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externalReferences>
    <externalReference r:id="rId30"/>
  </externalReferences>
  <calcPr calcId="144525"/>
</workbook>
</file>

<file path=xl/calcChain.xml><?xml version="1.0" encoding="utf-8"?>
<calcChain xmlns="http://schemas.openxmlformats.org/spreadsheetml/2006/main">
  <c r="H40" i="8" l="1"/>
  <c r="H42" i="8" s="1"/>
  <c r="H45" i="8" s="1"/>
  <c r="D52" i="26" l="1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18" i="26"/>
</calcChain>
</file>

<file path=xl/sharedStrings.xml><?xml version="1.0" encoding="utf-8"?>
<sst xmlns="http://schemas.openxmlformats.org/spreadsheetml/2006/main" count="3908" uniqueCount="1545">
  <si>
    <t>רשימת נכסים ליום ל-31/12/2014 בקופה אקסלנס גמל עד 50% מנ (6)</t>
  </si>
  <si>
    <t>סיכום נכסי ההשקעה</t>
  </si>
  <si>
    <t>הופק ב 16:24  1/02/2015</t>
  </si>
  <si>
    <t>שם קופה: אקסלנס גמל עד 50% מנ (6)</t>
  </si>
  <si>
    <t>מספר אישור: 401, קידוד: 513026484-00000000000102-0401-000תאריך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</si>
  <si>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</si>
  <si>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</si>
  <si>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</si>
  <si>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</si>
  <si>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</si>
  <si>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</si>
  <si>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</si>
  <si>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</si>
  <si>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</si>
  <si>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</si>
  <si>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</si>
  <si>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</si>
  <si>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</si>
  <si>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</si>
  <si>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</si>
  <si>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</si>
  <si>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</si>
  <si>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</si>
  <si>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</si>
  <si>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</si>
  <si>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</si>
  <si>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</si>
  <si>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</si>
  <si>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</si>
  <si>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</si>
  <si>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</si>
  <si>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</si>
  <si>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</si>
  <si>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</si>
  <si>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</si>
  <si>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</si>
  <si>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</si>
  <si>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</si>
  <si>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</si>
  <si>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</si>
  <si>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</si>
  <si>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</si>
  <si>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</si>
  <si>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</si>
  <si>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</si>
  <si>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</si>
  <si>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</si>
  <si>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</si>
  <si>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</si>
  <si>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</si>
  <si>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</si>
  <si>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</si>
  <si>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</si>
  <si>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</si>
  <si>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</si>
  <si>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</si>
  <si>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</si>
  <si>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</si>
  <si>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</si>
  <si>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</si>
  <si>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</si>
  <si>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</si>
  <si>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</si>
  <si>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</si>
  <si>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</si>
  <si>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</si>
  <si>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</si>
  <si>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</si>
  <si>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</si>
  <si>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</si>
  <si>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</si>
  <si>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</si>
  <si>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</si>
  <si>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</si>
  <si>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</si>
  <si>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</si>
  <si>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</si>
  <si>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</si>
  <si>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</si>
  <si>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</si>
  <si>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</si>
  <si>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</si>
  <si>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</si>
  <si>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</si>
  <si>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</si>
  <si>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</si>
  <si>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</si>
  <si>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</si>
  <si>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</si>
  <si>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</si>
  <si>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</si>
  <si>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</si>
  <si>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</si>
  <si>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</si>
  <si>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</si>
  <si>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</si>
  <si>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</si>
  <si>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</si>
  <si>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</si>
  <si>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</si>
  <si>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</si>
  <si>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</si>
  <si>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</si>
  <si>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שקל חדש עתידי</t>
  </si>
  <si>
    <t>20-00005000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</si>
  <si>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</si>
  <si>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</si>
  <si>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</si>
  <si>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</si>
  <si>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</si>
  <si>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כספים מחוץ למזרח CAD</t>
  </si>
  <si>
    <t>פועלים‎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</si>
  <si>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</si>
  <si>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</si>
  <si>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</si>
  <si>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</si>
  <si>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</si>
  <si>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ארה"ב</t>
  </si>
  <si>
    <t>20-00000014</t>
  </si>
  <si>
    <t>מזומן דולר הונג קונג</t>
  </si>
  <si>
    <t>20-00001032</t>
  </si>
  <si>
    <t>מזומן דולר ניו זילנד</t>
  </si>
  <si>
    <t>20-00001030</t>
  </si>
  <si>
    <t>מזומן דולר קנדי</t>
  </si>
  <si>
    <t>20-00001009</t>
  </si>
  <si>
    <t>מזומן יין</t>
  </si>
  <si>
    <t>20-00001002</t>
  </si>
  <si>
    <t>מזומן ין בלאומי</t>
  </si>
  <si>
    <t>מזומן שטרלינג</t>
  </si>
  <si>
    <t>20-00001004</t>
  </si>
  <si>
    <t>מעבר דולר תקבול תשלם</t>
  </si>
  <si>
    <t>20-419259007</t>
  </si>
  <si>
    <t>סה"כ יתרות מזומנים ועו"ש נקובים במט"ח</t>
  </si>
  <si>
    <t>פח"ק/פר"י</t>
  </si>
  <si>
    <t>פח"ק נשואה</t>
  </si>
  <si>
    <t>מרכנתיל</t>
  </si>
  <si>
    <t>פח"ק 82</t>
  </si>
  <si>
    <t>20-00010820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</si>
  <si>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</si>
  <si>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</si>
  <si>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</si>
  <si>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</si>
  <si>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</si>
  <si>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</si>
  <si>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</si>
  <si>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פיקדון שבועי דיסקונט</t>
  </si>
  <si>
    <t>11-418182929</t>
  </si>
  <si>
    <t>דיסקונט‎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</si>
  <si>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</si>
  <si>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</si>
  <si>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</si>
  <si>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</si>
  <si>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</si>
  <si>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</si>
  <si>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</si>
  <si>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</si>
  <si>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</si>
  <si>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</si>
  <si>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</si>
  <si>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</si>
  <si>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</si>
  <si>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</si>
  <si>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</si>
  <si>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</si>
  <si>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</si>
  <si>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</si>
  <si>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</si>
  <si>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</si>
  <si>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</si>
  <si>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</si>
  <si>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</si>
  <si>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</si>
  <si>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</si>
  <si>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</si>
  <si>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</si>
  <si>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</si>
  <si>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</si>
  <si>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</si>
  <si>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</si>
  <si>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</si>
  <si>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</si>
  <si>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</si>
  <si>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</si>
  <si>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</si>
  <si>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</si>
  <si>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ממצמ0418</t>
  </si>
  <si>
    <t>ממצמ0517</t>
  </si>
  <si>
    <t>ממשל צמודה 1019</t>
  </si>
  <si>
    <t>ממשלתי צמוד 0922</t>
  </si>
  <si>
    <t>ממשלתי צמוד 0923</t>
  </si>
  <si>
    <t>ממשל צמודה 1019-לאומ</t>
  </si>
  <si>
    <t>סה"כ ממשלתי צמוד מדד</t>
  </si>
  <si>
    <t>ממשלתי לא צמוד</t>
  </si>
  <si>
    <t>מ.ק.מ 515</t>
  </si>
  <si>
    <t>מק"מ 0915</t>
  </si>
  <si>
    <t>מק"מ 815</t>
  </si>
  <si>
    <t>מקמ 0725</t>
  </si>
  <si>
    <t>מקמ 615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</si>
  <si>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</si>
  <si>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</si>
  <si>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</si>
  <si>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</si>
  <si>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</si>
  <si>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</si>
  <si>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</si>
  <si>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</si>
  <si>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</si>
  <si>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ממשק0816</t>
  </si>
  <si>
    <t>ממשלתי ריבית משתנה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</si>
  <si>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</si>
  <si>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</si>
  <si>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</si>
  <si>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</si>
  <si>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</si>
  <si>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</si>
  <si>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</si>
  <si>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</si>
  <si>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</si>
  <si>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</si>
  <si>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</si>
  <si>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</si>
  <si>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</si>
  <si>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</si>
  <si>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</si>
  <si>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</si>
  <si>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</si>
  <si>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</si>
  <si>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</si>
  <si>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</si>
  <si>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</si>
  <si>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</si>
  <si>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</si>
  <si>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</si>
  <si>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</si>
  <si>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</si>
  <si>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</si>
  <si>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</si>
  <si>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</si>
  <si>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</si>
  <si>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</si>
  <si>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</si>
  <si>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</si>
  <si>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</si>
  <si>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</si>
  <si>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</si>
  <si>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35</t>
  </si>
  <si>
    <t>מזרחי טפחות חברה להנפקות בעמ</t>
  </si>
  <si>
    <t>בנקים</t>
  </si>
  <si>
    <t>לאומי ז'</t>
  </si>
  <si>
    <t>לאומי חברה למימון‎</t>
  </si>
  <si>
    <t>לאומי למימון יד</t>
  </si>
  <si>
    <t>לאומי מימון התחי יב'</t>
  </si>
  <si>
    <t>לאומי מימון התחיב י'</t>
  </si>
  <si>
    <t>לאומי מימון ח</t>
  </si>
  <si>
    <t>פועלים הנפ הת10</t>
  </si>
  <si>
    <t>הפועלים הנפקות בעמ</t>
  </si>
  <si>
    <t>פועלים הנפ יד</t>
  </si>
  <si>
    <t>ארפורט אג1</t>
  </si>
  <si>
    <t>איירפורט סיטי בעמ</t>
  </si>
  <si>
    <t>נדל"ן ובינוי</t>
  </si>
  <si>
    <t>ארפורט אג3</t>
  </si>
  <si>
    <t>בזק אג5</t>
  </si>
  <si>
    <t>בזק החברה הישראלית לתקשורת בעמ</t>
  </si>
  <si>
    <t>תקשורת ומדיה</t>
  </si>
  <si>
    <t>בזק אגח6</t>
  </si>
  <si>
    <t>בינל הנפ התח כT</t>
  </si>
  <si>
    <t>הבינלאומי הראשון הנפקות בעמ</t>
  </si>
  <si>
    <t>נצבא אג5</t>
  </si>
  <si>
    <t>נצבא‎</t>
  </si>
  <si>
    <t>פועלים שה נד1 רובד2</t>
  </si>
  <si>
    <t>אדמה אג 2</t>
  </si>
  <si>
    <t>אדמה</t>
  </si>
  <si>
    <t>כימיה גומי ופלסטיק</t>
  </si>
  <si>
    <t>AA-</t>
  </si>
  <si>
    <t>אמות אג"ח ג</t>
  </si>
  <si>
    <t>אמות השקעות בעמ</t>
  </si>
  <si>
    <t>גב ים 5</t>
  </si>
  <si>
    <t>גב ים‎</t>
  </si>
  <si>
    <t>גזית גלוב אג11</t>
  </si>
  <si>
    <t>גזית-גלוב בעמ</t>
  </si>
  <si>
    <t>גזית גלוב אג3</t>
  </si>
  <si>
    <t>גזית גלוב אג4</t>
  </si>
  <si>
    <t>הראל הנפקות אג8</t>
  </si>
  <si>
    <t>הראל ביטוח מימון והנפקות בעמ</t>
  </si>
  <si>
    <t>ביטוח</t>
  </si>
  <si>
    <t>ולאר.ק4</t>
  </si>
  <si>
    <t>וילאר אינטרנשיונל בעמ</t>
  </si>
  <si>
    <t>חילן טק אגח ב</t>
  </si>
  <si>
    <t>חילן טק בעמ</t>
  </si>
  <si>
    <t>שירותי מידע</t>
  </si>
  <si>
    <t>אגוד הנפקות הת י"ז</t>
  </si>
  <si>
    <t>אגוד הנפקות בעמ</t>
  </si>
  <si>
    <t>A+</t>
  </si>
  <si>
    <t>אגוד הנפקות הת י"ט</t>
  </si>
  <si>
    <t>אלוני חץ אג"ח ח'</t>
  </si>
  <si>
    <t>אלוני-חץ נכסים והשקעות בעמ</t>
  </si>
  <si>
    <t>אלוני חץ אג6</t>
  </si>
  <si>
    <t>בראק אן וי א</t>
  </si>
  <si>
    <t>בראק אן וי</t>
  </si>
  <si>
    <t>ברטש.ק3</t>
  </si>
  <si>
    <t>בריטיש-ישראל השקעות בעמ</t>
  </si>
  <si>
    <t>דש איפקס אג3</t>
  </si>
  <si>
    <t>מיטב דש השקעות בעמ</t>
  </si>
  <si>
    <t>שירותים פיננסיים</t>
  </si>
  <si>
    <t>חברה לישראל 6</t>
  </si>
  <si>
    <t>החברה לישראל בעמ</t>
  </si>
  <si>
    <t>השקעה ואחזקות</t>
  </si>
  <si>
    <t>חברה לישראל 7</t>
  </si>
  <si>
    <t>מזטפ ק1</t>
  </si>
  <si>
    <t>בנק מזרחי טפחות בעמ</t>
  </si>
  <si>
    <t>סלקום אג2</t>
  </si>
  <si>
    <t>סלקום ישראל בעמ</t>
  </si>
  <si>
    <t>סלקום ד</t>
  </si>
  <si>
    <t>רבוע נדלן אג ג</t>
  </si>
  <si>
    <t>רבוע כחול נדלן בעמ</t>
  </si>
  <si>
    <t>רבוע נדלן אג2</t>
  </si>
  <si>
    <t>רבוע נדלן אג4</t>
  </si>
  <si>
    <t>שיכון ובינוי אג6</t>
  </si>
  <si>
    <t>שיכון ובינוי בעמ</t>
  </si>
  <si>
    <t>5אשנכ.ק</t>
  </si>
  <si>
    <t>אשטרום נכסים בעמ</t>
  </si>
  <si>
    <t>A</t>
  </si>
  <si>
    <t>איידיאו גרופ אג"ח 5</t>
  </si>
  <si>
    <t>איידיאו אירופה</t>
  </si>
  <si>
    <t>איידיאו גרופ אג"ח ו</t>
  </si>
  <si>
    <t>אלקו החזקות 10</t>
  </si>
  <si>
    <t>אלקו החזקות‎</t>
  </si>
  <si>
    <t>אלרוב נדלן אגח ב</t>
  </si>
  <si>
    <t>אלרוב נדלן ומלונאות בעמ</t>
  </si>
  <si>
    <t>אפריקה מגורים אג2</t>
  </si>
  <si>
    <t>אפריקה ישראל מגורים בעמ</t>
  </si>
  <si>
    <t>אשטרום נכסים אג7</t>
  </si>
  <si>
    <t>אשטרום קבוצה א'</t>
  </si>
  <si>
    <t>קבוצת אשטרום בע"מ</t>
  </si>
  <si>
    <t>גזית אג9</t>
  </si>
  <si>
    <t>גזית אינק. )חברה זרה(</t>
  </si>
  <si>
    <t>דה לסר אג2</t>
  </si>
  <si>
    <t>דה לסר</t>
  </si>
  <si>
    <t>דה לסר גרופ אגח ג</t>
  </si>
  <si>
    <t>דה לסר גרופ אגח ד</t>
  </si>
  <si>
    <t>דורי קבוצה סד' ו</t>
  </si>
  <si>
    <t>קבוצת א.דורי בעמ</t>
  </si>
  <si>
    <t>דמרי אג"ח ג'</t>
  </si>
  <si>
    <t>י.ח.דמרי בניה ופיתוח בעמ</t>
  </si>
  <si>
    <t>דסקונט מנ שה נד 1</t>
  </si>
  <si>
    <t>דיסקונט מנפיקים בעמ</t>
  </si>
  <si>
    <t>דרבן אג"ח ח</t>
  </si>
  <si>
    <t>דרבן השקעות בעמ</t>
  </si>
  <si>
    <t>ישפרו אג2</t>
  </si>
  <si>
    <t>ישפרו‎</t>
  </si>
  <si>
    <t>ישרס אג"ח י"ב</t>
  </si>
  <si>
    <t>ישרס חברה להשקעות בעמ</t>
  </si>
  <si>
    <t>ישרס אגח ו'</t>
  </si>
  <si>
    <t>נורסטאר אג6</t>
  </si>
  <si>
    <t>נורסטאר אגח י'</t>
  </si>
  <si>
    <t>נכסים ובנין אג3</t>
  </si>
  <si>
    <t>נכסים ובנין‎</t>
  </si>
  <si>
    <t>קרדן רכב אג4</t>
  </si>
  <si>
    <t>קרדן רכב בעמ</t>
  </si>
  <si>
    <t>שרותים</t>
  </si>
  <si>
    <t>קרדן רכב אג5</t>
  </si>
  <si>
    <t>קרדן רכב אג6</t>
  </si>
  <si>
    <t>שלמה החזקות אג11</t>
  </si>
  <si>
    <t>ש.שלמה החזקות בעמ</t>
  </si>
  <si>
    <t>אדגר אג ו'</t>
  </si>
  <si>
    <t>אדגר השקעות ופיתוח בעמ</t>
  </si>
  <si>
    <t>A-</t>
  </si>
  <si>
    <t>אדגר אג"ח ז</t>
  </si>
  <si>
    <t>אדגר הת5</t>
  </si>
  <si>
    <t>אזורים 8 5.5%</t>
  </si>
  <si>
    <t>אזורים‎</t>
  </si>
  <si>
    <t>אזורים 9</t>
  </si>
  <si>
    <t>אלבר אג"ח ח</t>
  </si>
  <si>
    <t>אלבר שירותי מימונית בעמ</t>
  </si>
  <si>
    <t>אלבר אג"ח י"א</t>
  </si>
  <si>
    <t>אלבר אג"ח י"ג</t>
  </si>
  <si>
    <t>אפריקה אגח כז</t>
  </si>
  <si>
    <t>אפריקה-ישראל להשקעות בעמ</t>
  </si>
  <si>
    <t>אפריקה נכסים אגח ו'</t>
  </si>
  <si>
    <t>אפריקה ישראל נכסים בעמ</t>
  </si>
  <si>
    <t>אשדר 4.95 אג"ח ב</t>
  </si>
  <si>
    <t>אשדר חברה לבניה בעמ</t>
  </si>
  <si>
    <t>אשדר אג3</t>
  </si>
  <si>
    <t>אשדר.ק1</t>
  </si>
  <si>
    <t>כלל תעשיות אג13</t>
  </si>
  <si>
    <t>כלל תעשיות‎</t>
  </si>
  <si>
    <t>מבני תעשיה אג14</t>
  </si>
  <si>
    <t>מבני תעשיה בעמ</t>
  </si>
  <si>
    <t>מבני תעשיה ט</t>
  </si>
  <si>
    <t>12הכשר.ק</t>
  </si>
  <si>
    <t>הכשרת הישוב‎</t>
  </si>
  <si>
    <t>BBB+</t>
  </si>
  <si>
    <t>אינטרנט זהב אגח ב</t>
  </si>
  <si>
    <t>אינטרנט גולד - קווי זהב בעמ</t>
  </si>
  <si>
    <t>אינטרנט זהב אגח ג</t>
  </si>
  <si>
    <t>אפריקה ישראל נכסים ג</t>
  </si>
  <si>
    <t>דיסקונט ש"ה סד' א' ראשוני מורכב</t>
  </si>
  <si>
    <t>הכשרת ישוב אג13</t>
  </si>
  <si>
    <t>טן דלק אג2</t>
  </si>
  <si>
    <t>טן-חברה לדלק בעמ</t>
  </si>
  <si>
    <t>קרדן אג4</t>
  </si>
  <si>
    <t>קרדן ישראל בעמ</t>
  </si>
  <si>
    <t>שלמה נדלן אג2</t>
  </si>
  <si>
    <t>ש.י.ר שלמה נדלן בעמ</t>
  </si>
  <si>
    <t>בזן אג"ח א'</t>
  </si>
  <si>
    <t>בתי זקוק לנפט בעמ</t>
  </si>
  <si>
    <t>BBB</t>
  </si>
  <si>
    <t>דיסקונט השקעות אג4</t>
  </si>
  <si>
    <t>דיסקונט השקעות‎</t>
  </si>
  <si>
    <t>כלכלית ו' 5.85%</t>
  </si>
  <si>
    <t>כלכלית ירושלים בעמ</t>
  </si>
  <si>
    <t>מישורים אג"ח ב'</t>
  </si>
  <si>
    <t>מישורים חברה לפיתוח בעמ</t>
  </si>
  <si>
    <t>אלקטרה נדלן ג</t>
  </si>
  <si>
    <t>אלקטרה נדלן בעמ</t>
  </si>
  <si>
    <t>BBB-</t>
  </si>
  <si>
    <t>קרדן אן.וי אג1</t>
  </si>
  <si>
    <t>קרדן אן.וי.</t>
  </si>
  <si>
    <t>CC</t>
  </si>
  <si>
    <t>אורתם סהר אג5</t>
  </si>
  <si>
    <t>אורתם סהר הנדסה בעמ</t>
  </si>
  <si>
    <t>ביטוח ישיר אג 10</t>
  </si>
  <si>
    <t>ביטוח ישיר - השקעות פיננסיות בעמ</t>
  </si>
  <si>
    <t>ביטוח ישיר אג 9</t>
  </si>
  <si>
    <t>דור אלון אג2</t>
  </si>
  <si>
    <t>דור אלון אנרגיה בישראל (1988)</t>
  </si>
  <si>
    <t>חבס ח.צ. השקעות )0691( בעמ</t>
  </si>
  <si>
    <t>סה"כ אגרות חוב קונצרניות צמודות</t>
  </si>
  <si>
    <t>אגרות חוב קונצרניות לא צמודות</t>
  </si>
  <si>
    <t>בזק אגח8</t>
  </si>
  <si>
    <t>לאומי מימ שהנד 301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</si>
  <si>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</si>
  <si>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</si>
  <si>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</si>
  <si>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</si>
  <si>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</si>
  <si>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כללביט אגח ו</t>
  </si>
  <si>
    <t>כללביט מימון בעמ</t>
  </si>
  <si>
    <t>פרטנר אג4</t>
  </si>
  <si>
    <t>חברת פרטנר תקשורת בעמ</t>
  </si>
  <si>
    <t>דלתא אג"ח ה</t>
  </si>
  <si>
    <t>דלתא-גליל תעשיות בעמ</t>
  </si>
  <si>
    <t>אופנה והלבשה</t>
  </si>
  <si>
    <t>סלקום אג"ח ה</t>
  </si>
  <si>
    <t>פז נפט אג3</t>
  </si>
  <si>
    <t>פז חברת הנפט בעמ</t>
  </si>
  <si>
    <t>אקסטל לימיטד אג"ח א</t>
  </si>
  <si>
    <t>אקסטל לימיטד</t>
  </si>
  <si>
    <t>גזית אג8</t>
  </si>
  <si>
    <t>דמרי אג"ח ד'</t>
  </si>
  <si>
    <t>דמרי כ"ג 7.3%</t>
  </si>
  <si>
    <t>לוינשטין נכסים אג1</t>
  </si>
  <si>
    <t>סאמיט אג5</t>
  </si>
  <si>
    <t>סאמיט אחזקות נדלן בעמ</t>
  </si>
  <si>
    <t>ספנסר אג"ח א</t>
  </si>
  <si>
    <t>ספנסר אקוויטי גרופ לימיטד</t>
  </si>
  <si>
    <t>שלמה החזקות אג12</t>
  </si>
  <si>
    <t>אלבר אג"ח י"ב</t>
  </si>
  <si>
    <t>כלל תעשיות אגח 15</t>
  </si>
  <si>
    <t>ברוקלנד   אגח א</t>
  </si>
  <si>
    <t>ברוקלנד אפריל לימיטד</t>
  </si>
  <si>
    <t>כלכלית ירושלים אג13</t>
  </si>
  <si>
    <t>דסקש ק.9</t>
  </si>
  <si>
    <t>מירלנד אג"ח ה'</t>
  </si>
  <si>
    <t>מירלנד דיוולופמנט קורפריישן פי</t>
  </si>
  <si>
    <t>B+</t>
  </si>
  <si>
    <t>מירלנד אג"ח ו'</t>
  </si>
  <si>
    <t>פטרוכימים ג</t>
  </si>
  <si>
    <t>מפעלים פטרוכימיים בישראל בעמ</t>
  </si>
  <si>
    <t>נתנאל גרופ אגח ה'</t>
  </si>
  <si>
    <t>נתנאל גרופ בעמ</t>
  </si>
  <si>
    <t>סה"כ אגרות חוב קונצרניות לא צמודות</t>
  </si>
  <si>
    <t>אגרות חוב קונצרניות צמודות למט"ח</t>
  </si>
  <si>
    <t>כיל אג"ח דולר 4.5%</t>
  </si>
  <si>
    <t>כימיקלים לישראל בעמ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</si>
  <si>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</si>
  <si>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</si>
  <si>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</si>
  <si>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</si>
  <si>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</si>
  <si>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</si>
  <si>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</si>
  <si>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</si>
  <si>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ASBBNK 6.65 6/2</t>
  </si>
  <si>
    <t>NZABBDG001C4</t>
  </si>
  <si>
    <t>ASB BANK LIMITED</t>
  </si>
  <si>
    <t>Banks (4010)</t>
  </si>
  <si>
    <t>RABOBK 2.5 5/26</t>
  </si>
  <si>
    <t>XS1069772082</t>
  </si>
  <si>
    <t>RABOBANK NEDERLAND</t>
  </si>
  <si>
    <t>BANCO 10.2 08/1</t>
  </si>
  <si>
    <t>US05964TAE91</t>
  </si>
  <si>
    <t>BANCO SAFRA SA</t>
  </si>
  <si>
    <t>Diversified Financials (4020)</t>
  </si>
  <si>
    <t>Moody's</t>
  </si>
  <si>
    <t>UBS 4 4.7 05/23</t>
  </si>
  <si>
    <t>CH0214139930</t>
  </si>
  <si>
    <t>UBS AG</t>
  </si>
  <si>
    <t>LUKOI 6.1 11/20</t>
  </si>
  <si>
    <t>XS0554659671</t>
  </si>
  <si>
    <t>LUKOIL INTL FINANCE</t>
  </si>
  <si>
    <t>Energy (1010)</t>
  </si>
  <si>
    <t>SIBNE 6.0 11/23</t>
  </si>
  <si>
    <t>XS0997544860</t>
  </si>
  <si>
    <t>GAZPROM NEFT (GPN CAPITA</t>
  </si>
  <si>
    <t>9.7 11/69</t>
  </si>
  <si>
    <t>USP09646AB92</t>
  </si>
  <si>
    <t>BANCO DE CREDITO DEL PER</t>
  </si>
  <si>
    <t>BB+</t>
  </si>
  <si>
    <t>TELE  6.7 11/49</t>
  </si>
  <si>
    <t>XS0997326441</t>
  </si>
  <si>
    <t>TELEFONICA EUROPE BV</t>
  </si>
  <si>
    <t>Telecommunication Services (5010)</t>
  </si>
  <si>
    <t>S&amp;P/Moody's</t>
  </si>
  <si>
    <t>SOCIE 6.0 12/49</t>
  </si>
  <si>
    <t>USF8586CXG25</t>
  </si>
  <si>
    <t>SOCIETE GENERALE</t>
  </si>
  <si>
    <t>BB</t>
  </si>
  <si>
    <t>3.6 03/24</t>
  </si>
  <si>
    <t>XS1049037200</t>
  </si>
  <si>
    <t>ROYAL BK SCOTLND GRP</t>
  </si>
  <si>
    <t>BB-</t>
  </si>
  <si>
    <t>BANBR 9.0 12/24</t>
  </si>
  <si>
    <t>USP3772WAF97</t>
  </si>
  <si>
    <t>BANCO DO BRASIL (CAYMAN)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</si>
  <si>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</si>
  <si>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</si>
  <si>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</si>
  <si>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</si>
  <si>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</si>
  <si>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</si>
  <si>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</si>
  <si>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</si>
  <si>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</si>
  <si>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</si>
  <si>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לאומי</t>
  </si>
  <si>
    <t>פועלים</t>
  </si>
  <si>
    <t>מגדל ביטוח</t>
  </si>
  <si>
    <t>מגדל אחזקות ביטוח ופיננסים בעמ</t>
  </si>
  <si>
    <t>גזית גלוב</t>
  </si>
  <si>
    <t>מליסרון</t>
  </si>
  <si>
    <t>מליסרון בעמ</t>
  </si>
  <si>
    <t>עזריאלי</t>
  </si>
  <si>
    <t>קבוצת עזריאלי</t>
  </si>
  <si>
    <t>פרוטרום</t>
  </si>
  <si>
    <t>פרוטרום‎</t>
  </si>
  <si>
    <t>מזון וטבק</t>
  </si>
  <si>
    <t>טבע</t>
  </si>
  <si>
    <t>טבע‎</t>
  </si>
  <si>
    <t>כיל</t>
  </si>
  <si>
    <t>פריגו</t>
  </si>
  <si>
    <t>פריגו קומפני</t>
  </si>
  <si>
    <t>חברה לישראל</t>
  </si>
  <si>
    <t>פז נפט</t>
  </si>
  <si>
    <t>אבנר יהש (*) (*)</t>
  </si>
  <si>
    <t>אבנר חיפושי נפט וגז - שותפות מ</t>
  </si>
  <si>
    <t>נפט וגז</t>
  </si>
  <si>
    <t>דלק קדוחים (*) (*)</t>
  </si>
  <si>
    <t>דלק קידוחים - שותפות מוגבלת</t>
  </si>
  <si>
    <t>ישראמקו</t>
  </si>
  <si>
    <t>ישראמקו נגב 2 שותפות מוגבלת</t>
  </si>
  <si>
    <t>בזק</t>
  </si>
  <si>
    <t>נייס</t>
  </si>
  <si>
    <t>נייס מערכות בעמ</t>
  </si>
  <si>
    <t>תוכנה ואינטרנט</t>
  </si>
  <si>
    <t>אלביט מערכות</t>
  </si>
  <si>
    <t>אלביט מערכות‎</t>
  </si>
  <si>
    <t>ביטחוניות</t>
  </si>
  <si>
    <t>סה"כ מניות תל אביב 25</t>
  </si>
  <si>
    <t>מניות תל אביב 75</t>
  </si>
  <si>
    <t>אגוד</t>
  </si>
  <si>
    <t>אגוד‎</t>
  </si>
  <si>
    <t>פיבי</t>
  </si>
  <si>
    <t>פ.י.ב.י. אחזקות בעמ</t>
  </si>
  <si>
    <t>איידיאיי ביטוח</t>
  </si>
  <si>
    <t>אדבט</t>
  </si>
  <si>
    <t>הראל</t>
  </si>
  <si>
    <t>כלל עסקי ביטוח</t>
  </si>
  <si>
    <t>כלל החזקות עסקי ביטוח בעמ</t>
  </si>
  <si>
    <t>מנורה</t>
  </si>
  <si>
    <t>מנורה מבטחים החזקות בעמ</t>
  </si>
  <si>
    <t>דלק רכב (*) (*)</t>
  </si>
  <si>
    <t>דלק רכב‎</t>
  </si>
  <si>
    <t>מסחר</t>
  </si>
  <si>
    <t>איתוראן</t>
  </si>
  <si>
    <t>איידיאו גרופ</t>
  </si>
  <si>
    <t>אלוני חץ</t>
  </si>
  <si>
    <t>אלרוב</t>
  </si>
  <si>
    <t>אל-רוב )ישראל( בעמ</t>
  </si>
  <si>
    <t>אלרוב נדלן ומלונאות</t>
  </si>
  <si>
    <t>אמות</t>
  </si>
  <si>
    <t>אפריקה נכסים</t>
  </si>
  <si>
    <t>אשטרום נכסים</t>
  </si>
  <si>
    <t>אשטרום קבוצה מניה</t>
  </si>
  <si>
    <t>גב ים 1</t>
  </si>
  <si>
    <t>כלכלית</t>
  </si>
  <si>
    <t>מבני תעשיה</t>
  </si>
  <si>
    <t>נכסים בנין</t>
  </si>
  <si>
    <t>נצבא</t>
  </si>
  <si>
    <t>סאמיט</t>
  </si>
  <si>
    <t>רבוע נדלן</t>
  </si>
  <si>
    <t>ריט1 (*) (*)</t>
  </si>
  <si>
    <t>ריט 1 בעמ</t>
  </si>
  <si>
    <t>שיכון ובינוי</t>
  </si>
  <si>
    <t>בזן</t>
  </si>
  <si>
    <t>פלסאון תעשיות</t>
  </si>
  <si>
    <t>פלסאון תעשיות בעמ</t>
  </si>
  <si>
    <t>אבגול</t>
  </si>
  <si>
    <t>אבגול תעשיות 1953 בעמ</t>
  </si>
  <si>
    <t>עץ דפוס ונייר</t>
  </si>
  <si>
    <t>אלקו החזקות</t>
  </si>
  <si>
    <t>אלקטרה</t>
  </si>
  <si>
    <t>אלקטרה בעמ</t>
  </si>
  <si>
    <t>אקויטל</t>
  </si>
  <si>
    <t>ביטוח ישיר</t>
  </si>
  <si>
    <t>יואל</t>
  </si>
  <si>
    <t>מבטח שמיר</t>
  </si>
  <si>
    <t>מבטח שמיר אחזקות בעמ</t>
  </si>
  <si>
    <t>נפטא</t>
  </si>
  <si>
    <t>רציו יהש</t>
  </si>
  <si>
    <t>בי קומיוניקיישנס</t>
  </si>
  <si>
    <t>בי קומיוניקיישנס בעמ</t>
  </si>
  <si>
    <t>חלל</t>
  </si>
  <si>
    <t>חלל-תקשורת בעמ</t>
  </si>
  <si>
    <t>סלקום</t>
  </si>
  <si>
    <t>פרטנר</t>
  </si>
  <si>
    <t>אלוט תקשורת</t>
  </si>
  <si>
    <t>אלוט</t>
  </si>
  <si>
    <t>לייבפרסון</t>
  </si>
  <si>
    <t>לייבפרסון אינק</t>
  </si>
  <si>
    <t>ספיאנס</t>
  </si>
  <si>
    <t>סאפיינס אינטרנשיונל קורפוריישן</t>
  </si>
  <si>
    <t>איזיציפ</t>
  </si>
  <si>
    <t>איזיצ'יפ סמיקונדוקטור בע"מ</t>
  </si>
  <si>
    <t>מוליכים למחצה</t>
  </si>
  <si>
    <t>טאואר</t>
  </si>
  <si>
    <t>טאואר סמיקונדוקטור בעמ</t>
  </si>
  <si>
    <t>נובה</t>
  </si>
  <si>
    <t>אבוג'ן</t>
  </si>
  <si>
    <t>אבוגן בעמ</t>
  </si>
  <si>
    <t>ביוטכנולוגיה</t>
  </si>
  <si>
    <t>פלוריסטם</t>
  </si>
  <si>
    <t>פלוריסטם תרפיוטקס אינק</t>
  </si>
  <si>
    <t>פרוטליקס</t>
  </si>
  <si>
    <t>קומפיוגן</t>
  </si>
  <si>
    <t>קומפיוגן בעמ</t>
  </si>
  <si>
    <t>מזור טכנו</t>
  </si>
  <si>
    <t>מזור רובוטיקה</t>
  </si>
  <si>
    <t>מכשור רפואי</t>
  </si>
  <si>
    <t>פורמולה</t>
  </si>
  <si>
    <t>פורמולה מערכות )5891(בעמ</t>
  </si>
  <si>
    <t>גילת</t>
  </si>
  <si>
    <t>גילת רשתות לווין בעמ</t>
  </si>
  <si>
    <t>ציוד תקשורת</t>
  </si>
  <si>
    <t>אורמת</t>
  </si>
  <si>
    <t>אורמת תעשיות בעמ</t>
  </si>
  <si>
    <t>קלינטק</t>
  </si>
  <si>
    <t>סה"כ מניות תל אביב 75</t>
  </si>
  <si>
    <t>מניות מניות היתר</t>
  </si>
  <si>
    <t>אוצר השלטון</t>
  </si>
  <si>
    <t>בנק דקסיה ישראל בעמ</t>
  </si>
  <si>
    <t>אוצר התישבות</t>
  </si>
  <si>
    <t>אוהה</t>
  </si>
  <si>
    <t>איילון</t>
  </si>
  <si>
    <t>איילון אחזקות בעמ</t>
  </si>
  <si>
    <t>חממה</t>
  </si>
  <si>
    <t>חממה מאיר סחר (1996) בעמ</t>
  </si>
  <si>
    <t>ישרקולור</t>
  </si>
  <si>
    <t>גטר גרופ בעמ</t>
  </si>
  <si>
    <t>מדטכניקה</t>
  </si>
  <si>
    <t>מדטכניקה בעמ</t>
  </si>
  <si>
    <t>מנדלסון תשתיות</t>
  </si>
  <si>
    <t>ישראל מנדלסון הספקה טכנית והנד</t>
  </si>
  <si>
    <t>משביר</t>
  </si>
  <si>
    <t>המשביר לצרכן החדש בעמ</t>
  </si>
  <si>
    <t>קריסטל</t>
  </si>
  <si>
    <t>תדיראן הולדינגס בע"מ</t>
  </si>
  <si>
    <t>אדגר</t>
  </si>
  <si>
    <t>אזורים</t>
  </si>
  <si>
    <t>אסים השקעות</t>
  </si>
  <si>
    <t>קבוצת חג'ג' ייזום נדל"ן בע"מ</t>
  </si>
  <si>
    <t>אספן בניה</t>
  </si>
  <si>
    <t>אספן גרופ בעמ</t>
  </si>
  <si>
    <t>אשדר</t>
  </si>
  <si>
    <t>דורי בנייה</t>
  </si>
  <si>
    <t>דורי בניה</t>
  </si>
  <si>
    <t>דמרי</t>
  </si>
  <si>
    <t>ישרס</t>
  </si>
  <si>
    <t>מגדלי הים התיכון</t>
  </si>
  <si>
    <t>מגדלי הים התיכון בע"מ</t>
  </si>
  <si>
    <t>מנרב</t>
  </si>
  <si>
    <t>מנרב אחזקות בעמ</t>
  </si>
  <si>
    <t>מצלאואי</t>
  </si>
  <si>
    <t>מצלואי</t>
  </si>
  <si>
    <t>סלע קפיטל</t>
  </si>
  <si>
    <t>סלע קפיטל נדלן בעמ</t>
  </si>
  <si>
    <t>תפנד</t>
  </si>
  <si>
    <t>תמיר נדלן</t>
  </si>
  <si>
    <t>מעברות</t>
  </si>
  <si>
    <t>מעברות‎</t>
  </si>
  <si>
    <t>נטו</t>
  </si>
  <si>
    <t>נטו מ.ע. אחזקות בעמ</t>
  </si>
  <si>
    <t>פמס</t>
  </si>
  <si>
    <t>מפעלי פ.מ.ס. מיגון בעמ</t>
  </si>
  <si>
    <t>אינרום</t>
  </si>
  <si>
    <t>אינרום תעשיות בנייה בע"מ</t>
  </si>
  <si>
    <t>מתכת ומוצרי בניה</t>
  </si>
  <si>
    <t>שפיר הנדסה</t>
  </si>
  <si>
    <t>שפיר הנדסה ותעשיה</t>
  </si>
  <si>
    <t>מיטרוניקס</t>
  </si>
  <si>
    <t>אלקטרוניקה</t>
  </si>
  <si>
    <t>רה טכנולוגיות</t>
  </si>
  <si>
    <t>ר.ה. טכנולוגיות בעמ</t>
  </si>
  <si>
    <t>ספאנטק</t>
  </si>
  <si>
    <t>נ.ר. ספאנטק תעשיות בעמ</t>
  </si>
  <si>
    <t>גאון</t>
  </si>
  <si>
    <t>ב.גאון אחזקות בעמ</t>
  </si>
  <si>
    <t>הכשרה הישוב</t>
  </si>
  <si>
    <t>כהן פתוח (*) (*)</t>
  </si>
  <si>
    <t>כהן פתוח</t>
  </si>
  <si>
    <t>אינטק פארמה</t>
  </si>
  <si>
    <t>ביול</t>
  </si>
  <si>
    <t>ביוליין אר אקס בעמ</t>
  </si>
  <si>
    <t>קמהדע</t>
  </si>
  <si>
    <t>רדהיל ביופארמה</t>
  </si>
  <si>
    <t>אתמר</t>
  </si>
  <si>
    <t>איתמר מדיקל בעמ</t>
  </si>
  <si>
    <t>מדיקל ישראל</t>
  </si>
  <si>
    <t>מדיקל קומפרישין סיסטם )די.בי.א</t>
  </si>
  <si>
    <t>ביולייט</t>
  </si>
  <si>
    <t>ביו לייט השקעות במדעי החיים בי</t>
  </si>
  <si>
    <t>השקעות במדעי החיים</t>
  </si>
  <si>
    <t>כלל ביוטכנולוגיה</t>
  </si>
  <si>
    <t>כלל תעשיות ביוטכנולוגיה בעמ</t>
  </si>
  <si>
    <t>לזדט</t>
  </si>
  <si>
    <t>לייזר דטקט</t>
  </si>
  <si>
    <t>וואן תוכנה</t>
  </si>
  <si>
    <t>וואן טכנולוגיות תוכנה)או.אס.טי</t>
  </si>
  <si>
    <t>חילן טק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</si>
  <si>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</si>
  <si>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</si>
  <si>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</si>
  <si>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</si>
  <si>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</si>
  <si>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</si>
  <si>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</si>
  <si>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</si>
  <si>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CAMTEK LIMITED</t>
  </si>
  <si>
    <t>IL0010952641</t>
  </si>
  <si>
    <t>Camtek Ltd/Israel</t>
  </si>
  <si>
    <t>Semiconductors (4530)</t>
  </si>
  <si>
    <t>סה"כ מניות חברות ישראליות בחו"ל</t>
  </si>
  <si>
    <t>מניות חברות זרות בחו"ל</t>
  </si>
  <si>
    <t>RES FOAMIX</t>
  </si>
  <si>
    <t>IL0011334385</t>
  </si>
  <si>
    <t>TRANSOCEAN LTD</t>
  </si>
  <si>
    <t>CH0048265513</t>
  </si>
  <si>
    <t>Transocean Ltd</t>
  </si>
  <si>
    <t>BHP BILLITON LT</t>
  </si>
  <si>
    <t>US0886061086</t>
  </si>
  <si>
    <t>BHP Billiton Ltd</t>
  </si>
  <si>
    <t>Materials (1510)</t>
  </si>
  <si>
    <t>CIA VALE DO RIO</t>
  </si>
  <si>
    <t>US91912E1055</t>
  </si>
  <si>
    <t>Vale SA</t>
  </si>
  <si>
    <t>ABB LTD-SPON AD</t>
  </si>
  <si>
    <t>US0003752047</t>
  </si>
  <si>
    <t>ABB Ltd</t>
  </si>
  <si>
    <t>Capital Goods (2010)</t>
  </si>
  <si>
    <t>DANAHER CORP</t>
  </si>
  <si>
    <t>US2358511028</t>
  </si>
  <si>
    <t>Danaher Corp</t>
  </si>
  <si>
    <t>SIEMENS</t>
  </si>
  <si>
    <t>US8261975010</t>
  </si>
  <si>
    <t>Siemens AG</t>
  </si>
  <si>
    <t>TOYOTA MOTOR</t>
  </si>
  <si>
    <t>US8923313071</t>
  </si>
  <si>
    <t>Toyota Motor Corp</t>
  </si>
  <si>
    <t>Automobiles &amp; Components (2510)</t>
  </si>
  <si>
    <t>ADIDAS AG</t>
  </si>
  <si>
    <t>DE000A1EWWW0</t>
  </si>
  <si>
    <t>Adidas AG</t>
  </si>
  <si>
    <t>Consumer Durables &amp; Apparel (2520)</t>
  </si>
  <si>
    <t>MACY S</t>
  </si>
  <si>
    <t>US55616P1049</t>
  </si>
  <si>
    <t>Macy's Inc</t>
  </si>
  <si>
    <t>Retailing (2550)</t>
  </si>
  <si>
    <t>NESTLE SA-SPONS</t>
  </si>
  <si>
    <t>US6410694060</t>
  </si>
  <si>
    <t>Nestle SA</t>
  </si>
  <si>
    <t>Food, Beverage &amp; Tobacco (3020)</t>
  </si>
  <si>
    <t>EXPRRESS SCRIPT</t>
  </si>
  <si>
    <t>US30219G1085</t>
  </si>
  <si>
    <t>Express Scripts Holding Co</t>
  </si>
  <si>
    <t>Health Care Equipment &amp; Services (3510)</t>
  </si>
  <si>
    <t>ZIMMER HOLDINGS</t>
  </si>
  <si>
    <t>US98956P1021</t>
  </si>
  <si>
    <t>Zimmer Holdings Inc</t>
  </si>
  <si>
    <t>PFIZER INC</t>
  </si>
  <si>
    <t>US7170811035</t>
  </si>
  <si>
    <t>Pfizer Inc</t>
  </si>
  <si>
    <t>Pharmaceuticals, Biotech&amp;Life Sci (3520)</t>
  </si>
  <si>
    <t>BARCLAYC PLC</t>
  </si>
  <si>
    <t>US06738E2046</t>
  </si>
  <si>
    <t>BARCLAYS BANK PLC</t>
  </si>
  <si>
    <t>CHINA CONSTRUCT</t>
  </si>
  <si>
    <t>CNE1000002H1</t>
  </si>
  <si>
    <t>China Construction Bank Corp</t>
  </si>
  <si>
    <t>HSBC HOLDINGS P</t>
  </si>
  <si>
    <t>US4042804066</t>
  </si>
  <si>
    <t>HSBC Holdings PLC</t>
  </si>
  <si>
    <t>IND &amp; COMM BK O</t>
  </si>
  <si>
    <t>CNE1000003G1</t>
  </si>
  <si>
    <t>ICBC</t>
  </si>
  <si>
    <t>MITSUBISHI UFJ</t>
  </si>
  <si>
    <t>US6068221042</t>
  </si>
  <si>
    <t>Mitsubishi UFJ Financial Group</t>
  </si>
  <si>
    <t>SUMITOMO MITSUI</t>
  </si>
  <si>
    <t>US86562M2098</t>
  </si>
  <si>
    <t>Sumitomo Mitsui Financial Grou</t>
  </si>
  <si>
    <t>BANK OF AMERICA</t>
  </si>
  <si>
    <t>US0605051046</t>
  </si>
  <si>
    <t>CITIGROUP</t>
  </si>
  <si>
    <t>US1729674242</t>
  </si>
  <si>
    <t>CITIGROUP INC</t>
  </si>
  <si>
    <t>ARMSTRONG VENTU</t>
  </si>
  <si>
    <t>GB00B1FJP363</t>
  </si>
  <si>
    <t>iPoint-media PLC</t>
  </si>
  <si>
    <t>Software &amp; Services (4510)</t>
  </si>
  <si>
    <t>COGNIZANT TECH</t>
  </si>
  <si>
    <t>US1924461023</t>
  </si>
  <si>
    <t>Cognizant Technology Solutions</t>
  </si>
  <si>
    <t>MICROSOFT CORP.</t>
  </si>
  <si>
    <t>US5949181045</t>
  </si>
  <si>
    <t>Microsoft Corp</t>
  </si>
  <si>
    <t>F5 NETWORKS INC</t>
  </si>
  <si>
    <t>US3156161024</t>
  </si>
  <si>
    <t>F5 Networks Inc</t>
  </si>
  <si>
    <t>Technology Hardware &amp; Equipment (4520)</t>
  </si>
  <si>
    <t>TYCO  ELECTRONI</t>
  </si>
  <si>
    <t>CH0102993182</t>
  </si>
  <si>
    <t>Tyco Electronics Ltd</t>
  </si>
  <si>
    <t>ADV MICRO DEVIC</t>
  </si>
  <si>
    <t>US0079031078</t>
  </si>
  <si>
    <t>Advanced Micro Devic</t>
  </si>
  <si>
    <t>SAMSUNG ELECTRO</t>
  </si>
  <si>
    <t>US7960508882</t>
  </si>
  <si>
    <t>Samsung Electronics</t>
  </si>
  <si>
    <t>SYNAPTICS INC</t>
  </si>
  <si>
    <t>US87157D1090</t>
  </si>
  <si>
    <t>Synaptics Inc</t>
  </si>
  <si>
    <t>AT&amp;T INC</t>
  </si>
  <si>
    <t>US00206R1023</t>
  </si>
  <si>
    <t>AT&amp;T Inc</t>
  </si>
  <si>
    <t>VODAFONE GROUP</t>
  </si>
  <si>
    <t>US92857W3088</t>
  </si>
  <si>
    <t>Vodafone Group PLC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</si>
  <si>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</si>
  <si>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</si>
  <si>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</si>
  <si>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</si>
  <si>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</si>
  <si>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</si>
  <si>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</si>
  <si>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קסם בנקים (*) (*)</t>
  </si>
  <si>
    <t>קסם תעודות סל ומוצרי מדדים בעמ</t>
  </si>
  <si>
    <t>קסם חברות ביטוח (*) (*)</t>
  </si>
  <si>
    <t>קסם תא ביומד (*) (*)</t>
  </si>
  <si>
    <t>קסם1.ס33 (*) (*)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</si>
  <si>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</si>
  <si>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</si>
  <si>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</si>
  <si>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</si>
  <si>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קסם STOXX Europe 600 (*) (*)</t>
  </si>
  <si>
    <t>קסם דאקס (*) (*)</t>
  </si>
  <si>
    <t>קסם עולמי מפותחות MS (*) (*)</t>
  </si>
  <si>
    <t>קסם צריכה מחזורית אר (*) (*)</t>
  </si>
  <si>
    <t>סה"כ תעודות סל שמחקות מדדי מניות בחו"ל</t>
  </si>
  <si>
    <t>תעודות סל שמחקות מדדים אחרים בישראל</t>
  </si>
  <si>
    <t>הראל סל תל בונד 60</t>
  </si>
  <si>
    <t>הראל סל בעמ</t>
  </si>
  <si>
    <t>הראל סל תל בונד שקלי</t>
  </si>
  <si>
    <t>הראלס יג תב40</t>
  </si>
  <si>
    <t>מבט תל בונד 20</t>
  </si>
  <si>
    <t>פסגות מוצרי מדדים בעמ</t>
  </si>
  <si>
    <t>מבטמדד מח בנד40</t>
  </si>
  <si>
    <t>פסצ.ס133</t>
  </si>
  <si>
    <t>פסגות תעודות סל מדדים בעמ</t>
  </si>
  <si>
    <t>קסם תל בונד צמוד בנק (*) (*)</t>
  </si>
  <si>
    <t>קסםסמ סג בונד40 (*) (*)</t>
  </si>
  <si>
    <t>תאלימדד יב בד40</t>
  </si>
  <si>
    <t>תכלגל נה בנדיתר</t>
  </si>
  <si>
    <t>תכלית גלובל בעמ</t>
  </si>
  <si>
    <t>תכלית תל בונד שקלי</t>
  </si>
  <si>
    <t>תכלמר צז בנדבנק</t>
  </si>
  <si>
    <t>תכלית מורכבות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</si>
  <si>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</si>
  <si>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</si>
  <si>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</si>
  <si>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</si>
  <si>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</si>
  <si>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</si>
  <si>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</si>
  <si>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</si>
  <si>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</si>
  <si>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</si>
  <si>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ALMUNDI ETF</t>
  </si>
  <si>
    <t>FR0010655738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</si>
  <si>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</si>
  <si>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</si>
  <si>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</si>
  <si>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</si>
  <si>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</si>
  <si>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</si>
  <si>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</si>
  <si>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</si>
  <si>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</si>
  <si>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</si>
  <si>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</si>
  <si>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</si>
  <si>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</si>
  <si>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</si>
  <si>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</si>
  <si>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</si>
  <si>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COMGEST GW</t>
  </si>
  <si>
    <t>IE00BHWQNN83</t>
  </si>
  <si>
    <t>מניות חו"ל</t>
  </si>
  <si>
    <t>EDM DE ROTH. AM</t>
  </si>
  <si>
    <t>FR0010153288</t>
  </si>
  <si>
    <t>EDRAM Edmond de Rothschild Ass</t>
  </si>
  <si>
    <t>HENDERSON HOR-P</t>
  </si>
  <si>
    <t>LU0562901099</t>
  </si>
  <si>
    <t>Henderson Horizon Fu</t>
  </si>
  <si>
    <t>NEUBER BERMAN H</t>
  </si>
  <si>
    <t>IE00B12VW565</t>
  </si>
  <si>
    <t>Neuberger Berman Eur</t>
  </si>
  <si>
    <t>NORDEA 1</t>
  </si>
  <si>
    <t>LU0141799097</t>
  </si>
  <si>
    <t>Nordea 1 SICAV/Luxembourg</t>
  </si>
  <si>
    <t>ODEY ALLEGRA EU</t>
  </si>
  <si>
    <t>IE00B503G166</t>
  </si>
  <si>
    <t>Odey Asset Management LLP/Unit</t>
  </si>
  <si>
    <t>PICTET -EUR HIG</t>
  </si>
  <si>
    <t>LU0133806785</t>
  </si>
  <si>
    <t>Pictet/Luxembourg</t>
  </si>
  <si>
    <t>PICTET-JAPAN EQ</t>
  </si>
  <si>
    <t>LU0895849734</t>
  </si>
  <si>
    <t>PIONEER FUNDS-E</t>
  </si>
  <si>
    <t>LU0229386908</t>
  </si>
  <si>
    <t>Pioneer Investment Management</t>
  </si>
  <si>
    <t>PIONEER FUNDS-U</t>
  </si>
  <si>
    <t>LU0132199406</t>
  </si>
  <si>
    <t>EDS GROUP TEMPO</t>
  </si>
  <si>
    <t>RAM LUX SYS-EME</t>
  </si>
  <si>
    <t>LU0704154458</t>
  </si>
  <si>
    <t>RAM Lux Systematic Funds SICAV</t>
  </si>
  <si>
    <t>SANDS CAP</t>
  </si>
  <si>
    <t>IE00B87KLW75</t>
  </si>
  <si>
    <t>Sands Capital Funds PLC/Irelan</t>
  </si>
  <si>
    <t>SPARX JAPAN INSTITUTIONAL</t>
  </si>
  <si>
    <t>IE0067168280</t>
  </si>
  <si>
    <t>Sparx Asset Management Co Ltd/</t>
  </si>
  <si>
    <t>cvc credit</t>
  </si>
  <si>
    <t>JE00B9G79F59</t>
  </si>
  <si>
    <t>CVC Credit Partners European O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</si>
  <si>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</si>
  <si>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</si>
  <si>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</si>
  <si>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</si>
  <si>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</si>
  <si>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</si>
  <si>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אופ 11</t>
  </si>
  <si>
    <t>ביו לייט   אפ 8</t>
  </si>
  <si>
    <t>מישורים אפ 2</t>
  </si>
  <si>
    <t>רציו אפ 13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</si>
  <si>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</si>
  <si>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</si>
  <si>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</si>
  <si>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</si>
  <si>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</si>
  <si>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</si>
  <si>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</si>
  <si>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</si>
  <si>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dsC 620 FEB</t>
  </si>
  <si>
    <t>מניות ואופציות מעו"ף</t>
  </si>
  <si>
    <t>dsP 620 FEB</t>
  </si>
  <si>
    <t>lmC 1300 FEB</t>
  </si>
  <si>
    <t>lmP 1300 FEB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</si>
  <si>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</si>
  <si>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</si>
  <si>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</si>
  <si>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</si>
  <si>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</si>
  <si>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</si>
  <si>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</si>
  <si>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</si>
  <si>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</si>
  <si>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</si>
  <si>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</si>
  <si>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</si>
  <si>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</si>
  <si>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</si>
  <si>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</si>
  <si>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</si>
  <si>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</si>
  <si>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</si>
  <si>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</si>
  <si>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</si>
  <si>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</si>
  <si>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</si>
  <si>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</si>
  <si>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</si>
  <si>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</si>
  <si>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</si>
  <si>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</si>
  <si>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</si>
  <si>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 3/15 MINI NSDQ</t>
  </si>
  <si>
    <t>NQH5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</si>
  <si>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</si>
  <si>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</si>
  <si>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</si>
  <si>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</si>
  <si>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</si>
  <si>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</si>
  <si>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</si>
  <si>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</si>
  <si>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</si>
  <si>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</si>
  <si>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</si>
  <si>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</si>
  <si>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גלילה הפקדות בעמ</t>
  </si>
  <si>
    <t>מדדים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</si>
  <si>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</si>
  <si>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</si>
  <si>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</si>
  <si>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</si>
  <si>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</si>
  <si>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</si>
  <si>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</si>
  <si>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</si>
  <si>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</si>
  <si>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</si>
  <si>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</si>
  <si>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</si>
  <si>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</si>
  <si>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</si>
  <si>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</si>
  <si>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</si>
  <si>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</si>
  <si>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</si>
  <si>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</si>
  <si>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</si>
  <si>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</si>
  <si>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</si>
  <si>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</si>
  <si>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</si>
  <si>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</si>
  <si>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</si>
  <si>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</si>
  <si>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</si>
  <si>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</si>
  <si>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</si>
  <si>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</si>
  <si>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</si>
  <si>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</si>
  <si>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</si>
  <si>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</si>
  <si>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</si>
  <si>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</si>
  <si>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</si>
  <si>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</si>
  <si>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</si>
  <si>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</si>
  <si>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</si>
  <si>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</si>
  <si>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</si>
  <si>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</si>
  <si>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</si>
  <si>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</si>
  <si>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</si>
  <si>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</si>
  <si>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</si>
  <si>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</si>
  <si>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</si>
  <si>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הפועלים ש-ה מדד</t>
  </si>
  <si>
    <t>25/03/2001</t>
  </si>
  <si>
    <t>30/01/2005</t>
  </si>
  <si>
    <t>טפחות ש-ה מדד</t>
  </si>
  <si>
    <t>14/06/2001</t>
  </si>
  <si>
    <t>לאומי למשכנתאות ש-ה</t>
  </si>
  <si>
    <t>1/09/1998</t>
  </si>
  <si>
    <t>8/02/2001</t>
  </si>
  <si>
    <t>לאומי ש-ה מדד</t>
  </si>
  <si>
    <t>24/12/2002</t>
  </si>
  <si>
    <t>סופר גז</t>
  </si>
  <si>
    <t>סופרגז לבית בעמ</t>
  </si>
  <si>
    <t>2/07/2007</t>
  </si>
  <si>
    <t>הבינלאומי ש-ה מדד</t>
  </si>
  <si>
    <t>9/01/2003</t>
  </si>
  <si>
    <t>20/03/2001</t>
  </si>
  <si>
    <t>הראל ביטוח 1 5.5%כתה</t>
  </si>
  <si>
    <t>19/02/2004</t>
  </si>
  <si>
    <t>כלל ביטוח 1אג  7%</t>
  </si>
  <si>
    <t>כלל חברה לביטוח בעמ</t>
  </si>
  <si>
    <t>30/01/2003</t>
  </si>
  <si>
    <t>פלאפון ג 4.55%</t>
  </si>
  <si>
    <t>פלאפון תקשורת בעמ</t>
  </si>
  <si>
    <t>29/06/2005</t>
  </si>
  <si>
    <t>דיסקונט ש-ה מדד</t>
  </si>
  <si>
    <t>14/11/2000</t>
  </si>
  <si>
    <t>14/05/2000</t>
  </si>
  <si>
    <t>חמית הנפקות 9 4.2%</t>
  </si>
  <si>
    <t>חמית הנפקות 9 בעמ</t>
  </si>
  <si>
    <t>28/07/2011</t>
  </si>
  <si>
    <t>מנורה ביטוח התחיבות</t>
  </si>
  <si>
    <t>מנורה חברה לביטוח בעמ</t>
  </si>
  <si>
    <t>8/07/2001</t>
  </si>
  <si>
    <t>לאומי ש-ה מדד משני ע</t>
  </si>
  <si>
    <t>6/06/2002</t>
  </si>
  <si>
    <t>משען 4.2%</t>
  </si>
  <si>
    <t>מרכז משען בעמ</t>
  </si>
  <si>
    <t>2/08/2005</t>
  </si>
  <si>
    <t>פועלים שה ראש מרכב ב</t>
  </si>
  <si>
    <t>29/01/2004</t>
  </si>
  <si>
    <t>ש"ה פועלים ג ראש מרכ</t>
  </si>
  <si>
    <t>29/10/2007</t>
  </si>
  <si>
    <t>אלקו 9</t>
  </si>
  <si>
    <t>4/02/2007</t>
  </si>
  <si>
    <t>דיביאס  5.85% סד ב'</t>
  </si>
  <si>
    <t>די.בי.אס. שירותי לוויין בעמ</t>
  </si>
  <si>
    <t>7/11/2010</t>
  </si>
  <si>
    <t>יצחקי מחסנים אג"ח א'</t>
  </si>
  <si>
    <t>יצחקי מחסנים בעמ</t>
  </si>
  <si>
    <t>6/12/2007</t>
  </si>
  <si>
    <t>אלון דלק א'</t>
  </si>
  <si>
    <t>אלון חברת הדלק לישראל</t>
  </si>
  <si>
    <t>22/01/2007</t>
  </si>
  <si>
    <t>דרך ארץ א נחות החלפה</t>
  </si>
  <si>
    <t>דרך ארץ</t>
  </si>
  <si>
    <t>16/03/2011</t>
  </si>
  <si>
    <t>דרך ארץ מזנין 1</t>
  </si>
  <si>
    <t>26/06/2007</t>
  </si>
  <si>
    <t>בזן מדד 34 5.7%</t>
  </si>
  <si>
    <t>22/03/2004</t>
  </si>
  <si>
    <t>אלקטרה נדלן ב' 5.6%</t>
  </si>
  <si>
    <t>18/09/2006</t>
  </si>
  <si>
    <t>הום סנטר א' 6.1%</t>
  </si>
  <si>
    <t>הום סנטר )עשה זאת בעצמך( בעמ</t>
  </si>
  <si>
    <t>28/06/2007</t>
  </si>
  <si>
    <t>אגרקסקו חברה ליצוא חקלאי בעמ</t>
  </si>
  <si>
    <t>חקלאות</t>
  </si>
  <si>
    <t>C</t>
  </si>
  <si>
    <t>26/12/2007</t>
  </si>
  <si>
    <t>פטרו 1 4.7%</t>
  </si>
  <si>
    <t>4/08/2005</t>
  </si>
  <si>
    <t>אגרסקו אגח א חש 4/12</t>
  </si>
  <si>
    <t>אולימפיה החזקות נדלן בעמ</t>
  </si>
  <si>
    <t>בטח משנה 5%</t>
  </si>
  <si>
    <t>פטר א-רמ חש8/14</t>
  </si>
  <si>
    <t>פטרו א-רמ חש813</t>
  </si>
  <si>
    <t>צמנטכל אג1</t>
  </si>
  <si>
    <t>דנקנר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</si>
  <si>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</si>
  <si>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</si>
  <si>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</si>
  <si>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</si>
  <si>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אורמת א' 7%</t>
  </si>
  <si>
    <t>NR1</t>
  </si>
  <si>
    <t>פנימי</t>
  </si>
  <si>
    <t>4/08/2010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</si>
  <si>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</si>
  <si>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</si>
  <si>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</si>
  <si>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</si>
  <si>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</si>
  <si>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</si>
  <si>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</si>
  <si>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</si>
  <si>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</si>
  <si>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</si>
  <si>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</si>
  <si>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</si>
  <si>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</si>
  <si>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</si>
  <si>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אייס אוטו דיפו מניה</t>
  </si>
  <si>
    <t>אייס אוטו דיפו בעמ</t>
  </si>
  <si>
    <t>אריה שה</t>
  </si>
  <si>
    <t>גי.פי.אם. מדריכים מסווגים(ניהו</t>
  </si>
  <si>
    <t>פולאר בינלאומי</t>
  </si>
  <si>
    <t>גול פרטנרס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</si>
  <si>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</si>
  <si>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</si>
  <si>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</si>
  <si>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</si>
  <si>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</si>
  <si>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</si>
  <si>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</si>
  <si>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</si>
  <si>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Aviv ventures</t>
  </si>
  <si>
    <t>קרן הון סיכון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</si>
  <si>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</si>
  <si>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</si>
  <si>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</si>
  <si>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</si>
  <si>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</si>
  <si>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</si>
  <si>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</si>
  <si>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</si>
  <si>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</si>
  <si>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גימיני</t>
  </si>
  <si>
    <t>25/09/2000</t>
  </si>
  <si>
    <t>גנסיס</t>
  </si>
  <si>
    <t>ג'נסיס</t>
  </si>
  <si>
    <t>1/10/1999</t>
  </si>
  <si>
    <t>הנפקת א.ס.י</t>
  </si>
  <si>
    <t>28/03/2000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</si>
  <si>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</si>
  <si>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</si>
  <si>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</si>
  <si>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</si>
  <si>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</si>
  <si>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</si>
  <si>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</si>
  <si>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</si>
  <si>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</si>
  <si>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</si>
  <si>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סטאר 2</t>
  </si>
  <si>
    <t>27/09/2000</t>
  </si>
  <si>
    <t>קונקורד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</si>
  <si>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</si>
  <si>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</si>
  <si>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</si>
  <si>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</si>
  <si>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</si>
  <si>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</si>
  <si>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2</t>
  </si>
  <si>
    <t>פימי</t>
  </si>
  <si>
    <t>קרן השקעה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</si>
  <si>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</si>
  <si>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</si>
  <si>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</si>
  <si>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</si>
  <si>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</si>
  <si>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</si>
  <si>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</si>
  <si>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</si>
  <si>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</si>
  <si>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פייט</t>
  </si>
  <si>
    <t>12/04/2004</t>
  </si>
  <si>
    <t>5/04/2011</t>
  </si>
  <si>
    <t>קרן תשתיות</t>
  </si>
  <si>
    <t>18/10/2006</t>
  </si>
  <si>
    <t>תשי 431 קרן השקעה</t>
  </si>
  <si>
    <t>9/06/2011</t>
  </si>
  <si>
    <t>סה"כ קרנות השקעה אחרות</t>
  </si>
  <si>
    <t>סה"כ קרנות השקעה ל"ס בישראל</t>
  </si>
  <si>
    <t>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</si>
  <si>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</si>
  <si>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</si>
  <si>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</si>
  <si>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</si>
  <si>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</si>
  <si>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</si>
  <si>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</si>
  <si>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</si>
  <si>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</si>
  <si>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</si>
  <si>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</si>
  <si>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</si>
  <si>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</si>
  <si>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</si>
  <si>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</si>
  <si>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</si>
  <si>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</si>
  <si>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</si>
  <si>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</si>
  <si>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</si>
  <si>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</si>
  <si>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</si>
  <si>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</si>
  <si>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</si>
  <si>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</si>
  <si>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</si>
  <si>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</si>
  <si>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</si>
  <si>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</si>
  <si>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</si>
  <si>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</si>
  <si>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</si>
  <si>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</si>
  <si>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</si>
  <si>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</si>
  <si>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</si>
  <si>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</si>
  <si>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</si>
  <si>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קרןSPHERA HEALTHCARE</t>
  </si>
  <si>
    <t>KYG8347N1491</t>
  </si>
  <si>
    <t>1/01/2010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</si>
  <si>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</si>
  <si>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</si>
  <si>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</si>
  <si>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</si>
  <si>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</si>
  <si>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רדהיל אופ' ל"ס</t>
  </si>
  <si>
    <t>סה"כ כתבי אופציה ל"ס בישראל</t>
  </si>
  <si>
    <t>כתבי אופציה ל"ס בחו"ל</t>
  </si>
  <si>
    <t>פומיקס אופציה ל"ס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</si>
  <si>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</si>
  <si>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</si>
  <si>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</si>
  <si>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</si>
  <si>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</si>
  <si>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</si>
  <si>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</si>
  <si>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</si>
  <si>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</si>
  <si>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</si>
  <si>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</si>
  <si>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</si>
  <si>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</si>
  <si>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</si>
  <si>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</si>
  <si>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</si>
  <si>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</si>
  <si>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</si>
  <si>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</si>
  <si>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</si>
  <si>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</si>
  <si>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</si>
  <si>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</si>
  <si>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</si>
  <si>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</si>
  <si>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</si>
  <si>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</si>
  <si>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ES-GDDUCA Indexמדדית</t>
  </si>
  <si>
    <t>22/04/2014</t>
  </si>
  <si>
    <t>ES041214 EUR/EUR0.00</t>
  </si>
  <si>
    <t>ES120814 USD/USD0.00</t>
  </si>
  <si>
    <t>ES141014 USD/USD0.00</t>
  </si>
  <si>
    <t>ES181214 USD/USD0.00</t>
  </si>
  <si>
    <t>ES191214 JPY/JPY0.00</t>
  </si>
  <si>
    <t>ES270814 USD/USD0.00</t>
  </si>
  <si>
    <t>SPTR-UTIL</t>
  </si>
  <si>
    <t>SWAP IXMTR לאומי</t>
  </si>
  <si>
    <t>SWAP SPSIHOTR לאומי</t>
  </si>
  <si>
    <t>סה"כ חוזים מדדים כולל מניות</t>
  </si>
  <si>
    <t>חוזים ₪ / מט"ח</t>
  </si>
  <si>
    <t>FW110315 EUR/NIS4.88</t>
  </si>
  <si>
    <t>9/12/2014</t>
  </si>
  <si>
    <t>FW110315 USD/NIS3.93</t>
  </si>
  <si>
    <t>FW110315 USD/NIS3.94</t>
  </si>
  <si>
    <t>FW130115 EUR/NIS4.75</t>
  </si>
  <si>
    <t>12/11/2014</t>
  </si>
  <si>
    <t>FW130115 GBP/NIS6.07</t>
  </si>
  <si>
    <t>סה"כ חוזים ₪ / מט"ח</t>
  </si>
  <si>
    <t>חוזים מט"ח/ מט"ח</t>
  </si>
  <si>
    <t>FW 3.9404 USD/ILS לאומי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</si>
  <si>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</si>
  <si>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</si>
  <si>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</si>
  <si>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</si>
  <si>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</si>
  <si>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</si>
  <si>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</si>
  <si>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</si>
  <si>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</si>
  <si>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</si>
  <si>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IR060810 USD/MDD7.00</t>
  </si>
  <si>
    <t>IR190511 USD/MDD7.00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</si>
  <si>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</si>
  <si>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</si>
  <si>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</si>
  <si>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</si>
  <si>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</si>
  <si>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</si>
  <si>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</si>
  <si>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</si>
  <si>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</si>
  <si>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</si>
  <si>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</si>
  <si>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</si>
  <si>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IBOXXMJA לאומי</t>
  </si>
  <si>
    <t>אחר</t>
  </si>
  <si>
    <t>SWAP LNKD SWAP</t>
  </si>
  <si>
    <t>30/04/2015</t>
  </si>
  <si>
    <t>גלובל פיננס 8 אג"ח ה</t>
  </si>
  <si>
    <t>גלובל פיננס גי.אר 8 בעמ</t>
  </si>
  <si>
    <t>24/12/2007</t>
  </si>
  <si>
    <t>סי בי או פימקו</t>
  </si>
  <si>
    <t>סה"כ מוצרים מובנים ל"ס בישראל</t>
  </si>
  <si>
    <t>מוצרים מובנים ל"ס בחו"ל</t>
  </si>
  <si>
    <t>סידיאו ריפק</t>
  </si>
  <si>
    <t>XS0280722793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</si>
  <si>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</si>
  <si>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</si>
  <si>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</si>
  <si>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</si>
  <si>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</si>
  <si>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</si>
  <si>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</si>
  <si>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</si>
  <si>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תיק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</si>
  <si>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</si>
  <si>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</si>
  <si>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</si>
  <si>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</si>
  <si>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אריסון הלוואה 4.5%</t>
  </si>
  <si>
    <t>אריסון החזקות (1998) בעמ</t>
  </si>
  <si>
    <t>אריסון הלוואה 4.75%</t>
  </si>
  <si>
    <t>דוראד אנרגיה1-הלוואה</t>
  </si>
  <si>
    <t>דוראד אנרגיה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</si>
  <si>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</si>
  <si>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</si>
  <si>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</si>
  <si>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</si>
  <si>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</si>
  <si>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</si>
  <si>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</si>
  <si>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</si>
  <si>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</si>
  <si>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</si>
  <si>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</si>
  <si>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</si>
  <si>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</si>
  <si>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</si>
  <si>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</si>
  <si>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</si>
  <si>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</si>
  <si>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</si>
  <si>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</si>
  <si>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</si>
  <si>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</si>
  <si>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</si>
  <si>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</si>
  <si>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</si>
  <si>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</si>
  <si>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</si>
  <si>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</si>
  <si>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</si>
  <si>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</si>
  <si>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</si>
  <si>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</si>
  <si>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</si>
  <si>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</si>
  <si>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</si>
  <si>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</si>
  <si>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</si>
  <si>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</si>
  <si>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</si>
  <si>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</si>
  <si>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</si>
  <si>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אלדן הלוואה 3.8%</t>
  </si>
  <si>
    <t>אלדן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</si>
  <si>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</si>
  <si>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</si>
  <si>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</si>
  <si>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</si>
  <si>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</si>
  <si>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</si>
  <si>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</si>
  <si>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</si>
  <si>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</si>
  <si>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</si>
  <si>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</si>
  <si>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</si>
  <si>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</si>
  <si>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</si>
  <si>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</si>
  <si>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</si>
  <si>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טפחות פקדון</t>
  </si>
  <si>
    <t>20-506681071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</si>
  <si>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</si>
  <si>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</si>
  <si>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</si>
  <si>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</si>
  <si>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</si>
  <si>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</si>
  <si>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</si>
  <si>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</si>
  <si>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</si>
  <si>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</si>
  <si>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</si>
  <si>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</si>
  <si>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</si>
  <si>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</si>
  <si>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</si>
  <si>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</si>
  <si>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</si>
  <si>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</si>
  <si>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</si>
  <si>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</si>
  <si>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</si>
  <si>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</si>
  <si>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</si>
  <si>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</si>
  <si>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</si>
  <si>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</si>
  <si>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</si>
  <si>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</si>
  <si>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</si>
  <si>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</si>
  <si>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</si>
  <si>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</si>
  <si>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</si>
  <si>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</si>
  <si>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חו"ז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</si>
  <si>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</si>
  <si>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</si>
  <si>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</si>
  <si>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</si>
  <si>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</si>
  <si>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</si>
  <si>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</si>
  <si>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</si>
  <si>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</si>
  <si>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</si>
  <si>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</si>
  <si>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</si>
  <si>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</si>
  <si>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</si>
  <si>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</si>
  <si>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</si>
  <si>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</si>
  <si>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</si>
  <si>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</si>
  <si>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</si>
  <si>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</si>
  <si>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</si>
  <si>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</si>
  <si>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</si>
  <si>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</si>
  <si>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</si>
  <si>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</si>
  <si>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</si>
  <si>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</si>
  <si>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>Partners GROUP</t>
  </si>
  <si>
    <t>VINTAGE</t>
  </si>
  <si>
    <t xml:space="preserve">חבס אג4 </t>
  </si>
  <si>
    <t xml:space="preserve">חבס.ק12 </t>
  </si>
  <si>
    <t>גלילה אג3  (*) (*)</t>
  </si>
  <si>
    <t xml:space="preserve">אגרקסקו א 6.15 </t>
  </si>
  <si>
    <t xml:space="preserve">אולימפיה אג2 </t>
  </si>
  <si>
    <t>דפי זהב  מ ל"ס</t>
  </si>
  <si>
    <t xml:space="preserve">פימי 5 ק.השקעה </t>
  </si>
  <si>
    <t>קרן השקעה נוי1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</si>
</sst>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3">
    <font>
      <sz val="10"/>
      <name val="Arial"/>
    </font>
    <font>
      <sz val="10"/>
      <name val="Arial"/>
      <family val="2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0" fillId="0" borderId="2" xfId="0" applyBorder="1"/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3" xfId="0" applyBorder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 readingOrder="2"/>
    </xf>
    <xf numFmtId="167" fontId="7" fillId="0" borderId="0" xfId="1" applyNumberFormat="1" applyFont="1" applyAlignment="1">
      <alignment horizontal="right" readingOrder="2"/>
    </xf>
    <xf numFmtId="0" fontId="7" fillId="0" borderId="4" xfId="1" applyFont="1" applyBorder="1" applyAlignment="1">
      <alignment horizontal="right" readingOrder="2"/>
    </xf>
    <xf numFmtId="167" fontId="7" fillId="0" borderId="4" xfId="1" applyNumberFormat="1" applyFont="1" applyBorder="1" applyAlignment="1">
      <alignment horizontal="right" readingOrder="2"/>
    </xf>
    <xf numFmtId="0" fontId="1" fillId="0" borderId="0" xfId="1"/>
    <xf numFmtId="167" fontId="1" fillId="0" borderId="0" xfId="1" applyNumberFormat="1"/>
    <xf numFmtId="0" fontId="7" fillId="0" borderId="0" xfId="1" applyFont="1" applyAlignment="1">
      <alignment horizontal="right"/>
    </xf>
    <xf numFmtId="0" fontId="8" fillId="0" borderId="0" xfId="1" applyFont="1" applyAlignment="1">
      <alignment horizontal="right" readingOrder="2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 readingOrder="2"/>
    </xf>
    <xf numFmtId="0" fontId="9" fillId="0" borderId="0" xfId="1" applyFont="1" applyAlignment="1">
      <alignment horizontal="right"/>
    </xf>
    <xf numFmtId="167" fontId="8" fillId="0" borderId="0" xfId="1" applyNumberFormat="1" applyFont="1" applyAlignment="1">
      <alignment horizontal="right" readingOrder="2"/>
    </xf>
    <xf numFmtId="0" fontId="9" fillId="0" borderId="0" xfId="2" applyFont="1" applyAlignment="1">
      <alignment horizontal="right" readingOrder="2"/>
    </xf>
    <xf numFmtId="0" fontId="9" fillId="0" borderId="0" xfId="2" applyFont="1" applyAlignment="1">
      <alignment horizontal="right"/>
    </xf>
    <xf numFmtId="0" fontId="10" fillId="0" borderId="0" xfId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9" fillId="0" borderId="0" xfId="0" applyFont="1" applyAlignment="1">
      <alignment horizontal="right"/>
    </xf>
    <xf numFmtId="0" fontId="9" fillId="0" borderId="0" xfId="3" applyFont="1" applyAlignment="1">
      <alignment horizontal="right" readingOrder="2"/>
    </xf>
    <xf numFmtId="0" fontId="9" fillId="0" borderId="0" xfId="3" applyFont="1" applyAlignment="1">
      <alignment horizontal="right"/>
    </xf>
    <xf numFmtId="167" fontId="8" fillId="0" borderId="0" xfId="1" applyNumberFormat="1" applyFont="1" applyAlignment="1">
      <alignment horizontal="right"/>
    </xf>
    <xf numFmtId="4" fontId="0" fillId="0" borderId="0" xfId="0" applyNumberFormat="1"/>
    <xf numFmtId="10" fontId="4" fillId="0" borderId="0" xfId="4" applyNumberFormat="1" applyFont="1" applyAlignment="1">
      <alignment horizontal="right"/>
    </xf>
    <xf numFmtId="10" fontId="5" fillId="0" borderId="0" xfId="4" applyNumberFormat="1" applyFont="1" applyAlignment="1">
      <alignment horizontal="right"/>
    </xf>
    <xf numFmtId="14" fontId="8" fillId="0" borderId="0" xfId="1" applyNumberFormat="1" applyFont="1" applyAlignment="1">
      <alignment horizontal="right" readingOrder="2"/>
    </xf>
    <xf numFmtId="14" fontId="7" fillId="0" borderId="0" xfId="1" applyNumberFormat="1" applyFont="1" applyAlignment="1">
      <alignment horizontal="right" readingOrder="2"/>
    </xf>
    <xf numFmtId="43" fontId="5" fillId="0" borderId="0" xfId="5" applyFont="1" applyAlignment="1">
      <alignment horizontal="right" readingOrder="2"/>
    </xf>
    <xf numFmtId="43" fontId="0" fillId="0" borderId="0" xfId="5" applyFont="1"/>
  </cellXfs>
  <cellStyles count="6">
    <cellStyle name="Comma" xfId="5" builtinId="3"/>
    <cellStyle name="Normal" xfId="0" builtinId="0"/>
    <cellStyle name="Normal 2" xfId="3"/>
    <cellStyle name="Normal_6" xfId="2"/>
    <cellStyle name="Normal_גיליון6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&#1505;&#1508;&#1512;&#1497;&#1497;&#1514;%20&#1495;&#1489;&#1512;&#1493;&#1514;/&#1490;&#1502;&#1500;-&#1508;&#1504;&#1505;&#1497;&#1492;%20&#1493;&#1504;&#1497;&#1492;&#1493;&#1500;%20&#1492;&#1513;&#1511;&#1506;&#1493;&#1514;/&#1512;&#1493;&#1504;&#1503;-&#1497;&#1493;&#1488;&#1500;/&#1490;&#1502;&#1500;%20&#1493;&#1508;&#1504;&#1505;&#1497;&#1492;/2014/&#1512;&#1513;&#1497;&#1502;&#1514;%20&#1504;&#1499;&#1505;&#1497;&#1501;/30.9.14/&#1512;&#1513;&#1497;&#1502;&#1492;%20&#1499;&#1500;&#1500;&#1497;&#1514;%20&#1504;&#1511;&#1497;&#14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נכסי ההשקעה"/>
      <sheetName val="מזומנים ושווי מזומנים"/>
      <sheetName val="סחיר - תעודות התחייבות ממשלתיות"/>
      <sheetName val="סחיר - תעודות חוב מסחריות"/>
      <sheetName val="סחיר - אגח קונצרני"/>
      <sheetName val="סחיר - מניות"/>
      <sheetName val="סחיר - תעודות סל"/>
      <sheetName val="סחיר - קרנות נאמנות"/>
      <sheetName val="סחיר - כתבי אופציה"/>
      <sheetName val="סחיר - אופציות"/>
      <sheetName val="סחיר - חוזים עתידיים"/>
      <sheetName val="סחיר - מוצרים מובנים"/>
      <sheetName val="לא סחיר - תעודות התחייבות ממשלה"/>
      <sheetName val="לא סחיר - תעודות חוב מסחריות"/>
      <sheetName val="לא סחיר - אג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"/>
      <sheetName val="זכויות מקרקעין"/>
      <sheetName val="השקעות אחרות"/>
      <sheetName val="התחייבויות להשקעה"/>
      <sheetName val="עלות מתואמת - אגח קונצרני סחיר"/>
      <sheetName val="עלות מתואמת - אגח קונצרני לס"/>
      <sheetName val="עלות מתואמת- מסגרת מנוצלת ללוו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9">
          <cell r="B9" t="str">
            <v>מספר ני"ע</v>
          </cell>
          <cell r="C9" t="str">
            <v>מנפיק</v>
          </cell>
          <cell r="D9" t="str">
            <v>תאריך סיום ההתחייבות</v>
          </cell>
        </row>
        <row r="10">
          <cell r="D10" t="str">
            <v>תאריך</v>
          </cell>
        </row>
        <row r="18">
          <cell r="B18">
            <v>200107100</v>
          </cell>
          <cell r="D18">
            <v>40847</v>
          </cell>
        </row>
        <row r="19">
          <cell r="B19">
            <v>200107449</v>
          </cell>
          <cell r="D19">
            <v>42185</v>
          </cell>
        </row>
        <row r="20">
          <cell r="B20">
            <v>200110492</v>
          </cell>
          <cell r="D20">
            <v>42369</v>
          </cell>
        </row>
        <row r="21">
          <cell r="B21">
            <v>200111896</v>
          </cell>
          <cell r="D21">
            <v>41426</v>
          </cell>
        </row>
        <row r="22">
          <cell r="B22">
            <v>200113389</v>
          </cell>
          <cell r="D22">
            <v>42643</v>
          </cell>
        </row>
        <row r="23">
          <cell r="B23">
            <v>200130037</v>
          </cell>
          <cell r="D23">
            <v>41750</v>
          </cell>
        </row>
        <row r="24">
          <cell r="B24">
            <v>200130789</v>
          </cell>
          <cell r="D24">
            <v>39447</v>
          </cell>
        </row>
        <row r="25">
          <cell r="B25">
            <v>200167740</v>
          </cell>
          <cell r="D25">
            <v>41425</v>
          </cell>
        </row>
        <row r="26">
          <cell r="B26">
            <v>666100003</v>
          </cell>
          <cell r="D26">
            <v>42370</v>
          </cell>
        </row>
        <row r="27">
          <cell r="B27">
            <v>666100086</v>
          </cell>
          <cell r="D27">
            <v>40736</v>
          </cell>
        </row>
        <row r="28">
          <cell r="B28">
            <v>666100128</v>
          </cell>
          <cell r="D28">
            <v>41639</v>
          </cell>
        </row>
        <row r="29">
          <cell r="B29">
            <v>666100136</v>
          </cell>
          <cell r="D29">
            <v>41197</v>
          </cell>
        </row>
        <row r="30">
          <cell r="B30">
            <v>666100144</v>
          </cell>
          <cell r="D30">
            <v>42641</v>
          </cell>
        </row>
        <row r="31">
          <cell r="B31">
            <v>666100789</v>
          </cell>
          <cell r="D31">
            <v>44317</v>
          </cell>
        </row>
        <row r="32">
          <cell r="B32">
            <v>666100979</v>
          </cell>
          <cell r="D32">
            <v>44058</v>
          </cell>
        </row>
        <row r="33">
          <cell r="B33">
            <v>666101951</v>
          </cell>
        </row>
        <row r="39">
          <cell r="B39">
            <v>666100011</v>
          </cell>
          <cell r="D39">
            <v>43312</v>
          </cell>
        </row>
        <row r="40">
          <cell r="B40">
            <v>666100029</v>
          </cell>
          <cell r="D40">
            <v>43312</v>
          </cell>
        </row>
        <row r="41">
          <cell r="B41">
            <v>666100060</v>
          </cell>
          <cell r="D41">
            <v>43373</v>
          </cell>
        </row>
        <row r="42">
          <cell r="B42">
            <v>666100185</v>
          </cell>
          <cell r="D42">
            <v>44165</v>
          </cell>
        </row>
        <row r="43">
          <cell r="B43">
            <v>666100284</v>
          </cell>
          <cell r="D43">
            <v>44408</v>
          </cell>
        </row>
        <row r="44">
          <cell r="B44">
            <v>666100524</v>
          </cell>
          <cell r="D44">
            <v>44439</v>
          </cell>
        </row>
        <row r="45">
          <cell r="B45">
            <v>666100532</v>
          </cell>
          <cell r="D45">
            <v>43708</v>
          </cell>
        </row>
        <row r="46">
          <cell r="B46">
            <v>666100581</v>
          </cell>
          <cell r="D46">
            <v>42075</v>
          </cell>
        </row>
        <row r="47">
          <cell r="B47">
            <v>666100623</v>
          </cell>
          <cell r="D47">
            <v>42886</v>
          </cell>
        </row>
        <row r="48">
          <cell r="B48">
            <v>666100656</v>
          </cell>
          <cell r="D48">
            <v>44012</v>
          </cell>
        </row>
        <row r="49">
          <cell r="B49">
            <v>666100680</v>
          </cell>
          <cell r="D49">
            <v>41995</v>
          </cell>
        </row>
        <row r="50">
          <cell r="B50">
            <v>666100706</v>
          </cell>
          <cell r="D50">
            <v>43281</v>
          </cell>
        </row>
        <row r="51">
          <cell r="B51">
            <v>666100920</v>
          </cell>
          <cell r="D51">
            <v>43678</v>
          </cell>
        </row>
        <row r="52">
          <cell r="B52">
            <v>666101035</v>
          </cell>
          <cell r="D52">
            <v>45519</v>
          </cell>
        </row>
        <row r="53">
          <cell r="B53">
            <v>666101126</v>
          </cell>
          <cell r="D53">
            <v>44562</v>
          </cell>
        </row>
        <row r="54">
          <cell r="B54">
            <v>666101662</v>
          </cell>
          <cell r="D54">
            <v>44347</v>
          </cell>
        </row>
        <row r="55">
          <cell r="B55">
            <v>666101704</v>
          </cell>
          <cell r="D55">
            <v>45272</v>
          </cell>
        </row>
        <row r="56">
          <cell r="B56">
            <v>666101795</v>
          </cell>
          <cell r="D56">
            <v>45291</v>
          </cell>
        </row>
        <row r="57">
          <cell r="B57">
            <v>666101969</v>
          </cell>
        </row>
      </sheetData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"/>
  <sheetViews>
    <sheetView rightToLeft="1" tabSelected="1" workbookViewId="0"/>
  </sheetViews>
  <sheetFormatPr defaultColWidth="9.140625" defaultRowHeight="12.75"/>
  <cols>
    <col min="1" max="1" width="38.7109375" customWidth="1"/>
    <col min="2" max="2" width="20.140625" customWidth="1"/>
    <col min="3" max="3" width="16.7109375" customWidth="1"/>
    <col min="4" max="4" width="11.7109375" bestFit="1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66440.009999999995</v>
      </c>
      <c r="C16" s="9">
        <v>6.2683054353762022E-2</v>
      </c>
    </row>
    <row r="17" spans="1:3">
      <c r="A17" s="7" t="s">
        <v>10</v>
      </c>
      <c r="B17" s="8">
        <v>728275.59709399997</v>
      </c>
      <c r="C17" s="9">
        <v>0.6860613599579557</v>
      </c>
    </row>
    <row r="18" spans="1:3">
      <c r="A18" s="7" t="s">
        <v>11</v>
      </c>
      <c r="B18" s="8">
        <v>206327.00749399999</v>
      </c>
      <c r="C18" s="9">
        <v>0.19445232824594899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148319.45287000001</v>
      </c>
      <c r="C20" s="9">
        <v>0.139783265821735</v>
      </c>
    </row>
    <row r="21" spans="1:3">
      <c r="A21" s="7" t="s">
        <v>14</v>
      </c>
      <c r="B21" s="8">
        <v>264036.01874999999</v>
      </c>
      <c r="C21" s="9">
        <v>0.24854002928323199</v>
      </c>
    </row>
    <row r="22" spans="1:3">
      <c r="A22" s="7" t="s">
        <v>15</v>
      </c>
      <c r="B22" s="8">
        <v>46578.314610000001</v>
      </c>
      <c r="C22" s="9">
        <v>4.3897606191715802E-2</v>
      </c>
    </row>
    <row r="23" spans="1:3">
      <c r="A23" s="7" t="s">
        <v>16</v>
      </c>
      <c r="B23" s="8">
        <v>57756.806429999997</v>
      </c>
      <c r="C23" s="9">
        <v>5.44327454693041E-2</v>
      </c>
    </row>
    <row r="24" spans="1:3">
      <c r="A24" s="7" t="s">
        <v>17</v>
      </c>
      <c r="B24" s="8">
        <v>168.17363</v>
      </c>
      <c r="C24" s="9">
        <v>1.5849478117412101E-4</v>
      </c>
    </row>
    <row r="25" spans="1:3">
      <c r="A25" s="7" t="s">
        <v>18</v>
      </c>
      <c r="B25" s="8">
        <v>378.27</v>
      </c>
      <c r="C25" s="9">
        <v>3.56499534883887E-4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4711.5533100000002</v>
      </c>
      <c r="C27" s="9">
        <v>4.4403906299617596E-3</v>
      </c>
    </row>
    <row r="28" spans="1:3">
      <c r="A28" s="7" t="s">
        <v>21</v>
      </c>
      <c r="B28" s="8">
        <v>211116.46819999997</v>
      </c>
      <c r="C28" s="43">
        <v>0.19921840128361334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62566.86</v>
      </c>
      <c r="C31" s="9">
        <v>5.8965442892362899E-2</v>
      </c>
    </row>
    <row r="32" spans="1:3">
      <c r="A32" s="7" t="s">
        <v>24</v>
      </c>
      <c r="B32" s="8">
        <v>745.63665000000003</v>
      </c>
      <c r="C32" s="9">
        <v>7.0272323715171497E-4</v>
      </c>
    </row>
    <row r="33" spans="1:4">
      <c r="A33" s="7" t="s">
        <v>25</v>
      </c>
      <c r="B33" s="8">
        <v>143240.08199999999</v>
      </c>
      <c r="C33" s="9">
        <v>0.13524900983399291</v>
      </c>
    </row>
    <row r="34" spans="1:4">
      <c r="A34" s="7" t="s">
        <v>26</v>
      </c>
      <c r="B34" s="8">
        <v>1229.90807</v>
      </c>
      <c r="C34" s="9">
        <v>1.1591235226291799E-3</v>
      </c>
    </row>
    <row r="35" spans="1:4">
      <c r="A35" s="7" t="s">
        <v>27</v>
      </c>
      <c r="B35" s="8">
        <v>0</v>
      </c>
      <c r="C35" s="9">
        <v>0</v>
      </c>
    </row>
    <row r="36" spans="1:4">
      <c r="A36" s="7" t="s">
        <v>28</v>
      </c>
      <c r="B36" s="8">
        <v>3298.4334199999998</v>
      </c>
      <c r="C36" s="9">
        <v>3.1085996248062702E-3</v>
      </c>
    </row>
    <row r="37" spans="1:4">
      <c r="A37" s="7" t="s">
        <v>29</v>
      </c>
      <c r="B37" s="8">
        <v>35.54806</v>
      </c>
      <c r="C37" s="9">
        <v>3.3502172670379601E-5</v>
      </c>
    </row>
    <row r="38" spans="1:4">
      <c r="A38" s="7" t="s">
        <v>30</v>
      </c>
      <c r="B38" s="8">
        <v>54305.005897729199</v>
      </c>
      <c r="C38" s="9">
        <v>5.1179605425773003E-2</v>
      </c>
    </row>
    <row r="39" spans="1:4">
      <c r="A39" s="7" t="s">
        <v>31</v>
      </c>
      <c r="B39" s="8">
        <v>67.949460000000002</v>
      </c>
      <c r="C39" s="9">
        <v>6.4038784163722399E-5</v>
      </c>
    </row>
    <row r="40" spans="1:4">
      <c r="A40" s="7" t="s">
        <v>32</v>
      </c>
      <c r="B40" s="8">
        <v>0</v>
      </c>
      <c r="C40" s="9">
        <v>0</v>
      </c>
    </row>
    <row r="41" spans="1:4">
      <c r="A41" s="7" t="s">
        <v>33</v>
      </c>
      <c r="B41" s="8">
        <v>862.829228271332</v>
      </c>
      <c r="C41" s="9">
        <v>8.1317106448556002E-4</v>
      </c>
    </row>
    <row r="42" spans="1:4">
      <c r="A42" s="5" t="s">
        <v>34</v>
      </c>
      <c r="B42" s="5"/>
      <c r="C42" s="5"/>
    </row>
    <row r="43" spans="1:4">
      <c r="A43" s="7" t="s">
        <v>35</v>
      </c>
      <c r="B43" s="8">
        <v>0</v>
      </c>
      <c r="C43" s="9">
        <v>0</v>
      </c>
    </row>
    <row r="44" spans="1:4">
      <c r="A44" s="7" t="s">
        <v>36</v>
      </c>
      <c r="B44" s="8">
        <v>0</v>
      </c>
      <c r="C44" s="9">
        <v>0</v>
      </c>
    </row>
    <row r="45" spans="1:4">
      <c r="A45" s="7" t="s">
        <v>37</v>
      </c>
      <c r="B45" s="8">
        <v>0</v>
      </c>
      <c r="C45" s="9">
        <v>0</v>
      </c>
    </row>
    <row r="46" spans="1:4">
      <c r="A46" s="10"/>
      <c r="B46" s="10"/>
      <c r="C46" s="10"/>
    </row>
    <row r="47" spans="1:4">
      <c r="A47" s="3" t="s">
        <v>38</v>
      </c>
      <c r="B47" s="11">
        <v>1061067.8598800004</v>
      </c>
      <c r="C47" s="42">
        <v>1.0000196308697533</v>
      </c>
      <c r="D47" s="41"/>
    </row>
    <row r="50" spans="1:3">
      <c r="B50" s="41"/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979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176</v>
      </c>
      <c r="G9" s="3" t="s">
        <v>40</v>
      </c>
      <c r="H9" s="3" t="s">
        <v>86</v>
      </c>
      <c r="I9" s="3" t="s">
        <v>177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180</v>
      </c>
      <c r="G10" s="4" t="s">
        <v>181</v>
      </c>
      <c r="H10" s="4" t="s">
        <v>89</v>
      </c>
      <c r="I10" s="4" t="s">
        <v>88</v>
      </c>
      <c r="J10" s="4" t="s">
        <v>88</v>
      </c>
    </row>
    <row r="13" spans="1:10">
      <c r="A13" s="3" t="s">
        <v>980</v>
      </c>
      <c r="B13" s="14"/>
      <c r="C13" s="3"/>
      <c r="D13" s="3"/>
      <c r="E13" s="3"/>
    </row>
    <row r="16" spans="1:10">
      <c r="A16" s="3" t="s">
        <v>981</v>
      </c>
      <c r="B16" s="14"/>
      <c r="C16" s="3"/>
      <c r="D16" s="3"/>
      <c r="E16" s="3"/>
    </row>
    <row r="17" spans="1:10">
      <c r="A17" s="15" t="s">
        <v>982</v>
      </c>
      <c r="B17" s="16"/>
      <c r="C17" s="15"/>
      <c r="D17" s="15"/>
      <c r="E17" s="15"/>
    </row>
    <row r="18" spans="1:10">
      <c r="A18" s="7" t="s">
        <v>983</v>
      </c>
      <c r="B18" s="17">
        <v>81242182</v>
      </c>
      <c r="C18" s="7"/>
      <c r="D18" s="7" t="s">
        <v>984</v>
      </c>
      <c r="E18" s="7" t="s">
        <v>98</v>
      </c>
      <c r="F18" s="8">
        <v>693</v>
      </c>
      <c r="G18" s="8">
        <v>43000</v>
      </c>
      <c r="H18" s="8">
        <v>297.99</v>
      </c>
      <c r="J18" s="9">
        <v>2.9999999999999997E-4</v>
      </c>
    </row>
    <row r="19" spans="1:10">
      <c r="A19" s="7" t="s">
        <v>985</v>
      </c>
      <c r="B19" s="17">
        <v>81242356</v>
      </c>
      <c r="C19" s="7"/>
      <c r="D19" s="7" t="s">
        <v>984</v>
      </c>
      <c r="E19" s="7" t="s">
        <v>98</v>
      </c>
      <c r="F19" s="8">
        <v>-693</v>
      </c>
      <c r="G19" s="8">
        <v>25000</v>
      </c>
      <c r="H19" s="8">
        <v>-173.25</v>
      </c>
      <c r="J19" s="9">
        <v>-2.0000000000000001E-4</v>
      </c>
    </row>
    <row r="20" spans="1:10">
      <c r="A20" s="7" t="s">
        <v>986</v>
      </c>
      <c r="B20" s="17">
        <v>81241275</v>
      </c>
      <c r="C20" s="7"/>
      <c r="D20" s="7" t="s">
        <v>984</v>
      </c>
      <c r="E20" s="7" t="s">
        <v>98</v>
      </c>
      <c r="F20" s="8">
        <v>626</v>
      </c>
      <c r="G20" s="8">
        <v>60000</v>
      </c>
      <c r="H20" s="8">
        <v>375.6</v>
      </c>
      <c r="J20" s="9">
        <v>4.0000000000000002E-4</v>
      </c>
    </row>
    <row r="21" spans="1:10">
      <c r="A21" s="7" t="s">
        <v>987</v>
      </c>
      <c r="B21" s="17">
        <v>81241424</v>
      </c>
      <c r="C21" s="7"/>
      <c r="D21" s="7" t="s">
        <v>984</v>
      </c>
      <c r="E21" s="7" t="s">
        <v>98</v>
      </c>
      <c r="F21" s="8">
        <v>-626</v>
      </c>
      <c r="G21" s="8">
        <v>19500</v>
      </c>
      <c r="H21" s="8">
        <v>-122.07</v>
      </c>
      <c r="J21" s="9">
        <v>-1E-4</v>
      </c>
    </row>
    <row r="22" spans="1:10">
      <c r="A22" s="15" t="s">
        <v>988</v>
      </c>
      <c r="B22" s="16"/>
      <c r="C22" s="15"/>
      <c r="D22" s="15"/>
      <c r="E22" s="15"/>
      <c r="F22" s="18">
        <v>0</v>
      </c>
      <c r="H22" s="18">
        <v>378.27</v>
      </c>
      <c r="J22" s="19">
        <v>4.0000000000000002E-4</v>
      </c>
    </row>
    <row r="24" spans="1:10">
      <c r="A24" s="15" t="s">
        <v>989</v>
      </c>
      <c r="B24" s="16"/>
      <c r="C24" s="15"/>
      <c r="D24" s="15"/>
      <c r="E24" s="15"/>
    </row>
    <row r="25" spans="1:10">
      <c r="A25" s="15" t="s">
        <v>990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991</v>
      </c>
      <c r="B27" s="16"/>
      <c r="C27" s="15"/>
      <c r="D27" s="15"/>
      <c r="E27" s="15"/>
    </row>
    <row r="28" spans="1:10">
      <c r="A28" s="15" t="s">
        <v>992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15" t="s">
        <v>993</v>
      </c>
      <c r="B30" s="16"/>
      <c r="C30" s="15"/>
      <c r="D30" s="15"/>
      <c r="E30" s="15"/>
    </row>
    <row r="31" spans="1:10">
      <c r="A31" s="15" t="s">
        <v>994</v>
      </c>
      <c r="B31" s="16"/>
      <c r="C31" s="15"/>
      <c r="D31" s="15"/>
      <c r="E31" s="15"/>
      <c r="F31" s="18">
        <v>0</v>
      </c>
      <c r="H31" s="18">
        <v>0</v>
      </c>
      <c r="J31" s="19">
        <v>0</v>
      </c>
    </row>
    <row r="33" spans="1:10">
      <c r="A33" s="3" t="s">
        <v>995</v>
      </c>
      <c r="B33" s="14"/>
      <c r="C33" s="3"/>
      <c r="D33" s="3"/>
      <c r="E33" s="3"/>
      <c r="F33" s="11">
        <v>0</v>
      </c>
      <c r="H33" s="11">
        <v>378.27</v>
      </c>
      <c r="J33" s="12">
        <v>4.0000000000000002E-4</v>
      </c>
    </row>
    <row r="36" spans="1:10">
      <c r="A36" s="3" t="s">
        <v>996</v>
      </c>
      <c r="B36" s="14"/>
      <c r="C36" s="3"/>
      <c r="D36" s="3"/>
      <c r="E36" s="3"/>
    </row>
    <row r="37" spans="1:10">
      <c r="A37" s="15" t="s">
        <v>982</v>
      </c>
      <c r="B37" s="16"/>
      <c r="C37" s="15"/>
      <c r="D37" s="15"/>
      <c r="E37" s="15"/>
    </row>
    <row r="38" spans="1:10">
      <c r="A38" s="15" t="s">
        <v>988</v>
      </c>
      <c r="B38" s="16"/>
      <c r="C38" s="15"/>
      <c r="D38" s="15"/>
      <c r="E38" s="15"/>
      <c r="F38" s="18">
        <v>0</v>
      </c>
      <c r="H38" s="18">
        <v>0</v>
      </c>
      <c r="J38" s="19">
        <v>0</v>
      </c>
    </row>
    <row r="40" spans="1:10">
      <c r="A40" s="15" t="s">
        <v>997</v>
      </c>
      <c r="B40" s="16"/>
      <c r="C40" s="15"/>
      <c r="D40" s="15"/>
      <c r="E40" s="15"/>
    </row>
    <row r="41" spans="1:10">
      <c r="A41" s="15" t="s">
        <v>998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15" t="s">
        <v>991</v>
      </c>
      <c r="B43" s="16"/>
      <c r="C43" s="15"/>
      <c r="D43" s="15"/>
      <c r="E43" s="15"/>
    </row>
    <row r="44" spans="1:10">
      <c r="A44" s="15" t="s">
        <v>992</v>
      </c>
      <c r="B44" s="16"/>
      <c r="C44" s="15"/>
      <c r="D44" s="15"/>
      <c r="E44" s="15"/>
      <c r="F44" s="18">
        <v>0</v>
      </c>
      <c r="H44" s="18">
        <v>0</v>
      </c>
      <c r="J44" s="19">
        <v>0</v>
      </c>
    </row>
    <row r="46" spans="1:10">
      <c r="A46" s="15" t="s">
        <v>999</v>
      </c>
      <c r="B46" s="16"/>
      <c r="C46" s="15"/>
      <c r="D46" s="15"/>
      <c r="E46" s="15"/>
    </row>
    <row r="47" spans="1:10">
      <c r="A47" s="15" t="s">
        <v>1000</v>
      </c>
      <c r="B47" s="16"/>
      <c r="C47" s="15"/>
      <c r="D47" s="15"/>
      <c r="E47" s="15"/>
      <c r="F47" s="18">
        <v>0</v>
      </c>
      <c r="H47" s="18">
        <v>0</v>
      </c>
      <c r="J47" s="19">
        <v>0</v>
      </c>
    </row>
    <row r="49" spans="1:10">
      <c r="A49" s="15" t="s">
        <v>993</v>
      </c>
      <c r="B49" s="16"/>
      <c r="C49" s="15"/>
      <c r="D49" s="15"/>
      <c r="E49" s="15"/>
    </row>
    <row r="50" spans="1:10">
      <c r="A50" s="15" t="s">
        <v>994</v>
      </c>
      <c r="B50" s="16"/>
      <c r="C50" s="15"/>
      <c r="D50" s="15"/>
      <c r="E50" s="15"/>
      <c r="F50" s="18">
        <v>0</v>
      </c>
      <c r="H50" s="18">
        <v>0</v>
      </c>
      <c r="J50" s="19">
        <v>0</v>
      </c>
    </row>
    <row r="52" spans="1:10">
      <c r="A52" s="3" t="s">
        <v>1001</v>
      </c>
      <c r="B52" s="14"/>
      <c r="C52" s="3"/>
      <c r="D52" s="3"/>
      <c r="E52" s="3"/>
      <c r="F52" s="11">
        <v>0</v>
      </c>
      <c r="H52" s="11">
        <v>0</v>
      </c>
      <c r="J52" s="12">
        <v>0</v>
      </c>
    </row>
    <row r="55" spans="1:10">
      <c r="A55" s="3" t="s">
        <v>1002</v>
      </c>
      <c r="B55" s="14"/>
      <c r="C55" s="3"/>
      <c r="D55" s="3"/>
      <c r="E55" s="3"/>
      <c r="F55" s="11">
        <v>0</v>
      </c>
      <c r="H55" s="11">
        <v>378.27</v>
      </c>
      <c r="J55" s="12">
        <v>4.0000000000000002E-4</v>
      </c>
    </row>
    <row r="58" spans="1:10">
      <c r="A58" s="7" t="s">
        <v>172</v>
      </c>
      <c r="B58" s="17"/>
      <c r="C58" s="7"/>
      <c r="D58" s="7"/>
      <c r="E58" s="7"/>
    </row>
    <row r="62" spans="1:10">
      <c r="A62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1003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176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180</v>
      </c>
      <c r="G10" s="4" t="s">
        <v>181</v>
      </c>
    </row>
    <row r="13" spans="1:7">
      <c r="A13" s="3" t="s">
        <v>1004</v>
      </c>
      <c r="B13" s="14"/>
      <c r="C13" s="3"/>
      <c r="D13" s="3"/>
      <c r="E13" s="3"/>
    </row>
    <row r="16" spans="1:7">
      <c r="A16" s="3" t="s">
        <v>1005</v>
      </c>
      <c r="B16" s="14"/>
      <c r="C16" s="3"/>
      <c r="D16" s="3"/>
      <c r="E16" s="3"/>
    </row>
    <row r="17" spans="1:7">
      <c r="A17" s="15" t="s">
        <v>1006</v>
      </c>
      <c r="B17" s="16"/>
      <c r="C17" s="15"/>
      <c r="D17" s="15"/>
      <c r="E17" s="15"/>
    </row>
    <row r="18" spans="1:7">
      <c r="A18" s="15" t="s">
        <v>1007</v>
      </c>
      <c r="B18" s="16"/>
      <c r="C18" s="15"/>
      <c r="D18" s="15"/>
      <c r="E18" s="15"/>
      <c r="F18" s="18">
        <v>0</v>
      </c>
    </row>
    <row r="20" spans="1:7">
      <c r="A20" s="3" t="s">
        <v>1008</v>
      </c>
      <c r="B20" s="14"/>
      <c r="C20" s="3"/>
      <c r="D20" s="3"/>
      <c r="E20" s="3"/>
      <c r="F20" s="11">
        <v>0</v>
      </c>
    </row>
    <row r="23" spans="1:7">
      <c r="A23" s="3" t="s">
        <v>1009</v>
      </c>
      <c r="B23" s="14"/>
      <c r="C23" s="3"/>
      <c r="D23" s="3"/>
      <c r="E23" s="3"/>
    </row>
    <row r="24" spans="1:7">
      <c r="A24" s="15" t="s">
        <v>1010</v>
      </c>
      <c r="B24" s="16"/>
      <c r="C24" s="15"/>
      <c r="D24" s="15"/>
      <c r="E24" s="15"/>
    </row>
    <row r="25" spans="1:7">
      <c r="A25" s="7" t="s">
        <v>1011</v>
      </c>
      <c r="B25" s="17" t="s">
        <v>1012</v>
      </c>
      <c r="C25" s="7"/>
      <c r="D25" s="7" t="s">
        <v>1013</v>
      </c>
      <c r="E25" s="7" t="s">
        <v>41</v>
      </c>
      <c r="F25" s="8">
        <v>136.11000000000001</v>
      </c>
      <c r="G25" s="8">
        <v>0</v>
      </c>
    </row>
    <row r="26" spans="1:7">
      <c r="A26" s="7" t="s">
        <v>1014</v>
      </c>
      <c r="B26" s="17" t="s">
        <v>1015</v>
      </c>
      <c r="C26" s="7"/>
      <c r="D26" s="7" t="s">
        <v>1013</v>
      </c>
      <c r="E26" s="7" t="s">
        <v>42</v>
      </c>
      <c r="F26" s="8">
        <v>0.75</v>
      </c>
      <c r="G26" s="8">
        <v>0</v>
      </c>
    </row>
    <row r="27" spans="1:7">
      <c r="A27" s="7" t="s">
        <v>1016</v>
      </c>
      <c r="B27" s="17" t="s">
        <v>1017</v>
      </c>
      <c r="C27" s="7"/>
      <c r="D27" s="7" t="s">
        <v>1013</v>
      </c>
      <c r="E27" s="7" t="s">
        <v>41</v>
      </c>
      <c r="F27" s="8">
        <v>81.67</v>
      </c>
      <c r="G27" s="8">
        <v>0</v>
      </c>
    </row>
    <row r="28" spans="1:7">
      <c r="A28" s="7" t="s">
        <v>1018</v>
      </c>
      <c r="B28" s="17" t="s">
        <v>1019</v>
      </c>
      <c r="C28" s="7"/>
      <c r="D28" s="7" t="s">
        <v>1013</v>
      </c>
      <c r="E28" s="7" t="s">
        <v>41</v>
      </c>
      <c r="F28" s="8">
        <v>171.12</v>
      </c>
      <c r="G28" s="8">
        <v>0</v>
      </c>
    </row>
    <row r="29" spans="1:7">
      <c r="A29" s="15" t="s">
        <v>1020</v>
      </c>
      <c r="B29" s="16"/>
      <c r="C29" s="15"/>
      <c r="D29" s="15"/>
      <c r="E29" s="15"/>
      <c r="F29" s="18">
        <v>389.65</v>
      </c>
    </row>
    <row r="31" spans="1:7">
      <c r="A31" s="3" t="s">
        <v>1021</v>
      </c>
      <c r="B31" s="14"/>
      <c r="C31" s="3"/>
      <c r="D31" s="3"/>
      <c r="E31" s="3"/>
      <c r="F31" s="11">
        <v>389.65</v>
      </c>
    </row>
    <row r="34" spans="1:6">
      <c r="A34" s="3" t="s">
        <v>1022</v>
      </c>
      <c r="B34" s="14"/>
      <c r="C34" s="3"/>
      <c r="D34" s="3"/>
      <c r="E34" s="3"/>
      <c r="F34" s="11">
        <v>389.65</v>
      </c>
    </row>
    <row r="37" spans="1:6">
      <c r="A37" s="7" t="s">
        <v>172</v>
      </c>
      <c r="B37" s="17"/>
      <c r="C37" s="7"/>
      <c r="D37" s="7"/>
      <c r="E37" s="7"/>
    </row>
    <row r="41" spans="1:6">
      <c r="A41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1023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1024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86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1025</v>
      </c>
      <c r="B13" s="14"/>
      <c r="C13" s="3"/>
      <c r="D13" s="3"/>
      <c r="E13" s="3"/>
      <c r="F13" s="3"/>
      <c r="G13" s="3"/>
      <c r="I13" s="3"/>
    </row>
    <row r="16" spans="1:16">
      <c r="A16" s="3" t="s">
        <v>1026</v>
      </c>
      <c r="B16" s="14"/>
      <c r="C16" s="3"/>
      <c r="D16" s="3"/>
      <c r="E16" s="3"/>
      <c r="F16" s="3"/>
      <c r="G16" s="3"/>
      <c r="I16" s="3"/>
    </row>
    <row r="17" spans="1:16">
      <c r="A17" s="15" t="s">
        <v>1027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1028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1029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1539</v>
      </c>
      <c r="B21" s="17">
        <v>1092139</v>
      </c>
      <c r="C21" s="7" t="s">
        <v>1030</v>
      </c>
      <c r="D21" s="7" t="s">
        <v>1031</v>
      </c>
      <c r="E21" s="7" t="s">
        <v>148</v>
      </c>
      <c r="F21" s="7" t="s">
        <v>97</v>
      </c>
      <c r="G21" s="7"/>
      <c r="I21" s="7" t="s">
        <v>98</v>
      </c>
      <c r="L21" s="8">
        <v>3781950</v>
      </c>
      <c r="M21" s="8">
        <v>124.58</v>
      </c>
      <c r="N21" s="8">
        <v>4711.55</v>
      </c>
      <c r="O21" s="9">
        <v>1.5E-3</v>
      </c>
      <c r="P21" s="9">
        <v>4.4000000000000003E-3</v>
      </c>
    </row>
    <row r="22" spans="1:16">
      <c r="A22" s="15" t="s">
        <v>1032</v>
      </c>
      <c r="B22" s="16"/>
      <c r="C22" s="15"/>
      <c r="D22" s="15"/>
      <c r="E22" s="15"/>
      <c r="F22" s="15"/>
      <c r="G22" s="15"/>
      <c r="I22" s="15"/>
      <c r="L22" s="18">
        <v>3781950</v>
      </c>
      <c r="N22" s="18">
        <v>4711.55</v>
      </c>
      <c r="P22" s="19">
        <v>4.4000000000000003E-3</v>
      </c>
    </row>
    <row r="24" spans="1:16">
      <c r="A24" s="15" t="s">
        <v>1033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1034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1035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1036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1037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1038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1039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1040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1041</v>
      </c>
      <c r="B36" s="14"/>
      <c r="C36" s="3"/>
      <c r="D36" s="3"/>
      <c r="E36" s="3"/>
      <c r="F36" s="3"/>
      <c r="G36" s="3"/>
      <c r="I36" s="3"/>
      <c r="L36" s="11">
        <v>3781950</v>
      </c>
      <c r="N36" s="11">
        <v>4711.55</v>
      </c>
      <c r="P36" s="12">
        <v>4.4000000000000003E-3</v>
      </c>
    </row>
    <row r="39" spans="1:16">
      <c r="A39" s="3" t="s">
        <v>1042</v>
      </c>
      <c r="B39" s="14"/>
      <c r="C39" s="3"/>
      <c r="D39" s="3"/>
      <c r="E39" s="3"/>
      <c r="F39" s="3"/>
      <c r="G39" s="3"/>
      <c r="I39" s="3"/>
    </row>
    <row r="40" spans="1:16">
      <c r="A40" s="15" t="s">
        <v>1027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1028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1029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1032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1033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1034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1035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1036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1037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1038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1039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1040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1043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1044</v>
      </c>
      <c r="B61" s="14"/>
      <c r="C61" s="3"/>
      <c r="D61" s="3"/>
      <c r="E61" s="3"/>
      <c r="F61" s="3"/>
      <c r="G61" s="3"/>
      <c r="I61" s="3"/>
      <c r="L61" s="11">
        <v>3781950</v>
      </c>
      <c r="N61" s="11">
        <v>4711.55</v>
      </c>
      <c r="P61" s="12">
        <v>4.4000000000000003E-3</v>
      </c>
    </row>
    <row r="64" spans="1:16">
      <c r="A64" s="7" t="s">
        <v>172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1045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174</v>
      </c>
      <c r="F9" s="3" t="s">
        <v>175</v>
      </c>
      <c r="G9" s="3" t="s">
        <v>83</v>
      </c>
      <c r="H9" s="3" t="s">
        <v>84</v>
      </c>
      <c r="I9" s="3" t="s">
        <v>85</v>
      </c>
      <c r="J9" s="3" t="s">
        <v>176</v>
      </c>
      <c r="K9" s="3" t="s">
        <v>40</v>
      </c>
      <c r="L9" s="3" t="s">
        <v>1046</v>
      </c>
      <c r="M9" s="3" t="s">
        <v>177</v>
      </c>
      <c r="N9" s="3" t="s">
        <v>87</v>
      </c>
    </row>
    <row r="10" spans="1:14">
      <c r="A10" s="4"/>
      <c r="B10" s="4"/>
      <c r="C10" s="4"/>
      <c r="D10" s="4"/>
      <c r="E10" s="4" t="s">
        <v>178</v>
      </c>
      <c r="F10" s="4" t="s">
        <v>179</v>
      </c>
      <c r="G10" s="4"/>
      <c r="H10" s="4" t="s">
        <v>88</v>
      </c>
      <c r="I10" s="4" t="s">
        <v>88</v>
      </c>
      <c r="J10" s="4" t="s">
        <v>180</v>
      </c>
      <c r="K10" s="4" t="s">
        <v>181</v>
      </c>
      <c r="L10" s="4" t="s">
        <v>89</v>
      </c>
      <c r="M10" s="4" t="s">
        <v>88</v>
      </c>
      <c r="N10" s="4" t="s">
        <v>88</v>
      </c>
    </row>
    <row r="13" spans="1:14">
      <c r="A13" s="3" t="s">
        <v>182</v>
      </c>
      <c r="B13" s="14"/>
      <c r="C13" s="3"/>
      <c r="D13" s="3"/>
      <c r="E13" s="3"/>
      <c r="G13" s="3"/>
    </row>
    <row r="16" spans="1:14">
      <c r="A16" s="3" t="s">
        <v>1047</v>
      </c>
      <c r="B16" s="14"/>
      <c r="C16" s="3"/>
      <c r="D16" s="3"/>
      <c r="E16" s="3"/>
      <c r="G16" s="3"/>
    </row>
    <row r="17" spans="1:14">
      <c r="A17" s="15" t="s">
        <v>1048</v>
      </c>
      <c r="B17" s="16"/>
      <c r="C17" s="15"/>
      <c r="D17" s="15"/>
      <c r="E17" s="15"/>
      <c r="G17" s="15"/>
    </row>
    <row r="18" spans="1:14">
      <c r="A18" s="15" t="s">
        <v>1049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1050</v>
      </c>
      <c r="B20" s="16"/>
      <c r="C20" s="15"/>
      <c r="D20" s="15"/>
      <c r="E20" s="15"/>
      <c r="G20" s="15"/>
    </row>
    <row r="21" spans="1:14">
      <c r="A21" s="15" t="s">
        <v>1051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1052</v>
      </c>
      <c r="B23" s="16"/>
      <c r="C23" s="15"/>
      <c r="D23" s="15"/>
      <c r="E23" s="15"/>
      <c r="G23" s="15"/>
    </row>
    <row r="24" spans="1:14">
      <c r="A24" s="15" t="s">
        <v>1053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1054</v>
      </c>
      <c r="B26" s="16"/>
      <c r="C26" s="15"/>
      <c r="D26" s="15"/>
      <c r="E26" s="15"/>
      <c r="G26" s="15"/>
    </row>
    <row r="27" spans="1:14">
      <c r="A27" s="15" t="s">
        <v>1055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1056</v>
      </c>
      <c r="B29" s="16"/>
      <c r="C29" s="15"/>
      <c r="D29" s="15"/>
      <c r="E29" s="15"/>
      <c r="G29" s="15"/>
    </row>
    <row r="30" spans="1:14">
      <c r="A30" s="15" t="s">
        <v>1057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1058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1059</v>
      </c>
      <c r="B35" s="14"/>
      <c r="C35" s="3"/>
      <c r="D35" s="3"/>
      <c r="E35" s="3"/>
      <c r="G35" s="3"/>
    </row>
    <row r="36" spans="1:14">
      <c r="A36" s="15" t="s">
        <v>215</v>
      </c>
      <c r="B36" s="16"/>
      <c r="C36" s="15"/>
      <c r="D36" s="15"/>
      <c r="E36" s="15"/>
      <c r="G36" s="15"/>
    </row>
    <row r="37" spans="1:14">
      <c r="A37" s="15" t="s">
        <v>216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1060</v>
      </c>
      <c r="B39" s="16"/>
      <c r="C39" s="15"/>
      <c r="D39" s="15"/>
      <c r="E39" s="15"/>
      <c r="G39" s="15"/>
    </row>
    <row r="40" spans="1:14">
      <c r="A40" s="15" t="s">
        <v>1061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1062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220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172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1063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1046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1064</v>
      </c>
      <c r="B13" s="14"/>
      <c r="C13" s="3"/>
      <c r="D13" s="3"/>
      <c r="E13" s="3"/>
      <c r="F13" s="3"/>
      <c r="G13" s="3"/>
      <c r="I13" s="3"/>
    </row>
    <row r="16" spans="1:16">
      <c r="A16" s="3" t="s">
        <v>1065</v>
      </c>
      <c r="B16" s="14"/>
      <c r="C16" s="3"/>
      <c r="D16" s="3"/>
      <c r="E16" s="3"/>
      <c r="F16" s="3"/>
      <c r="G16" s="3"/>
      <c r="I16" s="3"/>
    </row>
    <row r="17" spans="1:16">
      <c r="A17" s="15" t="s">
        <v>1066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1067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1068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1069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229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230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1070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1071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1072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1073</v>
      </c>
      <c r="B32" s="14"/>
      <c r="C32" s="3"/>
      <c r="D32" s="3"/>
      <c r="E32" s="3"/>
      <c r="F32" s="3"/>
      <c r="G32" s="3"/>
      <c r="I32" s="3"/>
    </row>
    <row r="33" spans="1:16">
      <c r="A33" s="15" t="s">
        <v>1074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1075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1076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1077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1078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1079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172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7"/>
  <sheetViews>
    <sheetView rightToLeft="1" topLeftCell="A22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1080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1046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1081</v>
      </c>
      <c r="B13" s="14"/>
      <c r="C13" s="3"/>
      <c r="D13" s="3"/>
      <c r="E13" s="3"/>
      <c r="F13" s="3"/>
      <c r="G13" s="3"/>
      <c r="I13" s="3"/>
    </row>
    <row r="16" spans="1:16">
      <c r="A16" s="3" t="s">
        <v>1082</v>
      </c>
      <c r="B16" s="14"/>
      <c r="C16" s="3"/>
      <c r="D16" s="3"/>
      <c r="E16" s="3"/>
      <c r="F16" s="3"/>
      <c r="G16" s="3"/>
      <c r="I16" s="3"/>
    </row>
    <row r="17" spans="1:16">
      <c r="A17" s="15" t="s">
        <v>1083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1084</v>
      </c>
      <c r="B18" s="17">
        <v>306620105</v>
      </c>
      <c r="C18" s="7" t="s">
        <v>111</v>
      </c>
      <c r="D18" s="7" t="s">
        <v>247</v>
      </c>
      <c r="E18" s="7" t="s">
        <v>96</v>
      </c>
      <c r="F18" s="7" t="s">
        <v>144</v>
      </c>
      <c r="G18" s="7" t="s">
        <v>1085</v>
      </c>
      <c r="H18" s="17">
        <v>0.71</v>
      </c>
      <c r="I18" s="7" t="s">
        <v>98</v>
      </c>
      <c r="J18" s="20">
        <v>0.06</v>
      </c>
      <c r="K18" s="9">
        <v>1.7299999999999999E-2</v>
      </c>
      <c r="L18" s="8">
        <v>200000</v>
      </c>
      <c r="M18" s="8">
        <v>143.69</v>
      </c>
      <c r="N18" s="8">
        <v>287.38</v>
      </c>
      <c r="P18" s="9">
        <v>2.9999999999999997E-4</v>
      </c>
    </row>
    <row r="19" spans="1:16">
      <c r="A19" s="7" t="s">
        <v>1084</v>
      </c>
      <c r="B19" s="17">
        <v>306620394</v>
      </c>
      <c r="C19" s="7" t="s">
        <v>111</v>
      </c>
      <c r="D19" s="7" t="s">
        <v>247</v>
      </c>
      <c r="E19" s="7" t="s">
        <v>96</v>
      </c>
      <c r="F19" s="7" t="s">
        <v>144</v>
      </c>
      <c r="G19" s="7" t="s">
        <v>1086</v>
      </c>
      <c r="H19" s="17">
        <v>4.9400000000000004</v>
      </c>
      <c r="I19" s="7" t="s">
        <v>98</v>
      </c>
      <c r="J19" s="20">
        <v>0.05</v>
      </c>
      <c r="K19" s="9">
        <v>1.49E-2</v>
      </c>
      <c r="L19" s="8">
        <v>1600517.9</v>
      </c>
      <c r="M19" s="8">
        <v>151.93</v>
      </c>
      <c r="N19" s="8">
        <v>2431.67</v>
      </c>
      <c r="P19" s="9">
        <v>2.3E-3</v>
      </c>
    </row>
    <row r="20" spans="1:16">
      <c r="A20" s="7" t="s">
        <v>1087</v>
      </c>
      <c r="B20" s="17">
        <v>306681172</v>
      </c>
      <c r="C20" s="7" t="s">
        <v>309</v>
      </c>
      <c r="D20" s="7" t="s">
        <v>247</v>
      </c>
      <c r="E20" s="7" t="s">
        <v>96</v>
      </c>
      <c r="F20" s="7" t="s">
        <v>97</v>
      </c>
      <c r="G20" s="7" t="s">
        <v>1088</v>
      </c>
      <c r="H20" s="17">
        <v>0.95</v>
      </c>
      <c r="I20" s="7" t="s">
        <v>98</v>
      </c>
      <c r="J20" s="20">
        <v>5.45E-2</v>
      </c>
      <c r="K20" s="9">
        <v>1.55E-2</v>
      </c>
      <c r="L20" s="8">
        <v>366860.96</v>
      </c>
      <c r="M20" s="8">
        <v>140.80000000000001</v>
      </c>
      <c r="N20" s="8">
        <v>516.54</v>
      </c>
      <c r="P20" s="9">
        <v>5.0000000000000001E-4</v>
      </c>
    </row>
    <row r="21" spans="1:16">
      <c r="A21" s="7" t="s">
        <v>1089</v>
      </c>
      <c r="B21" s="17">
        <v>306020215</v>
      </c>
      <c r="C21" s="7" t="s">
        <v>142</v>
      </c>
      <c r="D21" s="7" t="s">
        <v>247</v>
      </c>
      <c r="E21" s="7" t="s">
        <v>96</v>
      </c>
      <c r="F21" s="7" t="s">
        <v>144</v>
      </c>
      <c r="G21" s="7" t="s">
        <v>1090</v>
      </c>
      <c r="H21" s="17">
        <v>2.1</v>
      </c>
      <c r="I21" s="7" t="s">
        <v>98</v>
      </c>
      <c r="J21" s="20">
        <v>5.0999999999999997E-2</v>
      </c>
      <c r="K21" s="9">
        <v>1.09E-2</v>
      </c>
      <c r="L21" s="8">
        <v>400000</v>
      </c>
      <c r="M21" s="8">
        <v>157.47999999999999</v>
      </c>
      <c r="N21" s="8">
        <v>629.91999999999996</v>
      </c>
      <c r="P21" s="9">
        <v>5.9999999999999995E-4</v>
      </c>
    </row>
    <row r="22" spans="1:16">
      <c r="A22" s="7" t="s">
        <v>1089</v>
      </c>
      <c r="B22" s="17">
        <v>306020264</v>
      </c>
      <c r="C22" s="7" t="s">
        <v>142</v>
      </c>
      <c r="D22" s="7" t="s">
        <v>247</v>
      </c>
      <c r="E22" s="7" t="s">
        <v>96</v>
      </c>
      <c r="F22" s="7" t="s">
        <v>144</v>
      </c>
      <c r="G22" s="7" t="s">
        <v>1091</v>
      </c>
      <c r="H22" s="17">
        <v>0.57999999999999996</v>
      </c>
      <c r="I22" s="7" t="s">
        <v>98</v>
      </c>
      <c r="J22" s="20">
        <v>6.5000000000000002E-2</v>
      </c>
      <c r="K22" s="9">
        <v>2.01E-2</v>
      </c>
      <c r="L22" s="8">
        <v>313500</v>
      </c>
      <c r="M22" s="8">
        <v>144.57</v>
      </c>
      <c r="N22" s="8">
        <v>453.23</v>
      </c>
      <c r="P22" s="9">
        <v>4.0000000000000002E-4</v>
      </c>
    </row>
    <row r="23" spans="1:16">
      <c r="A23" s="7" t="s">
        <v>1092</v>
      </c>
      <c r="B23" s="17">
        <v>306040114</v>
      </c>
      <c r="C23" s="7" t="s">
        <v>142</v>
      </c>
      <c r="D23" s="7" t="s">
        <v>247</v>
      </c>
      <c r="E23" s="7" t="s">
        <v>96</v>
      </c>
      <c r="F23" s="7" t="s">
        <v>144</v>
      </c>
      <c r="G23" s="7" t="s">
        <v>1093</v>
      </c>
      <c r="H23" s="17">
        <v>5.23</v>
      </c>
      <c r="I23" s="7" t="s">
        <v>98</v>
      </c>
      <c r="J23" s="20">
        <v>6.6000000000000003E-2</v>
      </c>
      <c r="K23" s="9">
        <v>1.5699999999999999E-2</v>
      </c>
      <c r="L23" s="8">
        <v>650000</v>
      </c>
      <c r="M23" s="8">
        <v>164.69</v>
      </c>
      <c r="N23" s="8">
        <v>1070.48</v>
      </c>
      <c r="P23" s="9">
        <v>1E-3</v>
      </c>
    </row>
    <row r="24" spans="1:16">
      <c r="A24" s="7" t="s">
        <v>1094</v>
      </c>
      <c r="B24" s="17">
        <v>1106822</v>
      </c>
      <c r="C24" s="7" t="s">
        <v>1095</v>
      </c>
      <c r="D24" s="7" t="s">
        <v>556</v>
      </c>
      <c r="E24" s="7" t="s">
        <v>96</v>
      </c>
      <c r="F24" s="7" t="s">
        <v>97</v>
      </c>
      <c r="G24" s="7" t="s">
        <v>1096</v>
      </c>
      <c r="H24" s="17">
        <v>5.0599999999999996</v>
      </c>
      <c r="I24" s="7" t="s">
        <v>98</v>
      </c>
      <c r="J24" s="20">
        <v>4.8600999999999998E-2</v>
      </c>
      <c r="K24" s="9">
        <v>1.49E-2</v>
      </c>
      <c r="L24" s="8">
        <v>939529.43</v>
      </c>
      <c r="M24" s="8">
        <v>144.01</v>
      </c>
      <c r="N24" s="8">
        <v>1353.02</v>
      </c>
      <c r="O24" s="9">
        <v>2.5000000000000001E-3</v>
      </c>
      <c r="P24" s="9">
        <v>1.2999999999999999E-3</v>
      </c>
    </row>
    <row r="25" spans="1:16">
      <c r="A25" s="7" t="s">
        <v>1097</v>
      </c>
      <c r="B25" s="17">
        <v>305930265</v>
      </c>
      <c r="C25" s="7" t="s">
        <v>533</v>
      </c>
      <c r="D25" s="7" t="s">
        <v>247</v>
      </c>
      <c r="E25" s="7" t="s">
        <v>148</v>
      </c>
      <c r="F25" s="7" t="s">
        <v>144</v>
      </c>
      <c r="G25" s="7" t="s">
        <v>1098</v>
      </c>
      <c r="H25" s="17">
        <v>1.44</v>
      </c>
      <c r="I25" s="7" t="s">
        <v>98</v>
      </c>
      <c r="J25" s="20">
        <v>6.8000000000000005E-2</v>
      </c>
      <c r="K25" s="9">
        <v>1.24E-2</v>
      </c>
      <c r="L25" s="8">
        <v>800000</v>
      </c>
      <c r="M25" s="8">
        <v>140.66</v>
      </c>
      <c r="N25" s="8">
        <v>1125.28</v>
      </c>
      <c r="P25" s="9">
        <v>1.1000000000000001E-3</v>
      </c>
    </row>
    <row r="26" spans="1:16">
      <c r="A26" s="7" t="s">
        <v>1097</v>
      </c>
      <c r="B26" s="17">
        <v>305930257</v>
      </c>
      <c r="C26" s="7" t="s">
        <v>533</v>
      </c>
      <c r="D26" s="7" t="s">
        <v>247</v>
      </c>
      <c r="E26" s="7" t="s">
        <v>148</v>
      </c>
      <c r="F26" s="7" t="s">
        <v>144</v>
      </c>
      <c r="G26" s="7" t="s">
        <v>1099</v>
      </c>
      <c r="H26" s="17">
        <v>0.7</v>
      </c>
      <c r="I26" s="7" t="s">
        <v>98</v>
      </c>
      <c r="J26" s="20">
        <v>6.0999999999999999E-2</v>
      </c>
      <c r="K26" s="9">
        <v>1.8100000000000002E-2</v>
      </c>
      <c r="L26" s="8">
        <v>800000</v>
      </c>
      <c r="M26" s="8">
        <v>143.85</v>
      </c>
      <c r="N26" s="8">
        <v>1150.8</v>
      </c>
      <c r="P26" s="9">
        <v>1.1000000000000001E-3</v>
      </c>
    </row>
    <row r="27" spans="1:16">
      <c r="A27" s="7" t="s">
        <v>1100</v>
      </c>
      <c r="B27" s="17">
        <v>1089655</v>
      </c>
      <c r="C27" s="7" t="s">
        <v>108</v>
      </c>
      <c r="D27" s="7" t="s">
        <v>306</v>
      </c>
      <c r="E27" s="7" t="s">
        <v>148</v>
      </c>
      <c r="F27" s="7" t="s">
        <v>97</v>
      </c>
      <c r="G27" s="7" t="s">
        <v>1101</v>
      </c>
      <c r="H27" s="17">
        <v>2.13</v>
      </c>
      <c r="I27" s="7" t="s">
        <v>98</v>
      </c>
      <c r="J27" s="20">
        <v>5.5500000000000001E-2</v>
      </c>
      <c r="K27" s="9">
        <v>1.0699999999999999E-2</v>
      </c>
      <c r="L27" s="8">
        <v>1250000</v>
      </c>
      <c r="M27" s="8">
        <v>142.91</v>
      </c>
      <c r="N27" s="8">
        <v>1786.38</v>
      </c>
      <c r="O27" s="9">
        <v>1.2500000000000001E-2</v>
      </c>
      <c r="P27" s="9">
        <v>1.6999999999999999E-3</v>
      </c>
    </row>
    <row r="28" spans="1:16">
      <c r="A28" s="7" t="s">
        <v>1102</v>
      </c>
      <c r="B28" s="17">
        <v>1119247</v>
      </c>
      <c r="C28" s="7" t="s">
        <v>1103</v>
      </c>
      <c r="D28" s="7" t="s">
        <v>284</v>
      </c>
      <c r="E28" s="7" t="s">
        <v>148</v>
      </c>
      <c r="F28" s="7" t="s">
        <v>144</v>
      </c>
      <c r="G28" s="7" t="s">
        <v>1104</v>
      </c>
      <c r="H28" s="17">
        <v>1.5</v>
      </c>
      <c r="I28" s="7" t="s">
        <v>98</v>
      </c>
      <c r="J28" s="20">
        <v>7.0000000000000007E-2</v>
      </c>
      <c r="K28" s="9">
        <v>1.2500000000000001E-2</v>
      </c>
      <c r="L28" s="8">
        <v>3400400.05</v>
      </c>
      <c r="M28" s="8">
        <v>141.53</v>
      </c>
      <c r="N28" s="8">
        <v>4812.59</v>
      </c>
      <c r="O28" s="9">
        <v>5.9900000000000002E-2</v>
      </c>
      <c r="P28" s="9">
        <v>4.4999999999999997E-3</v>
      </c>
    </row>
    <row r="29" spans="1:16">
      <c r="A29" s="7" t="s">
        <v>1105</v>
      </c>
      <c r="B29" s="17">
        <v>1093582</v>
      </c>
      <c r="C29" s="7" t="s">
        <v>1106</v>
      </c>
      <c r="D29" s="7" t="s">
        <v>359</v>
      </c>
      <c r="E29" s="7" t="s">
        <v>148</v>
      </c>
      <c r="F29" s="7" t="s">
        <v>97</v>
      </c>
      <c r="G29" s="7" t="s">
        <v>1107</v>
      </c>
      <c r="H29" s="17">
        <v>0.25</v>
      </c>
      <c r="I29" s="7" t="s">
        <v>98</v>
      </c>
      <c r="J29" s="20">
        <v>4.5747000000000003E-2</v>
      </c>
      <c r="K29" s="9">
        <v>3.9100000000000003E-2</v>
      </c>
      <c r="L29" s="8">
        <v>732073.2</v>
      </c>
      <c r="M29" s="8">
        <v>126.07</v>
      </c>
      <c r="N29" s="8">
        <v>922.92</v>
      </c>
      <c r="O29" s="9">
        <v>2.4400000000000002E-2</v>
      </c>
      <c r="P29" s="9">
        <v>8.9999999999999998E-4</v>
      </c>
    </row>
    <row r="30" spans="1:16">
      <c r="A30" s="7" t="s">
        <v>1108</v>
      </c>
      <c r="B30" s="17">
        <v>306910126</v>
      </c>
      <c r="C30" s="7" t="s">
        <v>147</v>
      </c>
      <c r="D30" s="7" t="s">
        <v>247</v>
      </c>
      <c r="E30" s="7" t="s">
        <v>273</v>
      </c>
      <c r="F30" s="7" t="s">
        <v>144</v>
      </c>
      <c r="G30" s="7" t="s">
        <v>1109</v>
      </c>
      <c r="H30" s="17">
        <v>0.87</v>
      </c>
      <c r="I30" s="7" t="s">
        <v>98</v>
      </c>
      <c r="J30" s="20">
        <v>6.7500000000000004E-2</v>
      </c>
      <c r="K30" s="9">
        <v>2.8199999999999999E-2</v>
      </c>
      <c r="L30" s="8">
        <v>350000</v>
      </c>
      <c r="M30" s="8">
        <v>138.75</v>
      </c>
      <c r="N30" s="8">
        <v>485.63</v>
      </c>
      <c r="P30" s="9">
        <v>5.0000000000000001E-4</v>
      </c>
    </row>
    <row r="31" spans="1:16">
      <c r="A31" s="7" t="s">
        <v>1108</v>
      </c>
      <c r="B31" s="17">
        <v>306910118</v>
      </c>
      <c r="C31" s="7" t="s">
        <v>147</v>
      </c>
      <c r="D31" s="7" t="s">
        <v>247</v>
      </c>
      <c r="E31" s="7" t="s">
        <v>273</v>
      </c>
      <c r="F31" s="7" t="s">
        <v>144</v>
      </c>
      <c r="G31" s="7" t="s">
        <v>1110</v>
      </c>
      <c r="H31" s="17">
        <v>0.37</v>
      </c>
      <c r="I31" s="7" t="s">
        <v>98</v>
      </c>
      <c r="J31" s="20">
        <v>6.1499999999999999E-2</v>
      </c>
      <c r="K31" s="9">
        <v>4.1399999999999999E-2</v>
      </c>
      <c r="L31" s="8">
        <v>300000</v>
      </c>
      <c r="M31" s="8">
        <v>140.31</v>
      </c>
      <c r="N31" s="8">
        <v>420.93</v>
      </c>
      <c r="P31" s="9">
        <v>4.0000000000000002E-4</v>
      </c>
    </row>
    <row r="32" spans="1:16">
      <c r="A32" s="7" t="s">
        <v>1111</v>
      </c>
      <c r="B32" s="17">
        <v>1124643</v>
      </c>
      <c r="C32" s="7" t="s">
        <v>1112</v>
      </c>
      <c r="D32" s="7" t="s">
        <v>359</v>
      </c>
      <c r="E32" s="7" t="s">
        <v>273</v>
      </c>
      <c r="F32" s="7" t="s">
        <v>109</v>
      </c>
      <c r="G32" s="7" t="s">
        <v>1113</v>
      </c>
      <c r="H32" s="17">
        <v>0.6</v>
      </c>
      <c r="I32" s="7" t="s">
        <v>98</v>
      </c>
      <c r="J32" s="20">
        <v>4.1209999999999997E-2</v>
      </c>
      <c r="K32" s="9">
        <v>3.04E-2</v>
      </c>
      <c r="L32" s="8">
        <v>350465.3</v>
      </c>
      <c r="M32" s="8">
        <v>104.23</v>
      </c>
      <c r="N32" s="8">
        <v>365.29</v>
      </c>
      <c r="O32" s="9">
        <v>3.0499999999999999E-2</v>
      </c>
      <c r="P32" s="9">
        <v>2.9999999999999997E-4</v>
      </c>
    </row>
    <row r="33" spans="1:16">
      <c r="A33" s="7" t="s">
        <v>1114</v>
      </c>
      <c r="B33" s="17">
        <v>1090737</v>
      </c>
      <c r="C33" s="7" t="s">
        <v>1115</v>
      </c>
      <c r="D33" s="7" t="s">
        <v>284</v>
      </c>
      <c r="E33" s="7" t="s">
        <v>273</v>
      </c>
      <c r="F33" s="7" t="s">
        <v>109</v>
      </c>
      <c r="G33" s="7" t="s">
        <v>1116</v>
      </c>
      <c r="H33" s="17">
        <v>0.52</v>
      </c>
      <c r="I33" s="7" t="s">
        <v>98</v>
      </c>
      <c r="J33" s="20">
        <v>5.8400000000000001E-2</v>
      </c>
      <c r="K33" s="9">
        <v>3.1099999999999999E-2</v>
      </c>
      <c r="L33" s="8">
        <v>100000.01</v>
      </c>
      <c r="M33" s="8">
        <v>136.94999999999999</v>
      </c>
      <c r="N33" s="8">
        <v>136.94999999999999</v>
      </c>
      <c r="P33" s="9">
        <v>1E-4</v>
      </c>
    </row>
    <row r="34" spans="1:16">
      <c r="A34" s="7" t="s">
        <v>1117</v>
      </c>
      <c r="B34" s="17">
        <v>306040098</v>
      </c>
      <c r="C34" s="7" t="s">
        <v>142</v>
      </c>
      <c r="D34" s="7" t="s">
        <v>247</v>
      </c>
      <c r="E34" s="7" t="s">
        <v>292</v>
      </c>
      <c r="F34" s="7" t="s">
        <v>97</v>
      </c>
      <c r="G34" s="7" t="s">
        <v>1118</v>
      </c>
      <c r="H34" s="17">
        <v>2.3199999999999998</v>
      </c>
      <c r="I34" s="7" t="s">
        <v>98</v>
      </c>
      <c r="J34" s="20">
        <v>6.9000000000000006E-2</v>
      </c>
      <c r="K34" s="9">
        <v>1.6299999999999999E-2</v>
      </c>
      <c r="L34" s="8">
        <v>2000000</v>
      </c>
      <c r="M34" s="8">
        <v>146.19</v>
      </c>
      <c r="N34" s="8">
        <v>2923.8</v>
      </c>
      <c r="P34" s="9">
        <v>2.8E-3</v>
      </c>
    </row>
    <row r="35" spans="1:16">
      <c r="A35" s="7" t="s">
        <v>1119</v>
      </c>
      <c r="B35" s="17">
        <v>1094085</v>
      </c>
      <c r="C35" s="7" t="s">
        <v>1120</v>
      </c>
      <c r="D35" s="7" t="s">
        <v>359</v>
      </c>
      <c r="E35" s="7" t="s">
        <v>292</v>
      </c>
      <c r="F35" s="7" t="s">
        <v>97</v>
      </c>
      <c r="G35" s="7" t="s">
        <v>1121</v>
      </c>
      <c r="H35" s="17">
        <v>0.34</v>
      </c>
      <c r="I35" s="7" t="s">
        <v>98</v>
      </c>
      <c r="J35" s="20">
        <v>4.2000000000000003E-2</v>
      </c>
      <c r="K35" s="9">
        <v>3.61E-2</v>
      </c>
      <c r="L35" s="8">
        <v>203511.8</v>
      </c>
      <c r="M35" s="8">
        <v>125.35</v>
      </c>
      <c r="N35" s="8">
        <v>255.1</v>
      </c>
      <c r="O35" s="9">
        <v>8.8999999999999999E-3</v>
      </c>
      <c r="P35" s="9">
        <v>2.0000000000000001E-4</v>
      </c>
    </row>
    <row r="36" spans="1:16">
      <c r="A36" s="7" t="s">
        <v>1122</v>
      </c>
      <c r="B36" s="17">
        <v>6620215</v>
      </c>
      <c r="C36" s="7" t="s">
        <v>111</v>
      </c>
      <c r="D36" s="7" t="s">
        <v>247</v>
      </c>
      <c r="E36" s="7" t="s">
        <v>292</v>
      </c>
      <c r="F36" s="7" t="s">
        <v>97</v>
      </c>
      <c r="G36" s="7" t="s">
        <v>1123</v>
      </c>
      <c r="H36" s="17">
        <v>3.68</v>
      </c>
      <c r="I36" s="7" t="s">
        <v>98</v>
      </c>
      <c r="J36" s="20">
        <v>5.7500000000000002E-2</v>
      </c>
      <c r="K36" s="9">
        <v>1.84E-2</v>
      </c>
      <c r="L36" s="8">
        <v>2000000</v>
      </c>
      <c r="M36" s="8">
        <v>145.52000000000001</v>
      </c>
      <c r="N36" s="8">
        <v>2910.4</v>
      </c>
      <c r="O36" s="9">
        <v>4.4000000000000003E-3</v>
      </c>
      <c r="P36" s="9">
        <v>2.7000000000000001E-3</v>
      </c>
    </row>
    <row r="37" spans="1:16">
      <c r="A37" s="7" t="s">
        <v>1124</v>
      </c>
      <c r="B37" s="17">
        <v>6620280</v>
      </c>
      <c r="C37" s="7" t="s">
        <v>111</v>
      </c>
      <c r="D37" s="7" t="s">
        <v>247</v>
      </c>
      <c r="E37" s="7" t="s">
        <v>292</v>
      </c>
      <c r="F37" s="7" t="s">
        <v>97</v>
      </c>
      <c r="G37" s="7" t="s">
        <v>1125</v>
      </c>
      <c r="H37" s="17">
        <v>6.55</v>
      </c>
      <c r="I37" s="7" t="s">
        <v>98</v>
      </c>
      <c r="J37" s="20">
        <v>5.7500000000000002E-2</v>
      </c>
      <c r="K37" s="9">
        <v>1.3899999999999999E-2</v>
      </c>
      <c r="L37" s="8">
        <v>886022</v>
      </c>
      <c r="M37" s="8">
        <v>157.49</v>
      </c>
      <c r="N37" s="8">
        <v>1395.4</v>
      </c>
      <c r="O37" s="9">
        <v>6.9999999999999999E-4</v>
      </c>
      <c r="P37" s="9">
        <v>1.2999999999999999E-3</v>
      </c>
    </row>
    <row r="38" spans="1:16">
      <c r="A38" s="7" t="s">
        <v>1126</v>
      </c>
      <c r="B38" s="17">
        <v>6940134</v>
      </c>
      <c r="C38" s="7" t="s">
        <v>326</v>
      </c>
      <c r="D38" s="7" t="s">
        <v>306</v>
      </c>
      <c r="E38" s="7" t="s">
        <v>321</v>
      </c>
      <c r="F38" s="7" t="s">
        <v>97</v>
      </c>
      <c r="G38" s="7" t="s">
        <v>1127</v>
      </c>
      <c r="H38" s="17">
        <v>0.57999999999999996</v>
      </c>
      <c r="I38" s="7" t="s">
        <v>98</v>
      </c>
      <c r="J38" s="20">
        <v>0.05</v>
      </c>
      <c r="K38" s="9">
        <v>3.1300000000000001E-2</v>
      </c>
      <c r="L38" s="8">
        <v>250000.01</v>
      </c>
      <c r="M38" s="8">
        <v>124.59</v>
      </c>
      <c r="N38" s="8">
        <v>311.48</v>
      </c>
      <c r="O38" s="9">
        <v>3.3E-3</v>
      </c>
      <c r="P38" s="9">
        <v>2.9999999999999997E-4</v>
      </c>
    </row>
    <row r="39" spans="1:16">
      <c r="A39" s="7" t="s">
        <v>1128</v>
      </c>
      <c r="B39" s="17">
        <v>1121490</v>
      </c>
      <c r="C39" s="7" t="s">
        <v>1129</v>
      </c>
      <c r="D39" s="7" t="s">
        <v>359</v>
      </c>
      <c r="E39" s="7" t="s">
        <v>321</v>
      </c>
      <c r="F39" s="7" t="s">
        <v>97</v>
      </c>
      <c r="G39" s="7" t="s">
        <v>1130</v>
      </c>
      <c r="H39" s="17">
        <v>2.64</v>
      </c>
      <c r="I39" s="7" t="s">
        <v>98</v>
      </c>
      <c r="J39" s="20">
        <v>5.8500000000000003E-2</v>
      </c>
      <c r="K39" s="9">
        <v>3.78E-2</v>
      </c>
      <c r="L39" s="8">
        <v>4320000</v>
      </c>
      <c r="M39" s="8">
        <v>113.13</v>
      </c>
      <c r="N39" s="8">
        <v>4887.22</v>
      </c>
      <c r="O39" s="9">
        <v>1.3299999999999999E-2</v>
      </c>
      <c r="P39" s="9">
        <v>4.5999999999999999E-3</v>
      </c>
    </row>
    <row r="40" spans="1:16">
      <c r="A40" s="7" t="s">
        <v>1131</v>
      </c>
      <c r="B40" s="17">
        <v>1109198</v>
      </c>
      <c r="C40" s="7" t="s">
        <v>1132</v>
      </c>
      <c r="D40" s="7" t="s">
        <v>259</v>
      </c>
      <c r="E40" s="7" t="s">
        <v>321</v>
      </c>
      <c r="F40" s="7" t="s">
        <v>109</v>
      </c>
      <c r="G40" s="7" t="s">
        <v>1133</v>
      </c>
      <c r="H40" s="17">
        <v>1.62</v>
      </c>
      <c r="I40" s="7" t="s">
        <v>98</v>
      </c>
      <c r="J40" s="20">
        <v>6.5000000000000002E-2</v>
      </c>
      <c r="K40" s="9">
        <v>1.5900000000000001E-2</v>
      </c>
      <c r="L40" s="8">
        <v>137500.04999999999</v>
      </c>
      <c r="M40" s="8">
        <v>127.92</v>
      </c>
      <c r="N40" s="8">
        <v>175.89</v>
      </c>
      <c r="O40" s="9">
        <v>8.9999999999999998E-4</v>
      </c>
      <c r="P40" s="9">
        <v>2.0000000000000001E-4</v>
      </c>
    </row>
    <row r="41" spans="1:16">
      <c r="A41" s="7" t="s">
        <v>1134</v>
      </c>
      <c r="B41" s="17">
        <v>1101567</v>
      </c>
      <c r="C41" s="7" t="s">
        <v>1135</v>
      </c>
      <c r="D41" s="7" t="s">
        <v>306</v>
      </c>
      <c r="E41" s="7" t="s">
        <v>366</v>
      </c>
      <c r="F41" s="7" t="s">
        <v>97</v>
      </c>
      <c r="G41" s="7" t="s">
        <v>1136</v>
      </c>
      <c r="H41" s="17">
        <v>3.62</v>
      </c>
      <c r="I41" s="7" t="s">
        <v>98</v>
      </c>
      <c r="J41" s="20">
        <v>5.3499999999999999E-2</v>
      </c>
      <c r="K41" s="9">
        <v>0.1124</v>
      </c>
      <c r="L41" s="8">
        <v>5679408</v>
      </c>
      <c r="M41" s="8">
        <v>101</v>
      </c>
      <c r="N41" s="8">
        <v>5736.2</v>
      </c>
      <c r="O41" s="9">
        <v>4.1999999999999997E-3</v>
      </c>
      <c r="P41" s="9">
        <v>5.4000000000000003E-3</v>
      </c>
    </row>
    <row r="42" spans="1:16">
      <c r="A42" s="7" t="s">
        <v>1137</v>
      </c>
      <c r="B42" s="17">
        <v>99101537</v>
      </c>
      <c r="C42" s="7" t="s">
        <v>1138</v>
      </c>
      <c r="D42" s="7" t="s">
        <v>259</v>
      </c>
      <c r="E42" s="7" t="s">
        <v>366</v>
      </c>
      <c r="F42" s="7" t="s">
        <v>109</v>
      </c>
      <c r="G42" s="7" t="s">
        <v>1139</v>
      </c>
      <c r="H42" s="17">
        <v>6.6</v>
      </c>
      <c r="I42" s="7" t="s">
        <v>98</v>
      </c>
      <c r="J42" s="20">
        <v>7.1499999999999994E-2</v>
      </c>
      <c r="K42" s="9">
        <v>2.4299999999999999E-2</v>
      </c>
      <c r="L42" s="8">
        <v>10205122.76</v>
      </c>
      <c r="M42" s="8">
        <v>145.28</v>
      </c>
      <c r="N42" s="8">
        <v>14826</v>
      </c>
      <c r="P42" s="9">
        <v>1.4E-2</v>
      </c>
    </row>
    <row r="43" spans="1:16">
      <c r="A43" s="7" t="s">
        <v>1140</v>
      </c>
      <c r="B43" s="17">
        <v>100669</v>
      </c>
      <c r="C43" s="7" t="s">
        <v>1138</v>
      </c>
      <c r="D43" s="7" t="s">
        <v>259</v>
      </c>
      <c r="E43" s="7" t="s">
        <v>366</v>
      </c>
      <c r="F43" s="7" t="s">
        <v>109</v>
      </c>
      <c r="G43" s="7" t="s">
        <v>1141</v>
      </c>
      <c r="H43" s="17">
        <v>3.4</v>
      </c>
      <c r="I43" s="7" t="s">
        <v>98</v>
      </c>
      <c r="J43" s="20">
        <v>7.0900000000000005E-2</v>
      </c>
      <c r="K43" s="9">
        <v>1.83E-2</v>
      </c>
      <c r="L43" s="8">
        <v>1202762.5900000001</v>
      </c>
      <c r="M43" s="8">
        <v>146.94999999999999</v>
      </c>
      <c r="N43" s="8">
        <v>1767.46</v>
      </c>
      <c r="O43" s="9">
        <v>2.5999999999999999E-3</v>
      </c>
      <c r="P43" s="9">
        <v>1.6999999999999999E-3</v>
      </c>
    </row>
    <row r="44" spans="1:16">
      <c r="A44" s="7" t="s">
        <v>1142</v>
      </c>
      <c r="B44" s="17">
        <v>2590081</v>
      </c>
      <c r="C44" s="7" t="s">
        <v>405</v>
      </c>
      <c r="D44" s="7" t="s">
        <v>272</v>
      </c>
      <c r="E44" s="7" t="s">
        <v>406</v>
      </c>
      <c r="F44" s="7" t="s">
        <v>97</v>
      </c>
      <c r="G44" s="7" t="s">
        <v>1143</v>
      </c>
      <c r="H44" s="17">
        <v>2.08</v>
      </c>
      <c r="I44" s="7" t="s">
        <v>98</v>
      </c>
      <c r="J44" s="20">
        <v>6.5000000000000002E-2</v>
      </c>
      <c r="K44" s="9">
        <v>6.2700000000000006E-2</v>
      </c>
      <c r="L44" s="8">
        <v>988373.27</v>
      </c>
      <c r="M44" s="8">
        <v>123.99</v>
      </c>
      <c r="N44" s="8">
        <v>1225.48</v>
      </c>
      <c r="O44" s="9">
        <v>2.7400000000000001E-2</v>
      </c>
      <c r="P44" s="9">
        <v>1.1999999999999999E-3</v>
      </c>
    </row>
    <row r="45" spans="1:16">
      <c r="A45" s="7" t="s">
        <v>1144</v>
      </c>
      <c r="B45" s="17">
        <v>1099126</v>
      </c>
      <c r="C45" s="7" t="s">
        <v>414</v>
      </c>
      <c r="D45" s="7" t="s">
        <v>259</v>
      </c>
      <c r="E45" s="7" t="s">
        <v>415</v>
      </c>
      <c r="F45" s="7" t="s">
        <v>97</v>
      </c>
      <c r="G45" s="7" t="s">
        <v>1145</v>
      </c>
      <c r="H45" s="17">
        <v>2.08</v>
      </c>
      <c r="I45" s="7" t="s">
        <v>98</v>
      </c>
      <c r="J45" s="20">
        <v>5.6000000000000001E-2</v>
      </c>
      <c r="K45" s="9">
        <v>5.6899999999999999E-2</v>
      </c>
      <c r="L45" s="8">
        <v>1606161.22</v>
      </c>
      <c r="M45" s="8">
        <v>120.35</v>
      </c>
      <c r="N45" s="8">
        <v>1933.02</v>
      </c>
      <c r="O45" s="9">
        <v>5.7599999999999998E-2</v>
      </c>
      <c r="P45" s="9">
        <v>1.8E-3</v>
      </c>
    </row>
    <row r="46" spans="1:16">
      <c r="A46" s="7" t="s">
        <v>1146</v>
      </c>
      <c r="B46" s="17">
        <v>3780038</v>
      </c>
      <c r="C46" s="7" t="s">
        <v>1147</v>
      </c>
      <c r="D46" s="7" t="s">
        <v>583</v>
      </c>
      <c r="E46" s="7" t="s">
        <v>415</v>
      </c>
      <c r="F46" s="7" t="s">
        <v>97</v>
      </c>
      <c r="G46" s="7" t="s">
        <v>1148</v>
      </c>
      <c r="H46" s="17">
        <v>0.95</v>
      </c>
      <c r="I46" s="7" t="s">
        <v>98</v>
      </c>
      <c r="J46" s="20">
        <v>6.6000000000000003E-2</v>
      </c>
      <c r="K46" s="9">
        <v>0.11600000000000001</v>
      </c>
      <c r="L46" s="8">
        <v>770875.5</v>
      </c>
      <c r="M46" s="8">
        <v>119.07</v>
      </c>
      <c r="N46" s="8">
        <v>917.88</v>
      </c>
      <c r="O46" s="9">
        <v>8.6999999999999994E-3</v>
      </c>
      <c r="P46" s="9">
        <v>8.9999999999999998E-4</v>
      </c>
    </row>
    <row r="47" spans="1:16">
      <c r="A47" s="7" t="s">
        <v>1540</v>
      </c>
      <c r="B47" s="17">
        <v>1109180</v>
      </c>
      <c r="C47" s="7" t="s">
        <v>1149</v>
      </c>
      <c r="D47" s="7" t="s">
        <v>1150</v>
      </c>
      <c r="E47" s="7" t="s">
        <v>1151</v>
      </c>
      <c r="F47" s="7" t="s">
        <v>109</v>
      </c>
      <c r="G47" s="7" t="s">
        <v>1152</v>
      </c>
      <c r="I47" s="7" t="s">
        <v>98</v>
      </c>
      <c r="J47" s="20">
        <v>6.1499999999999999E-2</v>
      </c>
      <c r="K47" s="9">
        <v>2.8582000000000001</v>
      </c>
      <c r="L47" s="8">
        <v>1277674.47</v>
      </c>
      <c r="M47" s="8">
        <v>0</v>
      </c>
      <c r="N47" s="8">
        <v>0</v>
      </c>
      <c r="O47" s="9">
        <v>9.1000000000000004E-3</v>
      </c>
      <c r="P47" s="9">
        <v>0</v>
      </c>
    </row>
    <row r="48" spans="1:16">
      <c r="A48" s="7" t="s">
        <v>1153</v>
      </c>
      <c r="B48" s="17">
        <v>7560014</v>
      </c>
      <c r="C48" s="7" t="s">
        <v>468</v>
      </c>
      <c r="D48" s="7" t="s">
        <v>272</v>
      </c>
      <c r="E48" s="7" t="s">
        <v>1151</v>
      </c>
      <c r="F48" s="7" t="s">
        <v>109</v>
      </c>
      <c r="G48" s="7" t="s">
        <v>1154</v>
      </c>
      <c r="H48" s="17">
        <v>0.63</v>
      </c>
      <c r="I48" s="7" t="s">
        <v>98</v>
      </c>
      <c r="J48" s="20">
        <v>4.7E-2</v>
      </c>
      <c r="K48" s="9">
        <v>0.43309999999999998</v>
      </c>
      <c r="L48" s="8">
        <v>222208.03</v>
      </c>
      <c r="M48" s="8">
        <v>23.1</v>
      </c>
      <c r="N48" s="8">
        <v>51.33</v>
      </c>
      <c r="O48" s="9">
        <v>1.5E-3</v>
      </c>
      <c r="P48" s="9">
        <v>0</v>
      </c>
    </row>
    <row r="49" spans="1:16">
      <c r="A49" s="7" t="s">
        <v>1155</v>
      </c>
      <c r="B49" s="17">
        <v>1126770</v>
      </c>
      <c r="C49" s="7" t="s">
        <v>1149</v>
      </c>
      <c r="D49" s="7" t="s">
        <v>259</v>
      </c>
      <c r="E49" s="7"/>
      <c r="F49" s="7"/>
      <c r="G49" s="7"/>
      <c r="I49" s="7" t="s">
        <v>98</v>
      </c>
      <c r="L49" s="8">
        <v>255534.8</v>
      </c>
      <c r="M49" s="8">
        <v>0</v>
      </c>
      <c r="N49" s="8">
        <v>0</v>
      </c>
      <c r="P49" s="9">
        <v>0</v>
      </c>
    </row>
    <row r="50" spans="1:16">
      <c r="A50" s="7" t="s">
        <v>1541</v>
      </c>
      <c r="B50" s="17">
        <v>1790054</v>
      </c>
      <c r="C50" s="7" t="s">
        <v>1156</v>
      </c>
      <c r="D50" s="7" t="s">
        <v>259</v>
      </c>
      <c r="E50" s="7"/>
      <c r="F50" s="7"/>
      <c r="G50" s="7"/>
      <c r="I50" s="7" t="s">
        <v>98</v>
      </c>
      <c r="L50" s="8">
        <v>146324</v>
      </c>
      <c r="M50" s="8">
        <v>12</v>
      </c>
      <c r="N50" s="8">
        <v>17.559999999999999</v>
      </c>
      <c r="O50" s="9">
        <v>1.6000000000000001E-3</v>
      </c>
      <c r="P50" s="9">
        <v>0</v>
      </c>
    </row>
    <row r="51" spans="1:16">
      <c r="A51" s="7" t="s">
        <v>1157</v>
      </c>
      <c r="B51" s="17">
        <v>7749997</v>
      </c>
      <c r="C51" s="7"/>
      <c r="D51" s="7" t="s">
        <v>284</v>
      </c>
      <c r="E51" s="7"/>
      <c r="F51" s="7"/>
      <c r="G51" s="7"/>
      <c r="I51" s="7" t="s">
        <v>98</v>
      </c>
      <c r="L51" s="8">
        <v>33857.5</v>
      </c>
      <c r="M51" s="8">
        <v>0</v>
      </c>
      <c r="N51" s="8">
        <v>0</v>
      </c>
      <c r="P51" s="9">
        <v>0</v>
      </c>
    </row>
    <row r="52" spans="1:16">
      <c r="A52" s="7" t="s">
        <v>1158</v>
      </c>
      <c r="B52" s="17">
        <v>7560147</v>
      </c>
      <c r="C52" s="7" t="s">
        <v>468</v>
      </c>
      <c r="D52" s="7" t="s">
        <v>272</v>
      </c>
      <c r="E52" s="7"/>
      <c r="F52" s="7"/>
      <c r="G52" s="7"/>
      <c r="I52" s="7" t="s">
        <v>98</v>
      </c>
      <c r="L52" s="8">
        <v>222224.03</v>
      </c>
      <c r="M52" s="8">
        <v>23.1</v>
      </c>
      <c r="N52" s="8">
        <v>51.33</v>
      </c>
      <c r="O52" s="9">
        <v>1.5E-3</v>
      </c>
      <c r="P52" s="9">
        <v>0</v>
      </c>
    </row>
    <row r="53" spans="1:16">
      <c r="A53" s="7" t="s">
        <v>1159</v>
      </c>
      <c r="B53" s="17">
        <v>7560139</v>
      </c>
      <c r="C53" s="7" t="s">
        <v>468</v>
      </c>
      <c r="D53" s="7" t="s">
        <v>272</v>
      </c>
      <c r="E53" s="7"/>
      <c r="F53" s="7"/>
      <c r="G53" s="7"/>
      <c r="I53" s="7" t="s">
        <v>98</v>
      </c>
      <c r="L53" s="8">
        <v>222224.03</v>
      </c>
      <c r="M53" s="8">
        <v>23.1</v>
      </c>
      <c r="N53" s="8">
        <v>51.33</v>
      </c>
      <c r="P53" s="9">
        <v>0</v>
      </c>
    </row>
    <row r="54" spans="1:16">
      <c r="A54" s="7" t="s">
        <v>1160</v>
      </c>
      <c r="B54" s="17">
        <v>5570015</v>
      </c>
      <c r="C54" s="7" t="s">
        <v>1161</v>
      </c>
      <c r="D54" s="7" t="s">
        <v>259</v>
      </c>
      <c r="E54" s="7"/>
      <c r="F54" s="7"/>
      <c r="G54" s="7"/>
      <c r="I54" s="7" t="s">
        <v>98</v>
      </c>
      <c r="J54" s="20">
        <v>4.7E-2</v>
      </c>
      <c r="L54" s="8">
        <v>31326.51</v>
      </c>
      <c r="M54" s="8">
        <v>0</v>
      </c>
      <c r="N54" s="8">
        <v>0</v>
      </c>
      <c r="O54" s="9">
        <v>8.9999999999999998E-4</v>
      </c>
      <c r="P54" s="9">
        <v>0</v>
      </c>
    </row>
    <row r="55" spans="1:16">
      <c r="A55" s="15" t="s">
        <v>1162</v>
      </c>
      <c r="B55" s="16"/>
      <c r="C55" s="15"/>
      <c r="D55" s="15"/>
      <c r="E55" s="15"/>
      <c r="F55" s="15"/>
      <c r="G55" s="15"/>
      <c r="H55" s="16">
        <v>3.73</v>
      </c>
      <c r="I55" s="15"/>
      <c r="K55" s="19">
        <v>3.4599999999999999E-2</v>
      </c>
      <c r="L55" s="18">
        <v>45214457.420000002</v>
      </c>
      <c r="N55" s="18">
        <v>57385.89</v>
      </c>
      <c r="P55" s="19">
        <v>5.4100000000000002E-2</v>
      </c>
    </row>
    <row r="57" spans="1:16">
      <c r="A57" s="15" t="s">
        <v>1163</v>
      </c>
      <c r="B57" s="16"/>
      <c r="C57" s="15"/>
      <c r="D57" s="15"/>
      <c r="E57" s="15"/>
      <c r="F57" s="15"/>
      <c r="G57" s="15"/>
      <c r="I57" s="15"/>
    </row>
    <row r="58" spans="1:16">
      <c r="A58" s="15" t="s">
        <v>1164</v>
      </c>
      <c r="B58" s="16"/>
      <c r="C58" s="15"/>
      <c r="D58" s="15"/>
      <c r="E58" s="15"/>
      <c r="F58" s="15"/>
      <c r="G58" s="15"/>
      <c r="I58" s="15"/>
      <c r="L58" s="18">
        <v>0</v>
      </c>
      <c r="N58" s="18">
        <v>0</v>
      </c>
      <c r="P58" s="19">
        <v>0</v>
      </c>
    </row>
    <row r="60" spans="1:16">
      <c r="A60" s="15" t="s">
        <v>1165</v>
      </c>
      <c r="B60" s="16"/>
      <c r="C60" s="15"/>
      <c r="D60" s="15"/>
      <c r="E60" s="15"/>
      <c r="F60" s="15"/>
      <c r="G60" s="15"/>
      <c r="I60" s="15"/>
    </row>
    <row r="61" spans="1:16">
      <c r="A61" s="7" t="s">
        <v>1166</v>
      </c>
      <c r="B61" s="17">
        <v>9026010</v>
      </c>
      <c r="C61" s="7" t="s">
        <v>655</v>
      </c>
      <c r="D61" s="7" t="s">
        <v>710</v>
      </c>
      <c r="E61" s="7" t="s">
        <v>1167</v>
      </c>
      <c r="F61" s="7" t="s">
        <v>1168</v>
      </c>
      <c r="G61" s="7" t="s">
        <v>1169</v>
      </c>
      <c r="H61" s="17">
        <v>2.36</v>
      </c>
      <c r="I61" s="7" t="s">
        <v>98</v>
      </c>
      <c r="J61" s="20">
        <v>7.0000000000000007E-2</v>
      </c>
      <c r="K61" s="9">
        <v>3.1399999999999997E-2</v>
      </c>
      <c r="L61" s="8">
        <v>1184546.71</v>
      </c>
      <c r="M61" s="8">
        <v>437.38</v>
      </c>
      <c r="N61" s="8">
        <v>5180.97</v>
      </c>
      <c r="O61" s="9">
        <v>8.3000000000000001E-3</v>
      </c>
      <c r="P61" s="9">
        <v>4.8999999999999998E-3</v>
      </c>
    </row>
    <row r="62" spans="1:16">
      <c r="A62" s="15" t="s">
        <v>1170</v>
      </c>
      <c r="B62" s="16"/>
      <c r="C62" s="15"/>
      <c r="D62" s="15"/>
      <c r="E62" s="15"/>
      <c r="F62" s="15"/>
      <c r="G62" s="15"/>
      <c r="H62" s="16">
        <v>2.36</v>
      </c>
      <c r="I62" s="15"/>
      <c r="K62" s="19">
        <v>3.1399999999999997E-2</v>
      </c>
      <c r="L62" s="18">
        <v>1184546.71</v>
      </c>
      <c r="N62" s="18">
        <v>5180.97</v>
      </c>
      <c r="P62" s="19">
        <v>4.8999999999999998E-3</v>
      </c>
    </row>
    <row r="64" spans="1:16">
      <c r="A64" s="15" t="s">
        <v>1171</v>
      </c>
      <c r="B64" s="16"/>
      <c r="C64" s="15"/>
      <c r="D64" s="15"/>
      <c r="E64" s="15"/>
      <c r="F64" s="15"/>
      <c r="G64" s="15"/>
      <c r="I64" s="15"/>
    </row>
    <row r="65" spans="1:16">
      <c r="A65" s="15" t="s">
        <v>1172</v>
      </c>
      <c r="B65" s="16"/>
      <c r="C65" s="15"/>
      <c r="D65" s="15"/>
      <c r="E65" s="15"/>
      <c r="F65" s="15"/>
      <c r="G65" s="15"/>
      <c r="I65" s="15"/>
      <c r="L65" s="18">
        <v>0</v>
      </c>
      <c r="N65" s="18">
        <v>0</v>
      </c>
      <c r="P65" s="19">
        <v>0</v>
      </c>
    </row>
    <row r="67" spans="1:16">
      <c r="A67" s="3" t="s">
        <v>1173</v>
      </c>
      <c r="B67" s="14"/>
      <c r="C67" s="3"/>
      <c r="D67" s="3"/>
      <c r="E67" s="3"/>
      <c r="F67" s="3"/>
      <c r="G67" s="3"/>
      <c r="H67" s="14">
        <v>3.61</v>
      </c>
      <c r="I67" s="3"/>
      <c r="K67" s="12">
        <v>3.4299999999999997E-2</v>
      </c>
      <c r="L67" s="11">
        <v>46399004.130000003</v>
      </c>
      <c r="N67" s="11">
        <v>62566.86</v>
      </c>
      <c r="P67" s="12">
        <v>5.8999999999999997E-2</v>
      </c>
    </row>
    <row r="70" spans="1:16">
      <c r="A70" s="3" t="s">
        <v>1174</v>
      </c>
      <c r="B70" s="14"/>
      <c r="C70" s="3"/>
      <c r="D70" s="3"/>
      <c r="E70" s="3"/>
      <c r="F70" s="3"/>
      <c r="G70" s="3"/>
      <c r="I70" s="3"/>
    </row>
    <row r="71" spans="1:16">
      <c r="A71" s="15" t="s">
        <v>1175</v>
      </c>
      <c r="B71" s="16"/>
      <c r="C71" s="15"/>
      <c r="D71" s="15"/>
      <c r="E71" s="15"/>
      <c r="F71" s="15"/>
      <c r="G71" s="15"/>
      <c r="I71" s="15"/>
    </row>
    <row r="72" spans="1:16">
      <c r="A72" s="15" t="s">
        <v>1176</v>
      </c>
      <c r="B72" s="16"/>
      <c r="C72" s="15"/>
      <c r="D72" s="15"/>
      <c r="E72" s="15"/>
      <c r="F72" s="15"/>
      <c r="G72" s="15"/>
      <c r="I72" s="15"/>
      <c r="L72" s="18">
        <v>0</v>
      </c>
      <c r="N72" s="18">
        <v>0</v>
      </c>
      <c r="P72" s="19">
        <v>0</v>
      </c>
    </row>
    <row r="74" spans="1:16">
      <c r="A74" s="15" t="s">
        <v>1177</v>
      </c>
      <c r="B74" s="16"/>
      <c r="C74" s="15"/>
      <c r="D74" s="15"/>
      <c r="E74" s="15"/>
      <c r="F74" s="15"/>
      <c r="G74" s="15"/>
      <c r="I74" s="15"/>
    </row>
    <row r="75" spans="1:16">
      <c r="A75" s="15" t="s">
        <v>1178</v>
      </c>
      <c r="B75" s="16"/>
      <c r="C75" s="15"/>
      <c r="D75" s="15"/>
      <c r="E75" s="15"/>
      <c r="F75" s="15"/>
      <c r="G75" s="15"/>
      <c r="I75" s="15"/>
      <c r="L75" s="18">
        <v>0</v>
      </c>
      <c r="N75" s="18">
        <v>0</v>
      </c>
      <c r="P75" s="19">
        <v>0</v>
      </c>
    </row>
    <row r="77" spans="1:16">
      <c r="A77" s="3" t="s">
        <v>1179</v>
      </c>
      <c r="B77" s="14"/>
      <c r="C77" s="3"/>
      <c r="D77" s="3"/>
      <c r="E77" s="3"/>
      <c r="F77" s="3"/>
      <c r="G77" s="3"/>
      <c r="I77" s="3"/>
      <c r="L77" s="11">
        <v>0</v>
      </c>
      <c r="N77" s="11">
        <v>0</v>
      </c>
      <c r="P77" s="12">
        <v>0</v>
      </c>
    </row>
    <row r="80" spans="1:16">
      <c r="A80" s="3" t="s">
        <v>1180</v>
      </c>
      <c r="B80" s="14"/>
      <c r="C80" s="3"/>
      <c r="D80" s="3"/>
      <c r="E80" s="3"/>
      <c r="F80" s="3"/>
      <c r="G80" s="3"/>
      <c r="H80" s="14">
        <v>3.61</v>
      </c>
      <c r="I80" s="3"/>
      <c r="K80" s="12">
        <v>3.4299999999999997E-2</v>
      </c>
      <c r="L80" s="11">
        <v>46399004.130000003</v>
      </c>
      <c r="N80" s="11">
        <v>62566.86</v>
      </c>
      <c r="P80" s="12">
        <v>5.8999999999999997E-2</v>
      </c>
    </row>
    <row r="83" spans="1:9">
      <c r="A83" s="7" t="s">
        <v>172</v>
      </c>
      <c r="B83" s="17"/>
      <c r="C83" s="7"/>
      <c r="D83" s="7"/>
      <c r="E83" s="7"/>
      <c r="F83" s="7"/>
      <c r="G83" s="7"/>
      <c r="I83" s="7"/>
    </row>
    <row r="87" spans="1:9">
      <c r="A87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15.7109375" customWidth="1"/>
    <col min="5" max="5" width="11.7109375" customWidth="1"/>
    <col min="6" max="6" width="13.7109375" customWidth="1"/>
    <col min="7" max="7" width="10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1181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176</v>
      </c>
      <c r="G9" s="3" t="s">
        <v>40</v>
      </c>
      <c r="H9" s="3" t="s">
        <v>1046</v>
      </c>
      <c r="I9" s="3" t="s">
        <v>177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180</v>
      </c>
      <c r="G10" s="4" t="s">
        <v>181</v>
      </c>
      <c r="H10" s="4" t="s">
        <v>89</v>
      </c>
      <c r="I10" s="4" t="s">
        <v>88</v>
      </c>
      <c r="J10" s="4" t="s">
        <v>88</v>
      </c>
    </row>
    <row r="13" spans="1:10">
      <c r="A13" s="3" t="s">
        <v>1182</v>
      </c>
      <c r="B13" s="14"/>
      <c r="C13" s="3"/>
      <c r="D13" s="3"/>
      <c r="E13" s="3"/>
    </row>
    <row r="16" spans="1:10">
      <c r="A16" s="3" t="s">
        <v>1183</v>
      </c>
      <c r="B16" s="14"/>
      <c r="C16" s="3"/>
      <c r="D16" s="3"/>
      <c r="E16" s="3"/>
    </row>
    <row r="17" spans="1:10">
      <c r="A17" s="15" t="s">
        <v>530</v>
      </c>
      <c r="B17" s="16"/>
      <c r="C17" s="15"/>
      <c r="D17" s="15"/>
      <c r="E17" s="15"/>
    </row>
    <row r="18" spans="1:10">
      <c r="A18" s="7" t="s">
        <v>1184</v>
      </c>
      <c r="B18" s="17">
        <v>1107523</v>
      </c>
      <c r="C18" s="7" t="s">
        <v>1185</v>
      </c>
      <c r="D18" s="7" t="s">
        <v>583</v>
      </c>
      <c r="E18" s="7" t="s">
        <v>98</v>
      </c>
      <c r="F18" s="8">
        <v>39790</v>
      </c>
      <c r="G18" s="8">
        <v>0</v>
      </c>
      <c r="H18" s="8">
        <v>0</v>
      </c>
      <c r="I18" s="9">
        <v>3.5999999999999999E-3</v>
      </c>
      <c r="J18" s="9">
        <v>0</v>
      </c>
    </row>
    <row r="19" spans="1:10">
      <c r="A19" s="7" t="s">
        <v>1186</v>
      </c>
      <c r="B19" s="17">
        <v>6460018</v>
      </c>
      <c r="C19" s="7"/>
      <c r="D19" s="7" t="s">
        <v>284</v>
      </c>
      <c r="E19" s="7" t="s">
        <v>98</v>
      </c>
      <c r="F19" s="8">
        <v>34</v>
      </c>
      <c r="G19" s="8">
        <v>0</v>
      </c>
      <c r="H19" s="8">
        <v>0</v>
      </c>
      <c r="J19" s="9">
        <v>0</v>
      </c>
    </row>
    <row r="20" spans="1:10">
      <c r="A20" s="7" t="s">
        <v>1542</v>
      </c>
      <c r="B20" s="17">
        <v>222100091</v>
      </c>
      <c r="C20" s="7" t="s">
        <v>1187</v>
      </c>
      <c r="D20" s="7" t="s">
        <v>359</v>
      </c>
      <c r="E20" s="7" t="s">
        <v>98</v>
      </c>
      <c r="F20" s="8">
        <v>10897.44</v>
      </c>
      <c r="G20" s="8">
        <v>6522.1</v>
      </c>
      <c r="H20" s="8">
        <v>710.74</v>
      </c>
      <c r="I20" s="9">
        <v>7.1999999999999998E-3</v>
      </c>
      <c r="J20" s="9">
        <v>6.9999999999999999E-4</v>
      </c>
    </row>
    <row r="21" spans="1:10">
      <c r="A21" s="7" t="s">
        <v>1188</v>
      </c>
      <c r="B21" s="17">
        <v>1093046</v>
      </c>
      <c r="C21" s="7" t="s">
        <v>1189</v>
      </c>
      <c r="D21" s="7" t="s">
        <v>259</v>
      </c>
      <c r="E21" s="7" t="s">
        <v>98</v>
      </c>
      <c r="F21" s="8">
        <v>62312</v>
      </c>
      <c r="G21" s="8">
        <v>56</v>
      </c>
      <c r="H21" s="8">
        <v>34.89</v>
      </c>
      <c r="I21" s="9">
        <v>3.0999999999999999E-3</v>
      </c>
      <c r="J21" s="9">
        <v>0</v>
      </c>
    </row>
    <row r="22" spans="1:10">
      <c r="A22" s="15" t="s">
        <v>744</v>
      </c>
      <c r="B22" s="16"/>
      <c r="C22" s="15"/>
      <c r="D22" s="15"/>
      <c r="E22" s="15"/>
      <c r="F22" s="18">
        <v>113033.44</v>
      </c>
      <c r="H22" s="18">
        <v>745.64</v>
      </c>
      <c r="J22" s="19">
        <v>6.9999999999999999E-4</v>
      </c>
    </row>
    <row r="24" spans="1:10">
      <c r="A24" s="3" t="s">
        <v>1190</v>
      </c>
      <c r="B24" s="14"/>
      <c r="C24" s="3"/>
      <c r="D24" s="3"/>
      <c r="E24" s="3"/>
      <c r="F24" s="11">
        <v>113033.44</v>
      </c>
      <c r="H24" s="11">
        <v>745.64</v>
      </c>
      <c r="J24" s="12">
        <v>6.9999999999999999E-4</v>
      </c>
    </row>
    <row r="27" spans="1:10">
      <c r="A27" s="3" t="s">
        <v>1191</v>
      </c>
      <c r="B27" s="14"/>
      <c r="C27" s="3"/>
      <c r="D27" s="3"/>
      <c r="E27" s="3"/>
    </row>
    <row r="28" spans="1:10">
      <c r="A28" s="15" t="s">
        <v>746</v>
      </c>
      <c r="B28" s="16"/>
      <c r="C28" s="15"/>
      <c r="D28" s="15"/>
      <c r="E28" s="15"/>
    </row>
    <row r="29" spans="1:10">
      <c r="A29" s="15" t="s">
        <v>751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15" t="s">
        <v>752</v>
      </c>
      <c r="B31" s="16"/>
      <c r="C31" s="15"/>
      <c r="D31" s="15"/>
      <c r="E31" s="15"/>
    </row>
    <row r="32" spans="1:10">
      <c r="A32" s="15" t="s">
        <v>857</v>
      </c>
      <c r="B32" s="16"/>
      <c r="C32" s="15"/>
      <c r="D32" s="15"/>
      <c r="E32" s="15"/>
      <c r="F32" s="18">
        <v>0</v>
      </c>
      <c r="H32" s="18">
        <v>0</v>
      </c>
      <c r="J32" s="19">
        <v>0</v>
      </c>
    </row>
    <row r="34" spans="1:10">
      <c r="A34" s="3" t="s">
        <v>1192</v>
      </c>
      <c r="B34" s="14"/>
      <c r="C34" s="3"/>
      <c r="D34" s="3"/>
      <c r="E34" s="3"/>
      <c r="F34" s="11">
        <v>0</v>
      </c>
      <c r="H34" s="11">
        <v>0</v>
      </c>
      <c r="J34" s="12">
        <v>0</v>
      </c>
    </row>
    <row r="37" spans="1:10">
      <c r="A37" s="3" t="s">
        <v>1193</v>
      </c>
      <c r="B37" s="14"/>
      <c r="C37" s="3"/>
      <c r="D37" s="3"/>
      <c r="E37" s="3"/>
      <c r="F37" s="11">
        <v>113033.44</v>
      </c>
      <c r="H37" s="11">
        <v>745.64</v>
      </c>
      <c r="J37" s="12">
        <v>6.9999999999999999E-4</v>
      </c>
    </row>
    <row r="40" spans="1:10">
      <c r="A40" s="7" t="s">
        <v>172</v>
      </c>
      <c r="B40" s="17"/>
      <c r="C40" s="7"/>
      <c r="D40" s="7"/>
      <c r="E40" s="7"/>
    </row>
    <row r="44" spans="1:10">
      <c r="A44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2"/>
  <sheetViews>
    <sheetView rightToLeft="1" workbookViewId="0"/>
  </sheetViews>
  <sheetFormatPr defaultColWidth="9.140625" defaultRowHeight="12.75"/>
  <cols>
    <col min="1" max="1" width="32.7109375" customWidth="1"/>
    <col min="2" max="2" width="15.7109375" customWidth="1"/>
    <col min="3" max="3" width="11.7109375" customWidth="1"/>
    <col min="4" max="4" width="16.7109375" customWidth="1"/>
    <col min="5" max="5" width="13.7109375" customWidth="1"/>
    <col min="6" max="6" width="14.7109375" customWidth="1"/>
    <col min="7" max="7" width="17.7109375" customWidth="1"/>
    <col min="8" max="8" width="12.7109375" customWidth="1"/>
    <col min="9" max="9" width="13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1194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174</v>
      </c>
      <c r="G9" s="3" t="s">
        <v>176</v>
      </c>
      <c r="H9" s="3" t="s">
        <v>40</v>
      </c>
      <c r="I9" s="3" t="s">
        <v>1046</v>
      </c>
      <c r="J9" s="3" t="s">
        <v>177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178</v>
      </c>
      <c r="G10" s="4" t="s">
        <v>180</v>
      </c>
      <c r="H10" s="4" t="s">
        <v>181</v>
      </c>
      <c r="I10" s="4" t="s">
        <v>89</v>
      </c>
      <c r="J10" s="4" t="s">
        <v>88</v>
      </c>
      <c r="K10" s="4" t="s">
        <v>88</v>
      </c>
    </row>
    <row r="13" spans="1:11">
      <c r="A13" s="3" t="s">
        <v>1195</v>
      </c>
      <c r="B13" s="14"/>
      <c r="C13" s="3"/>
      <c r="D13" s="3"/>
      <c r="E13" s="3"/>
      <c r="F13" s="3"/>
    </row>
    <row r="16" spans="1:11">
      <c r="A16" s="3" t="s">
        <v>1196</v>
      </c>
      <c r="B16" s="14"/>
      <c r="C16" s="3"/>
      <c r="D16" s="3"/>
      <c r="E16" s="3"/>
      <c r="F16" s="3"/>
    </row>
    <row r="17" spans="1:11">
      <c r="A17" s="15" t="s">
        <v>1197</v>
      </c>
      <c r="B17" s="16"/>
      <c r="C17" s="15"/>
      <c r="D17" s="15"/>
      <c r="E17" s="15"/>
      <c r="F17" s="15"/>
    </row>
    <row r="18" spans="1:11">
      <c r="A18" s="7" t="s">
        <v>1198</v>
      </c>
      <c r="B18" s="17">
        <v>200112548</v>
      </c>
      <c r="C18" s="7"/>
      <c r="D18" s="7" t="s">
        <v>1199</v>
      </c>
      <c r="E18" s="7" t="s">
        <v>41</v>
      </c>
      <c r="F18" s="7" t="s">
        <v>1200</v>
      </c>
      <c r="G18" s="8">
        <v>1577008.94</v>
      </c>
      <c r="H18" s="8">
        <v>15.35</v>
      </c>
      <c r="I18" s="8">
        <v>242.07</v>
      </c>
      <c r="K18" s="9">
        <v>2.0000000000000001E-4</v>
      </c>
    </row>
    <row r="19" spans="1:11">
      <c r="A19" s="7" t="s">
        <v>1201</v>
      </c>
      <c r="B19" s="17">
        <v>200209336</v>
      </c>
      <c r="C19" s="7" t="s">
        <v>1201</v>
      </c>
      <c r="D19" s="7" t="s">
        <v>1199</v>
      </c>
      <c r="E19" s="7" t="s">
        <v>41</v>
      </c>
      <c r="F19" s="7" t="s">
        <v>1202</v>
      </c>
      <c r="G19" s="8">
        <v>2641505.67</v>
      </c>
      <c r="H19" s="8">
        <v>0</v>
      </c>
      <c r="I19" s="8">
        <v>0</v>
      </c>
      <c r="K19" s="9">
        <v>0</v>
      </c>
    </row>
    <row r="20" spans="1:11">
      <c r="A20" s="7" t="s">
        <v>1203</v>
      </c>
      <c r="B20" s="17">
        <v>200130789</v>
      </c>
      <c r="C20" s="7"/>
      <c r="D20" s="7" t="s">
        <v>1199</v>
      </c>
      <c r="E20" s="7" t="s">
        <v>41</v>
      </c>
      <c r="F20" s="7" t="s">
        <v>1204</v>
      </c>
      <c r="G20" s="8">
        <v>896391.79</v>
      </c>
      <c r="H20" s="8">
        <v>33.28</v>
      </c>
      <c r="I20" s="8">
        <v>298.29000000000002</v>
      </c>
      <c r="K20" s="9">
        <v>2.9999999999999997E-4</v>
      </c>
    </row>
    <row r="21" spans="1:11">
      <c r="A21" s="7" t="s">
        <v>1205</v>
      </c>
      <c r="B21" s="17">
        <v>200107449</v>
      </c>
      <c r="C21" s="7"/>
      <c r="D21" s="7" t="s">
        <v>1199</v>
      </c>
      <c r="E21" s="7" t="s">
        <v>41</v>
      </c>
      <c r="F21" s="7" t="s">
        <v>1206</v>
      </c>
      <c r="G21" s="8">
        <v>2805878.5</v>
      </c>
      <c r="H21" s="8">
        <v>77.36</v>
      </c>
      <c r="I21" s="8">
        <v>2170.5500000000002</v>
      </c>
      <c r="K21" s="9">
        <v>2E-3</v>
      </c>
    </row>
    <row r="22" spans="1:11">
      <c r="A22" s="7" t="s">
        <v>1207</v>
      </c>
      <c r="B22" s="17">
        <v>200206852</v>
      </c>
      <c r="C22" s="7"/>
      <c r="D22" s="7" t="s">
        <v>1199</v>
      </c>
      <c r="E22" s="7" t="s">
        <v>41</v>
      </c>
      <c r="F22" s="7" t="s">
        <v>1208</v>
      </c>
      <c r="G22" s="8">
        <v>1098654.17</v>
      </c>
      <c r="H22" s="8">
        <v>9.7200000000000006</v>
      </c>
      <c r="I22" s="8">
        <v>106.8</v>
      </c>
      <c r="K22" s="9">
        <v>1E-4</v>
      </c>
    </row>
    <row r="23" spans="1:11">
      <c r="A23" s="7" t="s">
        <v>1209</v>
      </c>
      <c r="B23" s="17">
        <v>200110237</v>
      </c>
      <c r="C23" s="7"/>
      <c r="D23" s="7" t="s">
        <v>1199</v>
      </c>
      <c r="E23" s="7" t="s">
        <v>41</v>
      </c>
      <c r="F23" s="7" t="s">
        <v>1210</v>
      </c>
      <c r="G23" s="8">
        <v>1004900.1</v>
      </c>
      <c r="H23" s="8">
        <v>0.12</v>
      </c>
      <c r="I23" s="8">
        <v>1.24</v>
      </c>
      <c r="K23" s="9">
        <v>0</v>
      </c>
    </row>
    <row r="24" spans="1:11">
      <c r="A24" s="7" t="s">
        <v>1211</v>
      </c>
      <c r="B24" s="17">
        <v>200107100</v>
      </c>
      <c r="C24" s="7" t="s">
        <v>1212</v>
      </c>
      <c r="D24" s="7" t="s">
        <v>1199</v>
      </c>
      <c r="E24" s="7" t="s">
        <v>41</v>
      </c>
      <c r="F24" s="7" t="s">
        <v>1213</v>
      </c>
      <c r="G24" s="8">
        <v>2389168.2599999998</v>
      </c>
      <c r="H24" s="8">
        <v>8.17</v>
      </c>
      <c r="I24" s="8">
        <v>195.3</v>
      </c>
      <c r="K24" s="9">
        <v>2.0000000000000001E-4</v>
      </c>
    </row>
    <row r="25" spans="1:11">
      <c r="A25" s="7" t="s">
        <v>1214</v>
      </c>
      <c r="B25" s="17">
        <v>200192409</v>
      </c>
      <c r="C25" s="7"/>
      <c r="D25" s="7" t="s">
        <v>1199</v>
      </c>
      <c r="E25" s="7" t="s">
        <v>98</v>
      </c>
      <c r="F25" s="7" t="s">
        <v>1215</v>
      </c>
      <c r="G25" s="8">
        <v>60000</v>
      </c>
      <c r="H25" s="8">
        <v>0</v>
      </c>
      <c r="I25" s="8">
        <v>0</v>
      </c>
      <c r="K25" s="9">
        <v>0</v>
      </c>
    </row>
    <row r="26" spans="1:11">
      <c r="A26" s="7" t="s">
        <v>1216</v>
      </c>
      <c r="B26" s="17">
        <v>200111557</v>
      </c>
      <c r="C26" s="7"/>
      <c r="D26" s="7" t="s">
        <v>1199</v>
      </c>
      <c r="E26" s="7" t="s">
        <v>41</v>
      </c>
      <c r="F26" s="7" t="s">
        <v>1217</v>
      </c>
      <c r="G26" s="8">
        <v>1457507.75</v>
      </c>
      <c r="H26" s="8">
        <v>4.46</v>
      </c>
      <c r="I26" s="8">
        <v>65.02</v>
      </c>
      <c r="K26" s="9">
        <v>1E-4</v>
      </c>
    </row>
    <row r="27" spans="1:11">
      <c r="A27" s="7" t="s">
        <v>1218</v>
      </c>
      <c r="B27" s="17">
        <v>200111896</v>
      </c>
      <c r="C27" s="7"/>
      <c r="D27" s="7" t="s">
        <v>1199</v>
      </c>
      <c r="E27" s="7" t="s">
        <v>41</v>
      </c>
      <c r="F27" s="7" t="s">
        <v>1219</v>
      </c>
      <c r="G27" s="8">
        <v>194912.79</v>
      </c>
      <c r="H27" s="8">
        <v>166.88</v>
      </c>
      <c r="I27" s="8">
        <v>325.27999999999997</v>
      </c>
      <c r="K27" s="9">
        <v>2.9999999999999997E-4</v>
      </c>
    </row>
    <row r="28" spans="1:11">
      <c r="A28" s="7" t="s">
        <v>1220</v>
      </c>
      <c r="B28" s="17">
        <v>200204386</v>
      </c>
      <c r="C28" s="7"/>
      <c r="D28" s="7" t="s">
        <v>1199</v>
      </c>
      <c r="E28" s="7" t="s">
        <v>41</v>
      </c>
      <c r="F28" s="7" t="s">
        <v>1221</v>
      </c>
      <c r="G28" s="8">
        <v>3402878.89</v>
      </c>
      <c r="H28" s="8">
        <v>38.130000000000003</v>
      </c>
      <c r="I28" s="8">
        <v>1297.68</v>
      </c>
      <c r="K28" s="9">
        <v>1.1999999999999999E-3</v>
      </c>
    </row>
    <row r="29" spans="1:11">
      <c r="A29" s="7" t="s">
        <v>1222</v>
      </c>
      <c r="B29" s="17">
        <v>200113389</v>
      </c>
      <c r="C29" s="7"/>
      <c r="D29" s="7" t="s">
        <v>1199</v>
      </c>
      <c r="E29" s="7" t="s">
        <v>41</v>
      </c>
      <c r="F29" s="7" t="s">
        <v>1223</v>
      </c>
      <c r="G29" s="8">
        <v>1527015.85</v>
      </c>
      <c r="H29" s="8">
        <v>40.44</v>
      </c>
      <c r="I29" s="8">
        <v>617.57000000000005</v>
      </c>
      <c r="K29" s="9">
        <v>5.9999999999999995E-4</v>
      </c>
    </row>
    <row r="30" spans="1:11">
      <c r="A30" s="7" t="s">
        <v>1224</v>
      </c>
      <c r="B30" s="17">
        <v>200110492</v>
      </c>
      <c r="C30" s="7"/>
      <c r="D30" s="7" t="s">
        <v>1199</v>
      </c>
      <c r="E30" s="7" t="s">
        <v>41</v>
      </c>
      <c r="F30" s="7" t="s">
        <v>1225</v>
      </c>
      <c r="G30" s="8">
        <v>798690.74</v>
      </c>
      <c r="H30" s="8">
        <v>87.08</v>
      </c>
      <c r="I30" s="8">
        <v>695.5</v>
      </c>
      <c r="K30" s="9">
        <v>6.9999999999999999E-4</v>
      </c>
    </row>
    <row r="31" spans="1:11">
      <c r="A31" s="7" t="s">
        <v>1226</v>
      </c>
      <c r="B31" s="17">
        <v>200110310</v>
      </c>
      <c r="C31" s="7"/>
      <c r="D31" s="7" t="s">
        <v>1199</v>
      </c>
      <c r="E31" s="7" t="s">
        <v>41</v>
      </c>
      <c r="F31" s="7" t="s">
        <v>1227</v>
      </c>
      <c r="G31" s="8">
        <v>1018482.32</v>
      </c>
      <c r="H31" s="8">
        <v>0.19</v>
      </c>
      <c r="I31" s="8">
        <v>1.9</v>
      </c>
      <c r="K31" s="9">
        <v>0</v>
      </c>
    </row>
    <row r="32" spans="1:11">
      <c r="A32" s="7" t="s">
        <v>1228</v>
      </c>
      <c r="B32" s="17">
        <v>200106458</v>
      </c>
      <c r="C32" s="7"/>
      <c r="D32" s="7" t="s">
        <v>1199</v>
      </c>
      <c r="E32" s="7" t="s">
        <v>41</v>
      </c>
      <c r="F32" s="7" t="s">
        <v>1215</v>
      </c>
      <c r="G32" s="8">
        <v>1760976.88</v>
      </c>
      <c r="H32" s="8">
        <v>0</v>
      </c>
      <c r="I32" s="8">
        <v>0</v>
      </c>
      <c r="K32" s="9">
        <v>0</v>
      </c>
    </row>
    <row r="33" spans="1:11">
      <c r="A33" s="15" t="s">
        <v>1229</v>
      </c>
      <c r="B33" s="16"/>
      <c r="C33" s="15"/>
      <c r="D33" s="15"/>
      <c r="E33" s="15"/>
      <c r="F33" s="15"/>
      <c r="G33" s="18">
        <v>22633972.649999999</v>
      </c>
      <c r="I33" s="18">
        <v>6017.2</v>
      </c>
      <c r="K33" s="19">
        <v>5.7000000000000002E-3</v>
      </c>
    </row>
    <row r="35" spans="1:11">
      <c r="A35" s="15" t="s">
        <v>1230</v>
      </c>
      <c r="B35" s="16"/>
      <c r="C35" s="15"/>
      <c r="D35" s="15"/>
      <c r="E35" s="15"/>
      <c r="F35" s="15"/>
    </row>
    <row r="36" spans="1:11">
      <c r="A36" s="15" t="s">
        <v>1231</v>
      </c>
      <c r="B36" s="16"/>
      <c r="C36" s="15"/>
      <c r="D36" s="15"/>
      <c r="E36" s="15"/>
      <c r="F36" s="15"/>
      <c r="G36" s="18">
        <v>0</v>
      </c>
      <c r="I36" s="18">
        <v>0</v>
      </c>
      <c r="K36" s="19">
        <v>0</v>
      </c>
    </row>
    <row r="38" spans="1:11">
      <c r="A38" s="15" t="s">
        <v>1232</v>
      </c>
      <c r="B38" s="16"/>
      <c r="C38" s="15"/>
      <c r="D38" s="15"/>
      <c r="E38" s="15"/>
      <c r="F38" s="15"/>
    </row>
    <row r="39" spans="1:11">
      <c r="A39" s="15" t="s">
        <v>1233</v>
      </c>
      <c r="B39" s="16"/>
      <c r="C39" s="15"/>
      <c r="D39" s="15"/>
      <c r="E39" s="15"/>
      <c r="F39" s="15"/>
      <c r="G39" s="18">
        <v>0</v>
      </c>
      <c r="I39" s="18">
        <v>0</v>
      </c>
      <c r="K39" s="19">
        <v>0</v>
      </c>
    </row>
    <row r="41" spans="1:11">
      <c r="A41" s="15" t="s">
        <v>1234</v>
      </c>
      <c r="B41" s="16"/>
      <c r="C41" s="15"/>
      <c r="D41" s="15"/>
      <c r="E41" s="15"/>
      <c r="F41" s="15"/>
    </row>
    <row r="42" spans="1:11">
      <c r="A42" s="7" t="s">
        <v>1235</v>
      </c>
      <c r="B42" s="17">
        <v>666100136</v>
      </c>
      <c r="C42" s="7" t="s">
        <v>1236</v>
      </c>
      <c r="D42" s="7" t="s">
        <v>1237</v>
      </c>
      <c r="E42" s="7" t="s">
        <v>41</v>
      </c>
      <c r="F42" s="7" t="s">
        <v>1238</v>
      </c>
      <c r="G42" s="8">
        <v>484378.84</v>
      </c>
      <c r="H42" s="8">
        <v>119.72</v>
      </c>
      <c r="I42" s="8">
        <v>579.91999999999996</v>
      </c>
      <c r="K42" s="9">
        <v>5.0000000000000001E-4</v>
      </c>
    </row>
    <row r="43" spans="1:11">
      <c r="A43" s="7" t="s">
        <v>1239</v>
      </c>
      <c r="B43" s="17">
        <v>666100003</v>
      </c>
      <c r="C43" s="7" t="s">
        <v>1236</v>
      </c>
      <c r="D43" s="7" t="s">
        <v>1237</v>
      </c>
      <c r="E43" s="7" t="s">
        <v>41</v>
      </c>
      <c r="F43" s="7" t="s">
        <v>1240</v>
      </c>
      <c r="G43" s="8">
        <v>2172530.08</v>
      </c>
      <c r="H43" s="8">
        <v>118.53</v>
      </c>
      <c r="I43" s="8">
        <v>2575.0700000000002</v>
      </c>
      <c r="K43" s="9">
        <v>2.3999999999999998E-3</v>
      </c>
    </row>
    <row r="44" spans="1:11">
      <c r="A44" s="7" t="s">
        <v>1241</v>
      </c>
      <c r="B44" s="17">
        <v>666100128</v>
      </c>
      <c r="C44" s="7"/>
      <c r="D44" s="7" t="s">
        <v>1237</v>
      </c>
      <c r="E44" s="7" t="s">
        <v>41</v>
      </c>
      <c r="F44" s="7" t="s">
        <v>1242</v>
      </c>
      <c r="G44" s="8">
        <v>3418524.34</v>
      </c>
      <c r="H44" s="8">
        <v>115.71</v>
      </c>
      <c r="I44" s="8">
        <v>3955.66</v>
      </c>
      <c r="K44" s="9">
        <v>3.7000000000000002E-3</v>
      </c>
    </row>
    <row r="45" spans="1:11">
      <c r="A45" s="7" t="s">
        <v>1243</v>
      </c>
      <c r="B45" s="17">
        <v>200167740</v>
      </c>
      <c r="C45" s="7"/>
      <c r="D45" s="7" t="s">
        <v>1237</v>
      </c>
      <c r="E45" s="7" t="s">
        <v>41</v>
      </c>
      <c r="F45" s="7" t="s">
        <v>1244</v>
      </c>
      <c r="G45" s="8">
        <v>1156296.93</v>
      </c>
      <c r="H45" s="8">
        <v>7.29</v>
      </c>
      <c r="I45" s="8">
        <v>84.34</v>
      </c>
      <c r="K45" s="9">
        <v>1E-4</v>
      </c>
    </row>
    <row r="46" spans="1:11">
      <c r="A46" s="7" t="s">
        <v>1245</v>
      </c>
      <c r="B46" s="17">
        <v>200130037</v>
      </c>
      <c r="C46" s="7"/>
      <c r="D46" s="7" t="s">
        <v>1237</v>
      </c>
      <c r="E46" s="7" t="s">
        <v>41</v>
      </c>
      <c r="F46" s="7" t="s">
        <v>1246</v>
      </c>
      <c r="G46" s="8">
        <v>629804.1</v>
      </c>
      <c r="H46" s="8">
        <v>90.67</v>
      </c>
      <c r="I46" s="8">
        <v>571.05999999999995</v>
      </c>
      <c r="K46" s="9">
        <v>5.0000000000000001E-4</v>
      </c>
    </row>
    <row r="47" spans="1:11">
      <c r="A47" s="7" t="s">
        <v>1247</v>
      </c>
      <c r="B47" s="17">
        <v>666100086</v>
      </c>
      <c r="C47" s="7"/>
      <c r="D47" s="7" t="s">
        <v>1237</v>
      </c>
      <c r="E47" s="7" t="s">
        <v>41</v>
      </c>
      <c r="F47" s="7" t="s">
        <v>1248</v>
      </c>
      <c r="G47" s="8">
        <v>115.08</v>
      </c>
      <c r="H47" s="8">
        <v>18599</v>
      </c>
      <c r="I47" s="8">
        <v>21.4</v>
      </c>
      <c r="K47" s="9">
        <v>0</v>
      </c>
    </row>
    <row r="48" spans="1:11">
      <c r="A48" s="7" t="s">
        <v>1543</v>
      </c>
      <c r="B48" s="17">
        <v>666100979</v>
      </c>
      <c r="C48" s="7" t="s">
        <v>1236</v>
      </c>
      <c r="D48" s="7" t="s">
        <v>1237</v>
      </c>
      <c r="E48" s="7" t="s">
        <v>41</v>
      </c>
      <c r="F48" s="7" t="s">
        <v>1246</v>
      </c>
      <c r="G48" s="8">
        <v>2042763.36</v>
      </c>
      <c r="H48" s="8">
        <v>114.75</v>
      </c>
      <c r="I48" s="8">
        <v>2344.0300000000002</v>
      </c>
      <c r="K48" s="9">
        <v>2.2000000000000001E-3</v>
      </c>
    </row>
    <row r="49" spans="1:11">
      <c r="A49" s="7" t="s">
        <v>1544</v>
      </c>
      <c r="B49" s="17">
        <v>666100789</v>
      </c>
      <c r="C49" s="7"/>
      <c r="D49" s="7" t="s">
        <v>1237</v>
      </c>
      <c r="E49" s="7" t="s">
        <v>98</v>
      </c>
      <c r="F49" s="7" t="s">
        <v>1249</v>
      </c>
      <c r="G49" s="8">
        <v>1503082</v>
      </c>
      <c r="H49" s="8">
        <v>114.91</v>
      </c>
      <c r="I49" s="8">
        <v>1727.16</v>
      </c>
      <c r="K49" s="9">
        <v>1.6000000000000001E-3</v>
      </c>
    </row>
    <row r="50" spans="1:11">
      <c r="A50" s="7" t="s">
        <v>1250</v>
      </c>
      <c r="B50" s="17">
        <v>666100144</v>
      </c>
      <c r="C50" s="7"/>
      <c r="D50" s="7" t="s">
        <v>1237</v>
      </c>
      <c r="E50" s="7" t="s">
        <v>41</v>
      </c>
      <c r="F50" s="7" t="s">
        <v>1251</v>
      </c>
      <c r="G50" s="8">
        <v>2036830.5</v>
      </c>
      <c r="H50" s="8">
        <v>131.88</v>
      </c>
      <c r="I50" s="8">
        <v>2686.19</v>
      </c>
      <c r="K50" s="9">
        <v>2.5000000000000001E-3</v>
      </c>
    </row>
    <row r="51" spans="1:11">
      <c r="A51" s="7" t="s">
        <v>1252</v>
      </c>
      <c r="B51" s="17">
        <v>666100730</v>
      </c>
      <c r="C51" s="7"/>
      <c r="D51" s="7" t="s">
        <v>1237</v>
      </c>
      <c r="E51" s="7" t="s">
        <v>98</v>
      </c>
      <c r="F51" s="7" t="s">
        <v>1253</v>
      </c>
      <c r="G51" s="8">
        <v>1797481</v>
      </c>
      <c r="H51" s="8">
        <v>98.49</v>
      </c>
      <c r="I51" s="8">
        <v>1770.41</v>
      </c>
      <c r="K51" s="9">
        <v>1.6999999999999999E-3</v>
      </c>
    </row>
    <row r="52" spans="1:11">
      <c r="A52" s="15" t="s">
        <v>1254</v>
      </c>
      <c r="B52" s="16"/>
      <c r="C52" s="15"/>
      <c r="D52" s="15"/>
      <c r="E52" s="15"/>
      <c r="F52" s="15"/>
      <c r="G52" s="18">
        <v>15241806.220000001</v>
      </c>
      <c r="I52" s="18">
        <v>16315.24</v>
      </c>
      <c r="K52" s="19">
        <v>1.54E-2</v>
      </c>
    </row>
    <row r="54" spans="1:11">
      <c r="A54" s="3" t="s">
        <v>1255</v>
      </c>
      <c r="B54" s="14"/>
      <c r="C54" s="3"/>
      <c r="D54" s="3"/>
      <c r="E54" s="3"/>
      <c r="F54" s="3"/>
      <c r="G54" s="11">
        <v>37875778.869999997</v>
      </c>
      <c r="I54" s="11">
        <v>22332.45</v>
      </c>
      <c r="K54" s="12">
        <v>2.1000000000000001E-2</v>
      </c>
    </row>
    <row r="57" spans="1:11">
      <c r="A57" s="3" t="s">
        <v>1256</v>
      </c>
      <c r="B57" s="14"/>
      <c r="C57" s="3"/>
      <c r="D57" s="3"/>
      <c r="E57" s="3"/>
      <c r="F57" s="3"/>
    </row>
    <row r="58" spans="1:11">
      <c r="A58" s="15" t="s">
        <v>1197</v>
      </c>
      <c r="B58" s="16"/>
      <c r="C58" s="15"/>
      <c r="D58" s="15"/>
      <c r="E58" s="15"/>
      <c r="F58" s="15"/>
    </row>
    <row r="59" spans="1:11">
      <c r="A59" s="15" t="s">
        <v>1229</v>
      </c>
      <c r="B59" s="16"/>
      <c r="C59" s="15"/>
      <c r="D59" s="15"/>
      <c r="E59" s="15"/>
      <c r="F59" s="15"/>
      <c r="G59" s="18">
        <v>0</v>
      </c>
      <c r="I59" s="18">
        <v>0</v>
      </c>
      <c r="K59" s="19">
        <v>0</v>
      </c>
    </row>
    <row r="61" spans="1:11">
      <c r="A61" s="15" t="s">
        <v>1230</v>
      </c>
      <c r="B61" s="16"/>
      <c r="C61" s="15"/>
      <c r="D61" s="15"/>
      <c r="E61" s="15"/>
      <c r="F61" s="15"/>
    </row>
    <row r="62" spans="1:11">
      <c r="A62" s="15" t="s">
        <v>1231</v>
      </c>
      <c r="B62" s="16"/>
      <c r="C62" s="15"/>
      <c r="D62" s="15"/>
      <c r="E62" s="15"/>
      <c r="F62" s="15"/>
      <c r="G62" s="18">
        <v>0</v>
      </c>
      <c r="I62" s="18">
        <v>0</v>
      </c>
      <c r="K62" s="19">
        <v>0</v>
      </c>
    </row>
    <row r="64" spans="1:11">
      <c r="A64" s="15" t="s">
        <v>1232</v>
      </c>
      <c r="B64" s="16"/>
      <c r="C64" s="15"/>
      <c r="D64" s="15"/>
      <c r="E64" s="15"/>
      <c r="F64" s="15"/>
    </row>
    <row r="65" spans="1:11">
      <c r="A65" s="15" t="s">
        <v>1233</v>
      </c>
      <c r="B65" s="16"/>
      <c r="C65" s="15"/>
      <c r="D65" s="15"/>
      <c r="E65" s="15"/>
      <c r="F65" s="15"/>
      <c r="G65" s="18">
        <v>0</v>
      </c>
      <c r="I65" s="18">
        <v>0</v>
      </c>
      <c r="K65" s="19">
        <v>0</v>
      </c>
    </row>
    <row r="67" spans="1:11">
      <c r="A67" s="15" t="s">
        <v>1234</v>
      </c>
      <c r="B67" s="16"/>
      <c r="C67" s="15"/>
      <c r="D67" s="15"/>
      <c r="E67" s="15"/>
      <c r="F67" s="15"/>
    </row>
    <row r="68" spans="1:11">
      <c r="A68" s="7" t="s">
        <v>1257</v>
      </c>
      <c r="B68" s="17">
        <v>200207447</v>
      </c>
      <c r="C68" s="7"/>
      <c r="D68" s="7" t="s">
        <v>1237</v>
      </c>
      <c r="E68" s="7" t="s">
        <v>46</v>
      </c>
      <c r="F68" s="7" t="s">
        <v>1258</v>
      </c>
      <c r="G68" s="8">
        <v>1223999.4251634693</v>
      </c>
      <c r="H68" s="8">
        <v>139.16999999999999</v>
      </c>
      <c r="I68" s="8">
        <v>1703.44</v>
      </c>
      <c r="K68" s="9">
        <v>1.6054015623398938E-3</v>
      </c>
    </row>
    <row r="69" spans="1:11">
      <c r="A69" s="7" t="s">
        <v>1259</v>
      </c>
      <c r="B69" s="17">
        <v>666100581</v>
      </c>
      <c r="C69" s="7"/>
      <c r="D69" s="7" t="s">
        <v>1237</v>
      </c>
      <c r="E69" s="7" t="s">
        <v>46</v>
      </c>
      <c r="F69" s="7" t="s">
        <v>1260</v>
      </c>
      <c r="G69" s="8">
        <v>2029831.0506847946</v>
      </c>
      <c r="H69" s="8">
        <v>100.03</v>
      </c>
      <c r="I69" s="8">
        <v>2030.44</v>
      </c>
      <c r="K69" s="9">
        <v>1.9135816631272095E-3</v>
      </c>
    </row>
    <row r="70" spans="1:11">
      <c r="A70" s="7" t="s">
        <v>1261</v>
      </c>
      <c r="B70" s="17">
        <v>666100680</v>
      </c>
      <c r="C70" s="7"/>
      <c r="D70" s="7" t="s">
        <v>1237</v>
      </c>
      <c r="E70" s="7" t="s">
        <v>46</v>
      </c>
      <c r="F70" s="7" t="s">
        <v>1262</v>
      </c>
      <c r="G70" s="8">
        <v>62084.133275531058</v>
      </c>
      <c r="H70" s="8">
        <v>645.88</v>
      </c>
      <c r="I70" s="8">
        <v>400.98899999999998</v>
      </c>
      <c r="K70" s="9">
        <v>3.7791079643610084E-4</v>
      </c>
    </row>
    <row r="71" spans="1:11">
      <c r="A71" s="7" t="s">
        <v>1263</v>
      </c>
      <c r="B71" s="17">
        <v>666100029</v>
      </c>
      <c r="C71" s="7"/>
      <c r="D71" s="7" t="s">
        <v>1237</v>
      </c>
      <c r="E71" s="7" t="s">
        <v>46</v>
      </c>
      <c r="F71" s="7" t="s">
        <v>1264</v>
      </c>
      <c r="G71" s="8">
        <v>54.342114395058545</v>
      </c>
      <c r="H71" s="8">
        <v>302583</v>
      </c>
      <c r="I71" s="8">
        <v>164.43</v>
      </c>
      <c r="K71" s="9">
        <v>1.5496652590965855E-4</v>
      </c>
    </row>
    <row r="72" spans="1:11">
      <c r="A72" s="7" t="s">
        <v>1265</v>
      </c>
      <c r="B72" s="17">
        <v>666100920</v>
      </c>
      <c r="C72" s="7"/>
      <c r="D72" s="7" t="s">
        <v>1237</v>
      </c>
      <c r="E72" s="7" t="s">
        <v>41</v>
      </c>
      <c r="F72" s="7" t="s">
        <v>1266</v>
      </c>
      <c r="G72" s="8">
        <v>4125894.0612559915</v>
      </c>
      <c r="H72" s="8">
        <v>123.09</v>
      </c>
      <c r="I72" s="8">
        <v>5078.5630000000001</v>
      </c>
      <c r="K72" s="9">
        <v>4.7862754042652389E-3</v>
      </c>
    </row>
    <row r="73" spans="1:11">
      <c r="A73" s="7" t="s">
        <v>1267</v>
      </c>
      <c r="B73" s="17">
        <v>666100656</v>
      </c>
      <c r="C73" s="7"/>
      <c r="D73" s="7" t="s">
        <v>1237</v>
      </c>
      <c r="E73" s="7" t="s">
        <v>41</v>
      </c>
      <c r="F73" s="7" t="s">
        <v>1268</v>
      </c>
      <c r="G73" s="8">
        <v>10272495.607429717</v>
      </c>
      <c r="H73" s="8">
        <v>159.36000000000001</v>
      </c>
      <c r="I73" s="8">
        <v>16370.248999999998</v>
      </c>
      <c r="K73" s="9">
        <v>1.5528088644444816E-2</v>
      </c>
    </row>
    <row r="74" spans="1:11">
      <c r="A74" s="7" t="s">
        <v>1269</v>
      </c>
      <c r="B74" s="17">
        <v>666101969</v>
      </c>
      <c r="C74" s="7"/>
      <c r="D74" s="7" t="s">
        <v>1237</v>
      </c>
      <c r="E74" s="7" t="s">
        <v>41</v>
      </c>
      <c r="F74" s="7" t="s">
        <v>1270</v>
      </c>
      <c r="G74" s="8">
        <v>374440.64017835812</v>
      </c>
      <c r="H74" s="8">
        <v>125.59</v>
      </c>
      <c r="I74" s="8">
        <v>470.26</v>
      </c>
      <c r="K74" s="9">
        <v>4.4319502812306769E-4</v>
      </c>
    </row>
    <row r="75" spans="1:11">
      <c r="A75" s="7" t="s">
        <v>1271</v>
      </c>
      <c r="B75" s="17">
        <v>666101704</v>
      </c>
      <c r="C75" s="7"/>
      <c r="D75" s="7" t="s">
        <v>1237</v>
      </c>
      <c r="E75" s="7" t="s">
        <v>41</v>
      </c>
      <c r="F75" s="7"/>
      <c r="G75" s="8">
        <v>2350945.0744941072</v>
      </c>
      <c r="H75" s="8">
        <v>134.91</v>
      </c>
      <c r="I75" s="8">
        <v>3171.66</v>
      </c>
      <c r="K75" s="9">
        <v>2.9891207904070276E-3</v>
      </c>
    </row>
    <row r="76" spans="1:11">
      <c r="A76" s="7" t="s">
        <v>1272</v>
      </c>
      <c r="B76" s="17">
        <v>666100623</v>
      </c>
      <c r="C76" s="7"/>
      <c r="D76" s="7" t="s">
        <v>1237</v>
      </c>
      <c r="E76" s="7" t="s">
        <v>41</v>
      </c>
      <c r="F76" s="7" t="s">
        <v>1273</v>
      </c>
      <c r="G76" s="8">
        <v>8369293.0929714404</v>
      </c>
      <c r="H76" s="8">
        <v>98.74</v>
      </c>
      <c r="I76" s="8">
        <v>8263.84</v>
      </c>
      <c r="K76" s="9">
        <v>7.7882294926307398E-3</v>
      </c>
    </row>
    <row r="77" spans="1:11">
      <c r="A77" s="7" t="s">
        <v>1274</v>
      </c>
      <c r="B77" s="17">
        <v>666100011</v>
      </c>
      <c r="C77" s="7"/>
      <c r="D77" s="7" t="s">
        <v>1237</v>
      </c>
      <c r="E77" s="7" t="s">
        <v>41</v>
      </c>
      <c r="F77" s="7" t="s">
        <v>1275</v>
      </c>
      <c r="G77" s="8">
        <v>1347817.4278822192</v>
      </c>
      <c r="H77" s="8">
        <v>501.61</v>
      </c>
      <c r="I77" s="8">
        <v>6760.7870000000003</v>
      </c>
      <c r="K77" s="9">
        <v>6.3716820154788214E-3</v>
      </c>
    </row>
    <row r="78" spans="1:11">
      <c r="A78" s="7" t="s">
        <v>1276</v>
      </c>
      <c r="B78" s="17">
        <v>666100284</v>
      </c>
      <c r="C78" s="7"/>
      <c r="D78" s="7" t="s">
        <v>1237</v>
      </c>
      <c r="E78" s="7" t="s">
        <v>46</v>
      </c>
      <c r="F78" s="7" t="s">
        <v>1277</v>
      </c>
      <c r="G78" s="8">
        <v>6070697.3346320726</v>
      </c>
      <c r="H78" s="8">
        <v>225.86</v>
      </c>
      <c r="I78" s="8">
        <v>13711.277</v>
      </c>
      <c r="K78" s="9">
        <v>1.3022149014626314E-2</v>
      </c>
    </row>
    <row r="79" spans="1:11">
      <c r="A79" s="7" t="s">
        <v>1278</v>
      </c>
      <c r="B79" s="17">
        <v>666100185</v>
      </c>
      <c r="C79" s="7"/>
      <c r="D79" s="7" t="s">
        <v>1237</v>
      </c>
      <c r="E79" s="7" t="s">
        <v>41</v>
      </c>
      <c r="F79" s="7" t="s">
        <v>1279</v>
      </c>
      <c r="G79" s="8">
        <v>389859.40453686193</v>
      </c>
      <c r="H79" s="8">
        <v>761.76</v>
      </c>
      <c r="I79" s="8">
        <v>2969.7929999999997</v>
      </c>
      <c r="K79" s="9">
        <v>2.7988718839677823E-3</v>
      </c>
    </row>
    <row r="80" spans="1:11">
      <c r="A80" s="7" t="s">
        <v>1280</v>
      </c>
      <c r="B80" s="17">
        <v>666100706</v>
      </c>
      <c r="C80" s="7"/>
      <c r="D80" s="7" t="s">
        <v>1237</v>
      </c>
      <c r="E80" s="7" t="s">
        <v>41</v>
      </c>
      <c r="F80" s="7" t="s">
        <v>1281</v>
      </c>
      <c r="G80" s="8">
        <v>5579078.9594631856</v>
      </c>
      <c r="H80" s="8">
        <v>108.79</v>
      </c>
      <c r="I80" s="8">
        <v>6069.48</v>
      </c>
      <c r="K80" s="9">
        <v>5.7201619514574845E-3</v>
      </c>
    </row>
    <row r="81" spans="1:11">
      <c r="A81" s="7" t="s">
        <v>1282</v>
      </c>
      <c r="B81" s="17">
        <v>666101662</v>
      </c>
      <c r="C81" s="7"/>
      <c r="D81" s="7" t="s">
        <v>1237</v>
      </c>
      <c r="E81" s="7" t="s">
        <v>41</v>
      </c>
      <c r="F81" s="7"/>
      <c r="G81" s="8">
        <v>1808423.2538686739</v>
      </c>
      <c r="H81" s="8">
        <v>119.55</v>
      </c>
      <c r="I81" s="8">
        <v>2161.9699999999998</v>
      </c>
      <c r="K81" s="9">
        <v>2.0375416895998567E-3</v>
      </c>
    </row>
    <row r="82" spans="1:11">
      <c r="A82" s="7" t="s">
        <v>1283</v>
      </c>
      <c r="B82" s="17">
        <v>666100524</v>
      </c>
      <c r="C82" s="7"/>
      <c r="D82" s="7" t="s">
        <v>1237</v>
      </c>
      <c r="E82" s="7" t="s">
        <v>41</v>
      </c>
      <c r="F82" s="7" t="s">
        <v>1284</v>
      </c>
      <c r="G82" s="8">
        <v>11823186.168570546</v>
      </c>
      <c r="H82" s="8">
        <v>97.17</v>
      </c>
      <c r="I82" s="8">
        <v>11488.59</v>
      </c>
      <c r="K82" s="9">
        <v>1.0827384783193115E-2</v>
      </c>
    </row>
    <row r="83" spans="1:11">
      <c r="A83" s="7" t="s">
        <v>1285</v>
      </c>
      <c r="B83" s="17">
        <v>666100276</v>
      </c>
      <c r="C83" s="7"/>
      <c r="D83" s="7" t="s">
        <v>1237</v>
      </c>
      <c r="E83" s="7" t="s">
        <v>41</v>
      </c>
      <c r="F83" s="7" t="s">
        <v>1286</v>
      </c>
      <c r="G83" s="8">
        <v>236996.31059181254</v>
      </c>
      <c r="H83" s="8">
        <v>1525.99</v>
      </c>
      <c r="I83" s="8">
        <v>3616.54</v>
      </c>
      <c r="K83" s="9">
        <v>3.4083965189644011E-3</v>
      </c>
    </row>
    <row r="84" spans="1:11">
      <c r="A84" s="7" t="s">
        <v>1287</v>
      </c>
      <c r="B84" s="17">
        <v>666100532</v>
      </c>
      <c r="C84" s="7"/>
      <c r="D84" s="7" t="s">
        <v>1237</v>
      </c>
      <c r="E84" s="7" t="s">
        <v>41</v>
      </c>
      <c r="F84" s="7" t="s">
        <v>1284</v>
      </c>
      <c r="G84" s="8">
        <v>550002.29137069802</v>
      </c>
      <c r="H84" s="8">
        <v>872.84</v>
      </c>
      <c r="I84" s="8">
        <v>4800.6400000000003</v>
      </c>
      <c r="K84" s="9">
        <v>4.5243477646593876E-3</v>
      </c>
    </row>
    <row r="85" spans="1:11">
      <c r="A85" s="7" t="s">
        <v>1288</v>
      </c>
      <c r="B85" s="17">
        <v>666100060</v>
      </c>
      <c r="C85" s="7"/>
      <c r="D85" s="7" t="s">
        <v>1237</v>
      </c>
      <c r="E85" s="7" t="s">
        <v>41</v>
      </c>
      <c r="F85" s="7" t="s">
        <v>1289</v>
      </c>
      <c r="G85" s="8">
        <v>10068404.116727462</v>
      </c>
      <c r="H85" s="8">
        <v>153.52000000000001</v>
      </c>
      <c r="I85" s="8">
        <v>15457.013999999999</v>
      </c>
      <c r="K85" s="9">
        <v>1.4667413248901992E-2</v>
      </c>
    </row>
    <row r="86" spans="1:11">
      <c r="A86" s="7" t="s">
        <v>1290</v>
      </c>
      <c r="B86" s="17">
        <v>666101795</v>
      </c>
      <c r="C86" s="7"/>
      <c r="D86" s="7" t="s">
        <v>1237</v>
      </c>
      <c r="E86" s="7" t="s">
        <v>41</v>
      </c>
      <c r="F86" s="7" t="s">
        <v>1291</v>
      </c>
      <c r="G86" s="8">
        <v>1305185.5433337362</v>
      </c>
      <c r="H86" s="8">
        <v>82.73</v>
      </c>
      <c r="I86" s="8">
        <v>1079.78</v>
      </c>
      <c r="K86" s="9">
        <v>1.0176351964162932E-3</v>
      </c>
    </row>
    <row r="87" spans="1:11">
      <c r="A87" s="7" t="s">
        <v>1292</v>
      </c>
      <c r="B87" s="17">
        <v>666101126</v>
      </c>
      <c r="C87" s="7"/>
      <c r="D87" s="7" t="s">
        <v>1237</v>
      </c>
      <c r="E87" s="7" t="s">
        <v>41</v>
      </c>
      <c r="F87" s="7" t="s">
        <v>1293</v>
      </c>
      <c r="G87" s="8">
        <v>1258600.9882643607</v>
      </c>
      <c r="H87" s="8">
        <v>129.52000000000001</v>
      </c>
      <c r="I87" s="8">
        <v>1630.14</v>
      </c>
      <c r="K87" s="9">
        <v>1.5363202125303823E-3</v>
      </c>
    </row>
    <row r="88" spans="1:11">
      <c r="A88" s="7" t="s">
        <v>1294</v>
      </c>
      <c r="B88" s="17">
        <v>666101035</v>
      </c>
      <c r="C88" s="7"/>
      <c r="D88" s="7" t="s">
        <v>1237</v>
      </c>
      <c r="E88" s="7" t="s">
        <v>41</v>
      </c>
      <c r="F88" s="7" t="s">
        <v>1121</v>
      </c>
      <c r="G88" s="8">
        <v>1485825.0206493426</v>
      </c>
      <c r="H88" s="8">
        <v>157.38999999999999</v>
      </c>
      <c r="I88" s="8">
        <v>2338.54</v>
      </c>
      <c r="K88" s="9">
        <v>2.2039495195570933E-3</v>
      </c>
    </row>
    <row r="89" spans="1:11">
      <c r="A89" s="7" t="s">
        <v>1295</v>
      </c>
      <c r="B89" s="17" t="s">
        <v>1296</v>
      </c>
      <c r="C89" s="7"/>
      <c r="D89" s="7" t="s">
        <v>1237</v>
      </c>
      <c r="E89" s="7" t="s">
        <v>41</v>
      </c>
      <c r="F89" s="7" t="s">
        <v>1297</v>
      </c>
      <c r="G89" s="8">
        <v>73305.566694735215</v>
      </c>
      <c r="H89" s="8">
        <v>15236.51</v>
      </c>
      <c r="I89" s="8">
        <v>11169.21</v>
      </c>
      <c r="K89" s="9">
        <v>1.0526386126956255E-2</v>
      </c>
    </row>
    <row r="90" spans="1:11">
      <c r="A90" s="15" t="s">
        <v>1254</v>
      </c>
      <c r="B90" s="16"/>
      <c r="C90" s="15"/>
      <c r="D90" s="15"/>
      <c r="E90" s="15"/>
      <c r="F90" s="15"/>
      <c r="G90" s="18">
        <v>70806419.814153522</v>
      </c>
      <c r="I90" s="18">
        <v>120907.63199999998</v>
      </c>
      <c r="K90" s="19">
        <v>0.11424900983399291</v>
      </c>
    </row>
    <row r="92" spans="1:11">
      <c r="A92" s="3" t="s">
        <v>1298</v>
      </c>
      <c r="B92" s="14"/>
      <c r="C92" s="3"/>
      <c r="D92" s="3"/>
      <c r="E92" s="3"/>
      <c r="F92" s="3"/>
      <c r="G92" s="11">
        <v>70806419.814153522</v>
      </c>
      <c r="I92" s="11">
        <v>120907.63199999998</v>
      </c>
      <c r="K92" s="12">
        <v>0.11424900983399291</v>
      </c>
    </row>
    <row r="95" spans="1:11">
      <c r="A95" s="3" t="s">
        <v>1299</v>
      </c>
      <c r="B95" s="14"/>
      <c r="C95" s="3"/>
      <c r="D95" s="3"/>
      <c r="E95" s="3"/>
      <c r="F95" s="3"/>
      <c r="G95" s="11">
        <v>108682198.68415353</v>
      </c>
      <c r="I95" s="11">
        <v>143240.08199999999</v>
      </c>
      <c r="K95" s="12">
        <v>0.13524900983399291</v>
      </c>
    </row>
    <row r="98" spans="1:6">
      <c r="A98" s="7" t="s">
        <v>172</v>
      </c>
      <c r="B98" s="17"/>
      <c r="C98" s="7"/>
      <c r="D98" s="7"/>
      <c r="E98" s="7"/>
      <c r="F98" s="7"/>
    </row>
    <row r="102" spans="1:6">
      <c r="A102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1300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174</v>
      </c>
      <c r="G9" s="3" t="s">
        <v>176</v>
      </c>
      <c r="H9" s="3" t="s">
        <v>40</v>
      </c>
      <c r="I9" s="3" t="s">
        <v>1046</v>
      </c>
      <c r="J9" s="3" t="s">
        <v>177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178</v>
      </c>
      <c r="G10" s="4" t="s">
        <v>180</v>
      </c>
      <c r="H10" s="4" t="s">
        <v>181</v>
      </c>
      <c r="I10" s="4" t="s">
        <v>89</v>
      </c>
      <c r="J10" s="4" t="s">
        <v>88</v>
      </c>
      <c r="K10" s="4" t="s">
        <v>88</v>
      </c>
    </row>
    <row r="13" spans="1:11">
      <c r="A13" s="3" t="s">
        <v>1301</v>
      </c>
      <c r="B13" s="14"/>
      <c r="C13" s="3"/>
      <c r="D13" s="3"/>
      <c r="E13" s="3"/>
      <c r="F13" s="3"/>
    </row>
    <row r="16" spans="1:11">
      <c r="A16" s="3" t="s">
        <v>1302</v>
      </c>
      <c r="B16" s="14"/>
      <c r="C16" s="3"/>
      <c r="D16" s="3"/>
      <c r="E16" s="3"/>
      <c r="F16" s="3"/>
    </row>
    <row r="17" spans="1:11">
      <c r="A17" s="15" t="s">
        <v>970</v>
      </c>
      <c r="B17" s="16"/>
      <c r="C17" s="15"/>
      <c r="D17" s="15"/>
      <c r="E17" s="15"/>
      <c r="F17" s="15"/>
    </row>
    <row r="18" spans="1:11">
      <c r="A18" s="7" t="s">
        <v>1303</v>
      </c>
      <c r="B18" s="17">
        <v>888223278</v>
      </c>
      <c r="C18" s="7"/>
      <c r="D18" s="7"/>
      <c r="E18" s="7" t="s">
        <v>98</v>
      </c>
      <c r="F18" s="7"/>
      <c r="G18" s="8">
        <v>42240</v>
      </c>
      <c r="H18" s="8">
        <v>155.86000000000001</v>
      </c>
      <c r="I18" s="8">
        <v>65.84</v>
      </c>
      <c r="K18" s="9">
        <v>1E-4</v>
      </c>
    </row>
    <row r="19" spans="1:11">
      <c r="A19" s="15" t="s">
        <v>975</v>
      </c>
      <c r="B19" s="16"/>
      <c r="C19" s="15"/>
      <c r="D19" s="15"/>
      <c r="E19" s="15"/>
      <c r="F19" s="15"/>
      <c r="G19" s="18">
        <v>42240</v>
      </c>
      <c r="I19" s="18">
        <v>65.84</v>
      </c>
      <c r="K19" s="19">
        <v>1E-4</v>
      </c>
    </row>
    <row r="21" spans="1:11">
      <c r="A21" s="3" t="s">
        <v>1304</v>
      </c>
      <c r="B21" s="14"/>
      <c r="C21" s="3"/>
      <c r="D21" s="3"/>
      <c r="E21" s="3"/>
      <c r="F21" s="3"/>
      <c r="G21" s="11">
        <v>42240</v>
      </c>
      <c r="I21" s="11">
        <v>65.84</v>
      </c>
      <c r="K21" s="12">
        <v>1E-4</v>
      </c>
    </row>
    <row r="24" spans="1:11">
      <c r="A24" s="3" t="s">
        <v>1305</v>
      </c>
      <c r="B24" s="14"/>
      <c r="C24" s="3"/>
      <c r="D24" s="3"/>
      <c r="E24" s="3"/>
      <c r="F24" s="3"/>
    </row>
    <row r="25" spans="1:11">
      <c r="A25" s="15" t="s">
        <v>976</v>
      </c>
      <c r="B25" s="16"/>
      <c r="C25" s="15"/>
      <c r="D25" s="15"/>
      <c r="E25" s="15"/>
      <c r="F25" s="15"/>
    </row>
    <row r="26" spans="1:11">
      <c r="A26" s="7" t="s">
        <v>1306</v>
      </c>
      <c r="B26" s="17">
        <v>888223385</v>
      </c>
      <c r="C26" s="7"/>
      <c r="D26" s="7"/>
      <c r="E26" s="7" t="s">
        <v>41</v>
      </c>
      <c r="F26" s="7"/>
      <c r="G26" s="8">
        <v>213001.23</v>
      </c>
      <c r="H26" s="8">
        <v>546.51</v>
      </c>
      <c r="I26" s="8">
        <v>1164.07</v>
      </c>
      <c r="K26" s="9">
        <v>1.1000000000000001E-3</v>
      </c>
    </row>
    <row r="27" spans="1:11">
      <c r="A27" s="15" t="s">
        <v>977</v>
      </c>
      <c r="B27" s="16"/>
      <c r="C27" s="15"/>
      <c r="D27" s="15"/>
      <c r="E27" s="15"/>
      <c r="F27" s="15"/>
      <c r="G27" s="18">
        <v>213001.23</v>
      </c>
      <c r="I27" s="18">
        <v>1164.07</v>
      </c>
      <c r="K27" s="19">
        <v>1.1000000000000001E-3</v>
      </c>
    </row>
    <row r="29" spans="1:11">
      <c r="A29" s="3" t="s">
        <v>1307</v>
      </c>
      <c r="B29" s="14"/>
      <c r="C29" s="3"/>
      <c r="D29" s="3"/>
      <c r="E29" s="3"/>
      <c r="F29" s="3"/>
      <c r="G29" s="11">
        <v>213001.23</v>
      </c>
      <c r="I29" s="11">
        <v>1164.07</v>
      </c>
      <c r="K29" s="12">
        <v>1.1000000000000001E-3</v>
      </c>
    </row>
    <row r="32" spans="1:11">
      <c r="A32" s="3" t="s">
        <v>1308</v>
      </c>
      <c r="B32" s="14"/>
      <c r="C32" s="3"/>
      <c r="D32" s="3"/>
      <c r="E32" s="3"/>
      <c r="F32" s="3"/>
      <c r="G32" s="11">
        <v>255241.23</v>
      </c>
      <c r="I32" s="11">
        <v>1229.9100000000001</v>
      </c>
      <c r="K32" s="12">
        <v>1.1999999999999999E-3</v>
      </c>
    </row>
    <row r="35" spans="1:6">
      <c r="A35" s="7" t="s">
        <v>172</v>
      </c>
      <c r="B35" s="17"/>
      <c r="C35" s="7"/>
      <c r="D35" s="7"/>
      <c r="E35" s="7"/>
      <c r="F35" s="7"/>
    </row>
    <row r="39" spans="1:6">
      <c r="A39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1309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222</v>
      </c>
      <c r="E9" s="3" t="s">
        <v>174</v>
      </c>
      <c r="F9" s="3" t="s">
        <v>83</v>
      </c>
      <c r="G9" s="3" t="s">
        <v>176</v>
      </c>
      <c r="H9" s="3" t="s">
        <v>40</v>
      </c>
      <c r="I9" s="3" t="s">
        <v>1046</v>
      </c>
      <c r="J9" s="3" t="s">
        <v>177</v>
      </c>
      <c r="K9" s="3" t="s">
        <v>87</v>
      </c>
    </row>
    <row r="10" spans="1:11">
      <c r="A10" s="4"/>
      <c r="B10" s="4"/>
      <c r="C10" s="4"/>
      <c r="D10" s="4"/>
      <c r="E10" s="4" t="s">
        <v>178</v>
      </c>
      <c r="F10" s="4"/>
      <c r="G10" s="4" t="s">
        <v>180</v>
      </c>
      <c r="H10" s="4" t="s">
        <v>181</v>
      </c>
      <c r="I10" s="4" t="s">
        <v>89</v>
      </c>
      <c r="J10" s="4" t="s">
        <v>88</v>
      </c>
      <c r="K10" s="4" t="s">
        <v>88</v>
      </c>
    </row>
    <row r="13" spans="1:11">
      <c r="A13" s="3" t="s">
        <v>1310</v>
      </c>
      <c r="B13" s="14"/>
      <c r="C13" s="3"/>
      <c r="D13" s="3"/>
      <c r="E13" s="3"/>
      <c r="F13" s="3"/>
    </row>
    <row r="16" spans="1:11">
      <c r="A16" s="3" t="s">
        <v>1311</v>
      </c>
      <c r="B16" s="14"/>
      <c r="C16" s="3"/>
      <c r="D16" s="3"/>
      <c r="E16" s="3"/>
      <c r="F16" s="3"/>
    </row>
    <row r="17" spans="1:11">
      <c r="A17" s="15" t="s">
        <v>1312</v>
      </c>
      <c r="B17" s="16"/>
      <c r="C17" s="15"/>
      <c r="D17" s="15"/>
      <c r="E17" s="15"/>
      <c r="F17" s="15"/>
    </row>
    <row r="18" spans="1:11">
      <c r="A18" s="15" t="s">
        <v>1313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1314</v>
      </c>
      <c r="B20" s="16"/>
      <c r="C20" s="15"/>
      <c r="D20" s="15"/>
      <c r="E20" s="15"/>
      <c r="F20" s="15"/>
    </row>
    <row r="21" spans="1:11">
      <c r="A21" s="15" t="s">
        <v>1315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1316</v>
      </c>
      <c r="B23" s="16"/>
      <c r="C23" s="15"/>
      <c r="D23" s="15"/>
      <c r="E23" s="15"/>
      <c r="F23" s="15"/>
    </row>
    <row r="24" spans="1:11">
      <c r="A24" s="15" t="s">
        <v>1317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1318</v>
      </c>
      <c r="B26" s="16"/>
      <c r="C26" s="15"/>
      <c r="D26" s="15"/>
      <c r="E26" s="15"/>
      <c r="F26" s="15"/>
    </row>
    <row r="27" spans="1:11">
      <c r="A27" s="15" t="s">
        <v>1319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1320</v>
      </c>
      <c r="B29" s="16"/>
      <c r="C29" s="15"/>
      <c r="D29" s="15"/>
      <c r="E29" s="15"/>
      <c r="F29" s="15"/>
    </row>
    <row r="30" spans="1:11">
      <c r="A30" s="15" t="s">
        <v>1321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1322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1323</v>
      </c>
      <c r="B35" s="14"/>
      <c r="C35" s="3"/>
      <c r="D35" s="3"/>
      <c r="E35" s="3"/>
      <c r="F35" s="3"/>
    </row>
    <row r="36" spans="1:11">
      <c r="A36" s="15" t="s">
        <v>1312</v>
      </c>
      <c r="B36" s="16"/>
      <c r="C36" s="15"/>
      <c r="D36" s="15"/>
      <c r="E36" s="15"/>
      <c r="F36" s="15"/>
    </row>
    <row r="37" spans="1:11">
      <c r="A37" s="15" t="s">
        <v>1313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1324</v>
      </c>
      <c r="B39" s="16"/>
      <c r="C39" s="15"/>
      <c r="D39" s="15"/>
      <c r="E39" s="15"/>
      <c r="F39" s="15"/>
    </row>
    <row r="40" spans="1:11">
      <c r="A40" s="15" t="s">
        <v>1325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1318</v>
      </c>
      <c r="B42" s="16"/>
      <c r="C42" s="15"/>
      <c r="D42" s="15"/>
      <c r="E42" s="15"/>
      <c r="F42" s="15"/>
    </row>
    <row r="43" spans="1:11">
      <c r="A43" s="15" t="s">
        <v>1319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1326</v>
      </c>
      <c r="B45" s="16"/>
      <c r="C45" s="15"/>
      <c r="D45" s="15"/>
      <c r="E45" s="15"/>
      <c r="F45" s="15"/>
    </row>
    <row r="46" spans="1:11">
      <c r="A46" s="15" t="s">
        <v>1327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1320</v>
      </c>
      <c r="B48" s="16"/>
      <c r="C48" s="15"/>
      <c r="D48" s="15"/>
      <c r="E48" s="15"/>
      <c r="F48" s="15"/>
    </row>
    <row r="49" spans="1:11">
      <c r="A49" s="15" t="s">
        <v>1321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1328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1329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172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5"/>
  <sheetViews>
    <sheetView rightToLeft="1" topLeftCell="B46" workbookViewId="0"/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282.64999999999998</v>
      </c>
      <c r="J18" s="9">
        <v>2.9999999999999997E-4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3.01</v>
      </c>
      <c r="J19" s="9">
        <v>0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20.43</v>
      </c>
      <c r="J20" s="9">
        <v>0</v>
      </c>
    </row>
    <row r="21" spans="1:10">
      <c r="A21" s="7" t="s">
        <v>103</v>
      </c>
      <c r="B21" s="17" t="s">
        <v>104</v>
      </c>
      <c r="C21" s="7" t="s">
        <v>95</v>
      </c>
      <c r="D21" s="7" t="s">
        <v>96</v>
      </c>
      <c r="E21" s="7" t="s">
        <v>97</v>
      </c>
      <c r="F21" s="7" t="s">
        <v>98</v>
      </c>
      <c r="I21" s="8">
        <v>-787.1</v>
      </c>
      <c r="J21" s="9">
        <v>-6.9999999999999999E-4</v>
      </c>
    </row>
    <row r="22" spans="1:10">
      <c r="A22" s="15" t="s">
        <v>105</v>
      </c>
      <c r="B22" s="16"/>
      <c r="C22" s="15"/>
      <c r="D22" s="15"/>
      <c r="E22" s="15"/>
      <c r="F22" s="15"/>
      <c r="I22" s="18">
        <v>-481.01000000000005</v>
      </c>
      <c r="J22" s="19">
        <v>-4.0000000000000002E-4</v>
      </c>
    </row>
    <row r="24" spans="1:10">
      <c r="A24" s="15" t="s">
        <v>106</v>
      </c>
      <c r="B24" s="16"/>
      <c r="C24" s="15"/>
      <c r="D24" s="15"/>
      <c r="E24" s="15"/>
      <c r="F24" s="15"/>
    </row>
    <row r="25" spans="1:10">
      <c r="A25" s="7" t="s">
        <v>107</v>
      </c>
      <c r="B25" s="17">
        <v>418183042</v>
      </c>
      <c r="C25" s="7" t="s">
        <v>108</v>
      </c>
      <c r="D25" s="7" t="s">
        <v>96</v>
      </c>
      <c r="E25" s="7" t="s">
        <v>109</v>
      </c>
      <c r="F25" s="7" t="s">
        <v>41</v>
      </c>
      <c r="I25" s="8">
        <v>12773.22</v>
      </c>
      <c r="J25" s="9">
        <v>1.2038080204827394E-2</v>
      </c>
    </row>
    <row r="26" spans="1:10">
      <c r="A26" s="7" t="s">
        <v>110</v>
      </c>
      <c r="B26" s="17">
        <v>419259189</v>
      </c>
      <c r="C26" s="7" t="s">
        <v>111</v>
      </c>
      <c r="D26" s="7" t="s">
        <v>96</v>
      </c>
      <c r="E26" s="7" t="s">
        <v>109</v>
      </c>
      <c r="F26" s="7" t="s">
        <v>45</v>
      </c>
      <c r="I26" s="8">
        <v>46.16</v>
      </c>
      <c r="J26" s="9">
        <v>4.3503343890955649E-5</v>
      </c>
    </row>
    <row r="27" spans="1:10">
      <c r="A27" s="7" t="s">
        <v>112</v>
      </c>
      <c r="B27" s="17">
        <v>418183133</v>
      </c>
      <c r="C27" s="7" t="s">
        <v>108</v>
      </c>
      <c r="D27" s="7" t="s">
        <v>96</v>
      </c>
      <c r="E27" s="7" t="s">
        <v>109</v>
      </c>
      <c r="F27" s="7" t="s">
        <v>46</v>
      </c>
      <c r="I27" s="8">
        <v>192.03</v>
      </c>
      <c r="J27" s="9">
        <v>1.8097805735225767E-4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41</v>
      </c>
      <c r="I28" s="8">
        <v>1403.46</v>
      </c>
      <c r="J28" s="9">
        <v>1.3226863738561659E-3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46</v>
      </c>
      <c r="I29" s="8">
        <v>12123.26</v>
      </c>
      <c r="J29" s="9">
        <v>1.1425527488290014E-2</v>
      </c>
    </row>
    <row r="30" spans="1:10">
      <c r="A30" s="7" t="s">
        <v>117</v>
      </c>
      <c r="B30" s="17" t="s">
        <v>118</v>
      </c>
      <c r="C30" s="7" t="s">
        <v>95</v>
      </c>
      <c r="D30" s="7" t="s">
        <v>96</v>
      </c>
      <c r="E30" s="7" t="s">
        <v>97</v>
      </c>
      <c r="F30" s="7" t="s">
        <v>41</v>
      </c>
      <c r="I30" s="8">
        <v>14097.78</v>
      </c>
      <c r="J30" s="9">
        <v>1.3286407526842217E-2</v>
      </c>
    </row>
    <row r="31" spans="1:10">
      <c r="A31" s="7" t="s">
        <v>119</v>
      </c>
      <c r="B31" s="17" t="s">
        <v>120</v>
      </c>
      <c r="C31" s="7" t="s">
        <v>95</v>
      </c>
      <c r="D31" s="7" t="s">
        <v>96</v>
      </c>
      <c r="E31" s="7" t="s">
        <v>97</v>
      </c>
      <c r="F31" s="7" t="s">
        <v>68</v>
      </c>
      <c r="I31" s="8">
        <v>4123.34</v>
      </c>
      <c r="J31" s="9">
        <v>3.8860285528451708E-3</v>
      </c>
    </row>
    <row r="32" spans="1:10">
      <c r="A32" s="7" t="s">
        <v>121</v>
      </c>
      <c r="B32" s="17" t="s">
        <v>122</v>
      </c>
      <c r="C32" s="7" t="s">
        <v>95</v>
      </c>
      <c r="D32" s="7" t="s">
        <v>96</v>
      </c>
      <c r="E32" s="7" t="s">
        <v>97</v>
      </c>
      <c r="F32" s="7" t="s">
        <v>66</v>
      </c>
      <c r="I32" s="8">
        <v>65.760000000000005</v>
      </c>
      <c r="J32" s="9">
        <v>6.1975301002366629E-5</v>
      </c>
    </row>
    <row r="33" spans="1:10">
      <c r="A33" s="7" t="s">
        <v>123</v>
      </c>
      <c r="B33" s="17" t="s">
        <v>124</v>
      </c>
      <c r="C33" s="7" t="s">
        <v>95</v>
      </c>
      <c r="D33" s="7" t="s">
        <v>96</v>
      </c>
      <c r="E33" s="7" t="s">
        <v>97</v>
      </c>
      <c r="F33" s="7" t="s">
        <v>45</v>
      </c>
      <c r="I33" s="8">
        <v>27.54</v>
      </c>
      <c r="J33" s="9">
        <v>2.5954984635115222E-5</v>
      </c>
    </row>
    <row r="34" spans="1:10">
      <c r="A34" s="7" t="s">
        <v>125</v>
      </c>
      <c r="B34" s="17" t="s">
        <v>126</v>
      </c>
      <c r="C34" s="7" t="s">
        <v>95</v>
      </c>
      <c r="D34" s="7" t="s">
        <v>96</v>
      </c>
      <c r="E34" s="7" t="s">
        <v>97</v>
      </c>
      <c r="F34" s="7" t="s">
        <v>42</v>
      </c>
      <c r="I34" s="8">
        <v>499.59</v>
      </c>
      <c r="J34" s="9">
        <v>4.7083699251478621E-4</v>
      </c>
    </row>
    <row r="35" spans="1:10">
      <c r="A35" s="7" t="s">
        <v>127</v>
      </c>
      <c r="B35" s="17">
        <v>418183158</v>
      </c>
      <c r="C35" s="7" t="s">
        <v>108</v>
      </c>
      <c r="D35" s="7"/>
      <c r="E35" s="7"/>
      <c r="F35" s="7" t="s">
        <v>42</v>
      </c>
      <c r="I35" s="8">
        <v>858.48</v>
      </c>
      <c r="J35" s="9">
        <v>8.0907172147980089E-4</v>
      </c>
    </row>
    <row r="36" spans="1:10">
      <c r="A36" s="7" t="s">
        <v>128</v>
      </c>
      <c r="B36" s="17" t="s">
        <v>129</v>
      </c>
      <c r="C36" s="7" t="s">
        <v>95</v>
      </c>
      <c r="D36" s="7" t="s">
        <v>96</v>
      </c>
      <c r="E36" s="7" t="s">
        <v>97</v>
      </c>
      <c r="F36" s="7" t="s">
        <v>43</v>
      </c>
      <c r="I36" s="8">
        <v>2125.79</v>
      </c>
      <c r="J36" s="9">
        <v>2.0034439646870583E-3</v>
      </c>
    </row>
    <row r="37" spans="1:10">
      <c r="A37" s="7" t="s">
        <v>130</v>
      </c>
      <c r="B37" s="17" t="s">
        <v>131</v>
      </c>
      <c r="C37" s="7" t="s">
        <v>95</v>
      </c>
      <c r="D37" s="7" t="s">
        <v>96</v>
      </c>
      <c r="E37" s="7" t="s">
        <v>97</v>
      </c>
      <c r="F37" s="7" t="s">
        <v>41</v>
      </c>
      <c r="I37" s="8">
        <v>-500.23</v>
      </c>
      <c r="J37" s="9">
        <v>-4.7144015846128131E-4</v>
      </c>
    </row>
    <row r="38" spans="1:10">
      <c r="A38" s="15" t="s">
        <v>132</v>
      </c>
      <c r="B38" s="16"/>
      <c r="C38" s="15"/>
      <c r="D38" s="15"/>
      <c r="E38" s="15"/>
      <c r="F38" s="15"/>
      <c r="I38" s="18">
        <v>47836.18</v>
      </c>
      <c r="J38" s="19">
        <v>4.5083054353762031E-2</v>
      </c>
    </row>
    <row r="40" spans="1:10">
      <c r="A40" s="15" t="s">
        <v>133</v>
      </c>
      <c r="B40" s="16"/>
      <c r="C40" s="15"/>
      <c r="D40" s="15"/>
      <c r="E40" s="15"/>
      <c r="F40" s="15"/>
    </row>
    <row r="41" spans="1:10">
      <c r="A41" s="7" t="s">
        <v>134</v>
      </c>
      <c r="B41" s="17">
        <v>418181301</v>
      </c>
      <c r="C41" s="7" t="s">
        <v>135</v>
      </c>
      <c r="D41" s="7" t="s">
        <v>96</v>
      </c>
      <c r="E41" s="7" t="s">
        <v>97</v>
      </c>
      <c r="F41" s="7" t="s">
        <v>98</v>
      </c>
      <c r="I41" s="8">
        <v>0.01</v>
      </c>
      <c r="J41" s="9">
        <v>0</v>
      </c>
    </row>
    <row r="42" spans="1:10">
      <c r="A42" s="7" t="s">
        <v>136</v>
      </c>
      <c r="B42" s="17" t="s">
        <v>137</v>
      </c>
      <c r="C42" s="7" t="s">
        <v>95</v>
      </c>
      <c r="D42" s="7" t="s">
        <v>96</v>
      </c>
      <c r="E42" s="7" t="s">
        <v>97</v>
      </c>
      <c r="F42" s="7" t="s">
        <v>98</v>
      </c>
      <c r="I42" s="8">
        <v>14922.43</v>
      </c>
      <c r="J42" s="9">
        <v>1.41E-2</v>
      </c>
    </row>
    <row r="43" spans="1:10">
      <c r="A43" s="15" t="s">
        <v>138</v>
      </c>
      <c r="B43" s="16"/>
      <c r="C43" s="15"/>
      <c r="D43" s="15"/>
      <c r="E43" s="15"/>
      <c r="F43" s="15"/>
      <c r="I43" s="18">
        <v>14922.44</v>
      </c>
      <c r="J43" s="19">
        <v>1.41E-2</v>
      </c>
    </row>
    <row r="45" spans="1:10">
      <c r="A45" s="15" t="s">
        <v>139</v>
      </c>
      <c r="B45" s="16"/>
      <c r="C45" s="15"/>
      <c r="D45" s="15"/>
      <c r="E45" s="15"/>
      <c r="F45" s="15"/>
    </row>
    <row r="46" spans="1:10">
      <c r="A46" s="7" t="s">
        <v>140</v>
      </c>
      <c r="B46" s="17" t="s">
        <v>141</v>
      </c>
      <c r="C46" s="7" t="s">
        <v>142</v>
      </c>
      <c r="D46" s="7" t="s">
        <v>143</v>
      </c>
      <c r="E46" s="7" t="s">
        <v>144</v>
      </c>
      <c r="F46" s="7" t="s">
        <v>98</v>
      </c>
      <c r="I46" s="8">
        <v>1855.54</v>
      </c>
      <c r="J46" s="9">
        <v>1.6999999999999999E-3</v>
      </c>
    </row>
    <row r="47" spans="1:10">
      <c r="A47" s="7" t="s">
        <v>145</v>
      </c>
      <c r="B47" s="17" t="s">
        <v>146</v>
      </c>
      <c r="C47" s="7" t="s">
        <v>147</v>
      </c>
      <c r="D47" s="7" t="s">
        <v>148</v>
      </c>
      <c r="E47" s="7" t="s">
        <v>144</v>
      </c>
      <c r="F47" s="7" t="s">
        <v>98</v>
      </c>
      <c r="I47" s="8">
        <v>0.12</v>
      </c>
      <c r="J47" s="9">
        <v>0</v>
      </c>
    </row>
    <row r="48" spans="1:10">
      <c r="A48" s="15" t="s">
        <v>149</v>
      </c>
      <c r="B48" s="16"/>
      <c r="C48" s="15"/>
      <c r="D48" s="15"/>
      <c r="E48" s="15"/>
      <c r="F48" s="15"/>
      <c r="I48" s="18">
        <v>1855.6599999999999</v>
      </c>
      <c r="J48" s="19">
        <v>1.6999999999999999E-3</v>
      </c>
    </row>
    <row r="50" spans="1:10">
      <c r="A50" s="15" t="s">
        <v>150</v>
      </c>
      <c r="B50" s="16"/>
      <c r="C50" s="15"/>
      <c r="D50" s="15"/>
      <c r="E50" s="15"/>
      <c r="F50" s="15"/>
    </row>
    <row r="51" spans="1:10">
      <c r="A51" s="15" t="s">
        <v>151</v>
      </c>
      <c r="B51" s="16"/>
      <c r="C51" s="15"/>
      <c r="D51" s="15"/>
      <c r="E51" s="15"/>
      <c r="F51" s="15"/>
      <c r="I51" s="18">
        <v>0</v>
      </c>
      <c r="J51" s="19">
        <v>0</v>
      </c>
    </row>
    <row r="53" spans="1:10">
      <c r="A53" s="15" t="s">
        <v>152</v>
      </c>
      <c r="B53" s="16"/>
      <c r="C53" s="15"/>
      <c r="D53" s="15"/>
      <c r="E53" s="15"/>
      <c r="F53" s="15"/>
    </row>
    <row r="54" spans="1:10">
      <c r="A54" s="15" t="s">
        <v>153</v>
      </c>
      <c r="B54" s="16"/>
      <c r="C54" s="15"/>
      <c r="D54" s="15"/>
      <c r="E54" s="15"/>
      <c r="F54" s="15"/>
      <c r="I54" s="18">
        <v>0</v>
      </c>
      <c r="J54" s="19">
        <v>0</v>
      </c>
    </row>
    <row r="56" spans="1:10">
      <c r="A56" s="15" t="s">
        <v>154</v>
      </c>
      <c r="B56" s="16"/>
      <c r="C56" s="15"/>
      <c r="D56" s="15"/>
      <c r="E56" s="15"/>
      <c r="F56" s="15"/>
    </row>
    <row r="57" spans="1:10">
      <c r="A57" s="15" t="s">
        <v>155</v>
      </c>
      <c r="B57" s="16"/>
      <c r="C57" s="15"/>
      <c r="D57" s="15"/>
      <c r="E57" s="15"/>
      <c r="F57" s="15"/>
      <c r="I57" s="18">
        <v>0</v>
      </c>
      <c r="J57" s="19">
        <v>0</v>
      </c>
    </row>
    <row r="59" spans="1:10">
      <c r="A59" s="3" t="s">
        <v>156</v>
      </c>
      <c r="B59" s="14"/>
      <c r="C59" s="3"/>
      <c r="D59" s="3"/>
      <c r="E59" s="3"/>
      <c r="F59" s="3"/>
      <c r="I59" s="11">
        <v>64133.27</v>
      </c>
      <c r="J59" s="12">
        <v>6.0483054353762028E-2</v>
      </c>
    </row>
    <row r="62" spans="1:10">
      <c r="A62" s="3" t="s">
        <v>157</v>
      </c>
      <c r="B62" s="14"/>
      <c r="C62" s="3"/>
      <c r="D62" s="3"/>
      <c r="E62" s="3"/>
      <c r="F62" s="3"/>
    </row>
    <row r="63" spans="1:10">
      <c r="A63" s="15" t="s">
        <v>106</v>
      </c>
      <c r="B63" s="16"/>
      <c r="C63" s="15"/>
      <c r="D63" s="15"/>
      <c r="E63" s="15"/>
      <c r="F63" s="15"/>
    </row>
    <row r="64" spans="1:10">
      <c r="A64" s="7" t="s">
        <v>158</v>
      </c>
      <c r="B64" s="17" t="s">
        <v>159</v>
      </c>
      <c r="C64" s="7" t="s">
        <v>95</v>
      </c>
      <c r="D64" s="7" t="s">
        <v>96</v>
      </c>
      <c r="E64" s="7" t="s">
        <v>160</v>
      </c>
      <c r="F64" s="7" t="s">
        <v>46</v>
      </c>
      <c r="I64" s="8">
        <v>0.94</v>
      </c>
      <c r="J64" s="9">
        <v>0</v>
      </c>
    </row>
    <row r="65" spans="1:10">
      <c r="A65" s="15" t="s">
        <v>132</v>
      </c>
      <c r="B65" s="16"/>
      <c r="C65" s="15"/>
      <c r="D65" s="15"/>
      <c r="E65" s="15"/>
      <c r="F65" s="15"/>
      <c r="I65" s="18">
        <v>0.94</v>
      </c>
      <c r="J65" s="19">
        <v>0</v>
      </c>
    </row>
    <row r="67" spans="1:10">
      <c r="A67" s="15" t="s">
        <v>154</v>
      </c>
      <c r="B67" s="16"/>
      <c r="C67" s="15"/>
      <c r="D67" s="15"/>
      <c r="E67" s="15"/>
      <c r="F67" s="15"/>
    </row>
    <row r="68" spans="1:10">
      <c r="A68" s="7" t="s">
        <v>161</v>
      </c>
      <c r="B68" s="17" t="s">
        <v>162</v>
      </c>
      <c r="C68" s="7"/>
      <c r="D68" s="7"/>
      <c r="E68" s="7"/>
      <c r="F68" s="7" t="s">
        <v>42</v>
      </c>
      <c r="I68" s="8">
        <v>-3.61</v>
      </c>
      <c r="J68" s="9">
        <v>0</v>
      </c>
    </row>
    <row r="69" spans="1:10">
      <c r="A69" s="7" t="s">
        <v>163</v>
      </c>
      <c r="B69" s="17" t="s">
        <v>164</v>
      </c>
      <c r="C69" s="7"/>
      <c r="D69" s="7"/>
      <c r="E69" s="7"/>
      <c r="F69" s="7" t="s">
        <v>41</v>
      </c>
      <c r="I69" s="8">
        <v>-1270.48</v>
      </c>
      <c r="J69" s="9">
        <v>-1.1999999999999999E-3</v>
      </c>
    </row>
    <row r="70" spans="1:10">
      <c r="A70" s="7" t="s">
        <v>165</v>
      </c>
      <c r="B70" s="17" t="s">
        <v>165</v>
      </c>
      <c r="C70" s="7"/>
      <c r="D70" s="7"/>
      <c r="E70" s="7"/>
      <c r="F70" s="7" t="s">
        <v>41</v>
      </c>
      <c r="I70" s="8">
        <v>3517.43</v>
      </c>
      <c r="J70" s="9">
        <v>3.3E-3</v>
      </c>
    </row>
    <row r="71" spans="1:10">
      <c r="A71" s="7" t="s">
        <v>166</v>
      </c>
      <c r="B71" s="17" t="s">
        <v>167</v>
      </c>
      <c r="C71" s="7"/>
      <c r="D71" s="7"/>
      <c r="E71" s="7"/>
      <c r="F71" s="7" t="s">
        <v>46</v>
      </c>
      <c r="I71" s="8">
        <v>-1934.58</v>
      </c>
      <c r="J71" s="9">
        <v>-1.8E-3</v>
      </c>
    </row>
    <row r="72" spans="1:10">
      <c r="A72" s="7" t="s">
        <v>168</v>
      </c>
      <c r="B72" s="17" t="s">
        <v>169</v>
      </c>
      <c r="C72" s="7"/>
      <c r="D72" s="7"/>
      <c r="E72" s="7"/>
      <c r="F72" s="7" t="s">
        <v>42</v>
      </c>
      <c r="I72" s="8">
        <v>1997.05</v>
      </c>
      <c r="J72" s="9">
        <v>1.9E-3</v>
      </c>
    </row>
    <row r="73" spans="1:10">
      <c r="A73" s="15" t="s">
        <v>155</v>
      </c>
      <c r="B73" s="16"/>
      <c r="C73" s="15"/>
      <c r="D73" s="15"/>
      <c r="E73" s="15"/>
      <c r="F73" s="15"/>
      <c r="I73" s="18">
        <v>2305.8000000000002</v>
      </c>
      <c r="J73" s="19">
        <v>2.2000000000000001E-3</v>
      </c>
    </row>
    <row r="75" spans="1:10">
      <c r="A75" s="3" t="s">
        <v>170</v>
      </c>
      <c r="B75" s="14"/>
      <c r="C75" s="3"/>
      <c r="D75" s="3"/>
      <c r="E75" s="3"/>
      <c r="F75" s="3"/>
      <c r="I75" s="11">
        <v>2306.7399999999998</v>
      </c>
      <c r="J75" s="12">
        <v>2.2000000000000001E-3</v>
      </c>
    </row>
    <row r="78" spans="1:10">
      <c r="A78" s="3" t="s">
        <v>171</v>
      </c>
      <c r="B78" s="14"/>
      <c r="C78" s="3"/>
      <c r="D78" s="3"/>
      <c r="E78" s="3"/>
      <c r="F78" s="3"/>
      <c r="I78" s="11">
        <v>66440.009999999995</v>
      </c>
      <c r="J78" s="12">
        <v>6.2683054353762022E-2</v>
      </c>
    </row>
    <row r="81" spans="1:6">
      <c r="A81" s="7" t="s">
        <v>172</v>
      </c>
      <c r="B81" s="17"/>
      <c r="C81" s="7"/>
      <c r="D81" s="7"/>
      <c r="E81" s="7"/>
      <c r="F81" s="7"/>
    </row>
    <row r="85" spans="1:6">
      <c r="A85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7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1330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222</v>
      </c>
      <c r="E9" s="3" t="s">
        <v>174</v>
      </c>
      <c r="F9" s="3" t="s">
        <v>83</v>
      </c>
      <c r="G9" s="3" t="s">
        <v>176</v>
      </c>
      <c r="H9" s="3" t="s">
        <v>40</v>
      </c>
      <c r="I9" s="3" t="s">
        <v>1046</v>
      </c>
      <c r="J9" s="3" t="s">
        <v>87</v>
      </c>
    </row>
    <row r="10" spans="1:10">
      <c r="A10" s="4"/>
      <c r="B10" s="4"/>
      <c r="C10" s="4"/>
      <c r="D10" s="4"/>
      <c r="E10" s="4" t="s">
        <v>178</v>
      </c>
      <c r="F10" s="4"/>
      <c r="G10" s="4" t="s">
        <v>180</v>
      </c>
      <c r="H10" s="4" t="s">
        <v>181</v>
      </c>
      <c r="I10" s="4" t="s">
        <v>89</v>
      </c>
      <c r="J10" s="4" t="s">
        <v>88</v>
      </c>
    </row>
    <row r="13" spans="1:10">
      <c r="A13" s="3" t="s">
        <v>1331</v>
      </c>
      <c r="B13" s="14"/>
      <c r="C13" s="3"/>
      <c r="D13" s="3"/>
      <c r="E13" s="3"/>
      <c r="F13" s="3"/>
    </row>
    <row r="16" spans="1:10">
      <c r="A16" s="3" t="s">
        <v>1332</v>
      </c>
      <c r="B16" s="14"/>
      <c r="C16" s="3"/>
      <c r="D16" s="3"/>
      <c r="E16" s="3"/>
      <c r="F16" s="3"/>
    </row>
    <row r="17" spans="1:10">
      <c r="A17" s="15" t="s">
        <v>1333</v>
      </c>
      <c r="B17" s="16"/>
      <c r="C17" s="15"/>
      <c r="D17" s="15"/>
      <c r="E17" s="15"/>
      <c r="F17" s="15"/>
    </row>
    <row r="18" spans="1:10">
      <c r="A18" s="7" t="s">
        <v>1334</v>
      </c>
      <c r="B18" s="17">
        <v>777101080</v>
      </c>
      <c r="C18" s="7" t="s">
        <v>309</v>
      </c>
      <c r="D18" s="7"/>
      <c r="E18" s="7" t="s">
        <v>1335</v>
      </c>
      <c r="F18" s="7" t="s">
        <v>41</v>
      </c>
      <c r="G18" s="8">
        <v>3977525.89</v>
      </c>
      <c r="H18" s="8">
        <v>-4.7300000000000004</v>
      </c>
      <c r="I18" s="8">
        <v>-188.3</v>
      </c>
      <c r="J18" s="9">
        <v>-2.0000000000000001E-4</v>
      </c>
    </row>
    <row r="19" spans="1:10">
      <c r="A19" s="7" t="s">
        <v>1336</v>
      </c>
      <c r="B19" s="17">
        <v>401450093</v>
      </c>
      <c r="C19" s="7"/>
      <c r="D19" s="7" t="s">
        <v>1013</v>
      </c>
      <c r="E19" s="7"/>
      <c r="F19" s="7" t="s">
        <v>46</v>
      </c>
      <c r="G19" s="8">
        <v>7944679.4800000004</v>
      </c>
      <c r="H19" s="8">
        <v>-4.95</v>
      </c>
      <c r="I19" s="8">
        <v>-393.47</v>
      </c>
      <c r="J19" s="9">
        <v>-4.0000000000000002E-4</v>
      </c>
    </row>
    <row r="20" spans="1:10">
      <c r="A20" s="7" t="s">
        <v>1337</v>
      </c>
      <c r="B20" s="17">
        <v>401431812</v>
      </c>
      <c r="C20" s="7"/>
      <c r="D20" s="7" t="s">
        <v>1013</v>
      </c>
      <c r="E20" s="7"/>
      <c r="F20" s="7" t="s">
        <v>41</v>
      </c>
      <c r="G20" s="8">
        <v>6069581.75</v>
      </c>
      <c r="H20" s="8">
        <v>0.01</v>
      </c>
      <c r="I20" s="8">
        <v>0.86</v>
      </c>
      <c r="J20" s="9">
        <v>0</v>
      </c>
    </row>
    <row r="21" spans="1:10">
      <c r="A21" s="7" t="s">
        <v>1338</v>
      </c>
      <c r="B21" s="17">
        <v>401432182</v>
      </c>
      <c r="C21" s="7"/>
      <c r="D21" s="7" t="s">
        <v>1013</v>
      </c>
      <c r="E21" s="7"/>
      <c r="F21" s="7" t="s">
        <v>41</v>
      </c>
      <c r="G21" s="8">
        <v>7765629.0899999999</v>
      </c>
      <c r="H21" s="8">
        <v>14.68</v>
      </c>
      <c r="I21" s="8">
        <v>1139.8800000000001</v>
      </c>
      <c r="J21" s="9">
        <v>1.1000000000000001E-3</v>
      </c>
    </row>
    <row r="22" spans="1:10">
      <c r="A22" s="7" t="s">
        <v>1339</v>
      </c>
      <c r="B22" s="17">
        <v>401460712</v>
      </c>
      <c r="C22" s="7"/>
      <c r="D22" s="7" t="s">
        <v>1013</v>
      </c>
      <c r="E22" s="7"/>
      <c r="F22" s="7" t="s">
        <v>41</v>
      </c>
      <c r="G22" s="8">
        <v>28603004.460000001</v>
      </c>
      <c r="H22" s="8">
        <v>-0.08</v>
      </c>
      <c r="I22" s="8">
        <v>-21.79</v>
      </c>
      <c r="J22" s="9">
        <v>0</v>
      </c>
    </row>
    <row r="23" spans="1:10">
      <c r="A23" s="7" t="s">
        <v>1340</v>
      </c>
      <c r="B23" s="17">
        <v>401461454</v>
      </c>
      <c r="C23" s="7"/>
      <c r="D23" s="7" t="s">
        <v>1013</v>
      </c>
      <c r="E23" s="7"/>
      <c r="F23" s="7" t="s">
        <v>42</v>
      </c>
      <c r="G23" s="8">
        <v>6463088.2199999997</v>
      </c>
      <c r="H23" s="8">
        <v>-0.13</v>
      </c>
      <c r="I23" s="8">
        <v>-8.6300000000000008</v>
      </c>
      <c r="J23" s="9">
        <v>0</v>
      </c>
    </row>
    <row r="24" spans="1:10">
      <c r="A24" s="7" t="s">
        <v>1341</v>
      </c>
      <c r="B24" s="17">
        <v>401432018</v>
      </c>
      <c r="C24" s="7"/>
      <c r="D24" s="7" t="s">
        <v>1013</v>
      </c>
      <c r="E24" s="7"/>
      <c r="F24" s="7" t="s">
        <v>41</v>
      </c>
      <c r="G24" s="8">
        <v>11950150.310000001</v>
      </c>
      <c r="H24" s="8">
        <v>-8.9700000000000006</v>
      </c>
      <c r="I24" s="8">
        <v>-1072.4000000000001</v>
      </c>
      <c r="J24" s="9">
        <v>-1E-3</v>
      </c>
    </row>
    <row r="25" spans="1:10">
      <c r="A25" s="7" t="s">
        <v>1342</v>
      </c>
      <c r="B25" s="17">
        <v>777101056</v>
      </c>
      <c r="C25" s="7" t="s">
        <v>309</v>
      </c>
      <c r="D25" s="7"/>
      <c r="E25" s="7" t="s">
        <v>1335</v>
      </c>
      <c r="F25" s="7" t="s">
        <v>41</v>
      </c>
      <c r="G25" s="8">
        <v>1960761.31</v>
      </c>
      <c r="H25" s="8">
        <v>13.11</v>
      </c>
      <c r="I25" s="8">
        <v>257.13</v>
      </c>
      <c r="J25" s="9">
        <v>2.0000000000000001E-4</v>
      </c>
    </row>
    <row r="26" spans="1:10">
      <c r="A26" s="7" t="s">
        <v>1343</v>
      </c>
      <c r="B26" s="17">
        <v>777101544</v>
      </c>
      <c r="C26" s="7" t="s">
        <v>142</v>
      </c>
      <c r="D26" s="7"/>
      <c r="E26" s="7"/>
      <c r="F26" s="7" t="s">
        <v>41</v>
      </c>
      <c r="G26" s="8">
        <v>15004081.869999999</v>
      </c>
      <c r="H26" s="8">
        <v>1.83</v>
      </c>
      <c r="I26" s="8">
        <v>274.48</v>
      </c>
      <c r="J26" s="9">
        <v>2.9999999999999997E-4</v>
      </c>
    </row>
    <row r="27" spans="1:10">
      <c r="A27" s="7" t="s">
        <v>1344</v>
      </c>
      <c r="B27" s="17">
        <v>777101536</v>
      </c>
      <c r="C27" s="7" t="s">
        <v>142</v>
      </c>
      <c r="D27" s="7"/>
      <c r="E27" s="7"/>
      <c r="F27" s="7" t="s">
        <v>41</v>
      </c>
      <c r="G27" s="8">
        <v>8807482.1199999992</v>
      </c>
      <c r="H27" s="8">
        <v>5.51</v>
      </c>
      <c r="I27" s="8">
        <v>485.33</v>
      </c>
      <c r="J27" s="9">
        <v>5.0000000000000001E-4</v>
      </c>
    </row>
    <row r="28" spans="1:10">
      <c r="A28" s="15" t="s">
        <v>1345</v>
      </c>
      <c r="B28" s="16"/>
      <c r="C28" s="15"/>
      <c r="D28" s="15"/>
      <c r="E28" s="15"/>
      <c r="F28" s="15"/>
      <c r="G28" s="18">
        <v>98545984.489999995</v>
      </c>
      <c r="I28" s="18">
        <v>473.11</v>
      </c>
      <c r="J28" s="19">
        <v>4.0000000000000002E-4</v>
      </c>
    </row>
    <row r="30" spans="1:10">
      <c r="A30" s="15" t="s">
        <v>1346</v>
      </c>
      <c r="B30" s="16"/>
      <c r="C30" s="15"/>
      <c r="D30" s="15"/>
      <c r="E30" s="15"/>
      <c r="F30" s="15"/>
    </row>
    <row r="31" spans="1:10">
      <c r="A31" s="7" t="s">
        <v>1347</v>
      </c>
      <c r="B31" s="17">
        <v>407240399</v>
      </c>
      <c r="C31" s="7" t="s">
        <v>309</v>
      </c>
      <c r="D31" s="7"/>
      <c r="E31" s="7" t="s">
        <v>1348</v>
      </c>
      <c r="F31" s="7" t="s">
        <v>98</v>
      </c>
      <c r="G31" s="8">
        <v>-6000000</v>
      </c>
      <c r="H31" s="8">
        <v>-15.41</v>
      </c>
      <c r="I31" s="8">
        <v>924.33</v>
      </c>
      <c r="J31" s="9">
        <v>8.9999999999999998E-4</v>
      </c>
    </row>
    <row r="32" spans="1:10">
      <c r="A32" s="7" t="s">
        <v>1349</v>
      </c>
      <c r="B32" s="17">
        <v>407245273</v>
      </c>
      <c r="C32" s="7" t="s">
        <v>309</v>
      </c>
      <c r="D32" s="7"/>
      <c r="E32" s="7" t="s">
        <v>1348</v>
      </c>
      <c r="F32" s="7" t="s">
        <v>98</v>
      </c>
      <c r="G32" s="8">
        <v>-3570000</v>
      </c>
      <c r="H32" s="8">
        <v>-3.71</v>
      </c>
      <c r="I32" s="8">
        <v>132.62</v>
      </c>
      <c r="J32" s="9">
        <v>1E-4</v>
      </c>
    </row>
    <row r="33" spans="1:10">
      <c r="A33" s="7" t="s">
        <v>1350</v>
      </c>
      <c r="B33" s="17">
        <v>407240886</v>
      </c>
      <c r="C33" s="7" t="s">
        <v>309</v>
      </c>
      <c r="D33" s="7"/>
      <c r="E33" s="7" t="s">
        <v>1348</v>
      </c>
      <c r="F33" s="7" t="s">
        <v>98</v>
      </c>
      <c r="G33" s="8">
        <v>-18400000</v>
      </c>
      <c r="H33" s="8">
        <v>-5.41</v>
      </c>
      <c r="I33" s="8">
        <v>996.26</v>
      </c>
      <c r="J33" s="9">
        <v>8.9999999999999998E-4</v>
      </c>
    </row>
    <row r="34" spans="1:10">
      <c r="A34" s="7" t="s">
        <v>1351</v>
      </c>
      <c r="B34" s="17">
        <v>406855486</v>
      </c>
      <c r="C34" s="7" t="s">
        <v>309</v>
      </c>
      <c r="D34" s="7"/>
      <c r="E34" s="7" t="s">
        <v>1352</v>
      </c>
      <c r="F34" s="7" t="s">
        <v>98</v>
      </c>
      <c r="G34" s="8">
        <v>-5000000</v>
      </c>
      <c r="H34" s="8">
        <v>-2.25</v>
      </c>
      <c r="I34" s="8">
        <v>112.63</v>
      </c>
      <c r="J34" s="9">
        <v>1E-4</v>
      </c>
    </row>
    <row r="35" spans="1:10">
      <c r="A35" s="7" t="s">
        <v>1353</v>
      </c>
      <c r="B35" s="17">
        <v>406855452</v>
      </c>
      <c r="C35" s="7" t="s">
        <v>309</v>
      </c>
      <c r="D35" s="7"/>
      <c r="E35" s="7" t="s">
        <v>1352</v>
      </c>
      <c r="F35" s="7" t="s">
        <v>98</v>
      </c>
      <c r="G35" s="8">
        <v>-800000</v>
      </c>
      <c r="H35" s="8">
        <v>-1.1100000000000001</v>
      </c>
      <c r="I35" s="8">
        <v>8.92</v>
      </c>
      <c r="J35" s="9">
        <v>0</v>
      </c>
    </row>
    <row r="36" spans="1:10">
      <c r="A36" s="15" t="s">
        <v>1354</v>
      </c>
      <c r="B36" s="16"/>
      <c r="C36" s="15"/>
      <c r="D36" s="15"/>
      <c r="E36" s="15"/>
      <c r="F36" s="15"/>
      <c r="G36" s="18">
        <v>-33770000</v>
      </c>
      <c r="I36" s="18">
        <v>2174.7600000000002</v>
      </c>
      <c r="J36" s="19">
        <v>2E-3</v>
      </c>
    </row>
    <row r="38" spans="1:10">
      <c r="A38" s="15" t="s">
        <v>1355</v>
      </c>
      <c r="B38" s="16"/>
      <c r="C38" s="15"/>
      <c r="D38" s="15"/>
      <c r="E38" s="15"/>
      <c r="F38" s="15"/>
    </row>
    <row r="39" spans="1:10">
      <c r="A39" s="7" t="s">
        <v>1356</v>
      </c>
      <c r="B39" s="17">
        <v>777101627</v>
      </c>
      <c r="C39" s="7"/>
      <c r="D39" s="7"/>
      <c r="E39" s="7"/>
      <c r="F39" s="7" t="s">
        <v>41</v>
      </c>
      <c r="G39" s="8">
        <v>-16722700</v>
      </c>
      <c r="H39" s="8">
        <v>-1.35</v>
      </c>
      <c r="I39" s="8">
        <v>225.4</v>
      </c>
      <c r="J39" s="9">
        <v>2.0000000000000001E-4</v>
      </c>
    </row>
    <row r="40" spans="1:10">
      <c r="A40" s="7" t="s">
        <v>1357</v>
      </c>
      <c r="B40" s="17">
        <v>777101486</v>
      </c>
      <c r="C40" s="7"/>
      <c r="D40" s="7"/>
      <c r="E40" s="7"/>
      <c r="F40" s="7" t="s">
        <v>46</v>
      </c>
      <c r="G40" s="8">
        <v>-28064124</v>
      </c>
      <c r="H40" s="8">
        <v>-2.46</v>
      </c>
      <c r="I40" s="8">
        <v>691.57</v>
      </c>
      <c r="J40" s="9">
        <v>6.9999999999999999E-4</v>
      </c>
    </row>
    <row r="41" spans="1:10">
      <c r="A41" s="7" t="s">
        <v>1358</v>
      </c>
      <c r="B41" s="17">
        <v>407246305</v>
      </c>
      <c r="C41" s="7" t="s">
        <v>309</v>
      </c>
      <c r="D41" s="7"/>
      <c r="E41" s="7" t="s">
        <v>1348</v>
      </c>
      <c r="F41" s="7" t="s">
        <v>42</v>
      </c>
      <c r="G41" s="8">
        <v>-180635.85</v>
      </c>
      <c r="H41" s="8">
        <v>133.34</v>
      </c>
      <c r="I41" s="8">
        <v>-240.87</v>
      </c>
      <c r="J41" s="9">
        <v>-2.0000000000000001E-4</v>
      </c>
    </row>
    <row r="42" spans="1:10">
      <c r="A42" s="7" t="s">
        <v>1359</v>
      </c>
      <c r="B42" s="17">
        <v>407222579</v>
      </c>
      <c r="C42" s="7" t="s">
        <v>309</v>
      </c>
      <c r="D42" s="7"/>
      <c r="E42" s="7" t="s">
        <v>1360</v>
      </c>
      <c r="F42" s="7" t="s">
        <v>42</v>
      </c>
      <c r="G42" s="8">
        <v>180635.85</v>
      </c>
      <c r="H42" s="8">
        <v>-127</v>
      </c>
      <c r="I42" s="8">
        <v>-229.4</v>
      </c>
      <c r="J42" s="9">
        <v>-2.0000000000000001E-4</v>
      </c>
    </row>
    <row r="43" spans="1:10">
      <c r="A43" s="7" t="s">
        <v>1361</v>
      </c>
      <c r="B43" s="17">
        <v>407130293</v>
      </c>
      <c r="C43" s="7" t="s">
        <v>309</v>
      </c>
      <c r="D43" s="7"/>
      <c r="E43" s="7" t="s">
        <v>1362</v>
      </c>
      <c r="F43" s="7" t="s">
        <v>41</v>
      </c>
      <c r="G43" s="8">
        <v>-8555800</v>
      </c>
      <c r="H43" s="8">
        <v>-2.68</v>
      </c>
      <c r="I43" s="8">
        <v>229.22</v>
      </c>
      <c r="J43" s="9">
        <v>2.0000000000000001E-4</v>
      </c>
    </row>
    <row r="44" spans="1:10">
      <c r="A44" s="7" t="s">
        <v>1361</v>
      </c>
      <c r="B44" s="17">
        <v>406856120</v>
      </c>
      <c r="C44" s="7" t="s">
        <v>309</v>
      </c>
      <c r="D44" s="7"/>
      <c r="E44" s="7" t="s">
        <v>1352</v>
      </c>
      <c r="F44" s="7" t="s">
        <v>41</v>
      </c>
      <c r="G44" s="8">
        <v>-8944700</v>
      </c>
      <c r="H44" s="8">
        <v>-2.95</v>
      </c>
      <c r="I44" s="8">
        <v>263.64999999999998</v>
      </c>
      <c r="J44" s="9">
        <v>2.0000000000000001E-4</v>
      </c>
    </row>
    <row r="45" spans="1:10">
      <c r="A45" s="7" t="s">
        <v>1363</v>
      </c>
      <c r="B45" s="17">
        <v>407053966</v>
      </c>
      <c r="C45" s="7" t="s">
        <v>309</v>
      </c>
      <c r="D45" s="7"/>
      <c r="E45" s="7" t="s">
        <v>1364</v>
      </c>
      <c r="F45" s="7" t="s">
        <v>41</v>
      </c>
      <c r="G45" s="8">
        <v>8944700</v>
      </c>
      <c r="H45" s="8">
        <v>-3.63</v>
      </c>
      <c r="I45" s="8">
        <v>-324.83</v>
      </c>
      <c r="J45" s="9">
        <v>-2.9999999999999997E-4</v>
      </c>
    </row>
    <row r="46" spans="1:10">
      <c r="A46" s="15" t="s">
        <v>1365</v>
      </c>
      <c r="B46" s="16"/>
      <c r="C46" s="15"/>
      <c r="D46" s="15"/>
      <c r="E46" s="15"/>
      <c r="F46" s="15"/>
      <c r="G46" s="18">
        <v>-53342624</v>
      </c>
      <c r="I46" s="18">
        <v>614.74</v>
      </c>
      <c r="J46" s="19">
        <v>5.9999999999999995E-4</v>
      </c>
    </row>
    <row r="48" spans="1:10">
      <c r="A48" s="15" t="s">
        <v>1366</v>
      </c>
      <c r="B48" s="16"/>
      <c r="C48" s="15"/>
      <c r="D48" s="15"/>
      <c r="E48" s="15"/>
      <c r="F48" s="15"/>
    </row>
    <row r="49" spans="1:10">
      <c r="A49" s="7" t="s">
        <v>1367</v>
      </c>
      <c r="B49" s="17">
        <v>200918639</v>
      </c>
      <c r="C49" s="7" t="s">
        <v>309</v>
      </c>
      <c r="D49" s="7" t="s">
        <v>1318</v>
      </c>
      <c r="E49" s="7"/>
      <c r="F49" s="7" t="s">
        <v>98</v>
      </c>
      <c r="G49" s="8">
        <v>-859002</v>
      </c>
      <c r="H49" s="8">
        <v>-7.33</v>
      </c>
      <c r="I49" s="8">
        <v>62.92</v>
      </c>
      <c r="J49" s="9">
        <v>1E-4</v>
      </c>
    </row>
    <row r="50" spans="1:10">
      <c r="A50" s="7" t="s">
        <v>1368</v>
      </c>
      <c r="B50" s="17">
        <v>200967321</v>
      </c>
      <c r="C50" s="7" t="s">
        <v>309</v>
      </c>
      <c r="D50" s="7" t="s">
        <v>1318</v>
      </c>
      <c r="E50" s="7"/>
      <c r="F50" s="7" t="s">
        <v>98</v>
      </c>
      <c r="G50" s="8">
        <v>-342931</v>
      </c>
      <c r="H50" s="8">
        <v>7.9</v>
      </c>
      <c r="I50" s="8">
        <v>-27.1</v>
      </c>
      <c r="J50" s="9">
        <v>0</v>
      </c>
    </row>
    <row r="51" spans="1:10">
      <c r="A51" s="15" t="s">
        <v>1369</v>
      </c>
      <c r="B51" s="16"/>
      <c r="C51" s="15"/>
      <c r="D51" s="15"/>
      <c r="E51" s="15"/>
      <c r="F51" s="15"/>
      <c r="G51" s="18">
        <v>-1201933</v>
      </c>
      <c r="I51" s="18">
        <v>35.82</v>
      </c>
      <c r="J51" s="19">
        <v>0</v>
      </c>
    </row>
    <row r="53" spans="1:10">
      <c r="A53" s="15" t="s">
        <v>1370</v>
      </c>
      <c r="B53" s="16"/>
      <c r="C53" s="15"/>
      <c r="D53" s="15"/>
      <c r="E53" s="15"/>
      <c r="F53" s="15"/>
    </row>
    <row r="54" spans="1:10">
      <c r="A54" s="15" t="s">
        <v>1371</v>
      </c>
      <c r="B54" s="16"/>
      <c r="C54" s="15"/>
      <c r="D54" s="15"/>
      <c r="E54" s="15"/>
      <c r="F54" s="15"/>
      <c r="G54" s="18">
        <v>0</v>
      </c>
      <c r="I54" s="18">
        <v>0</v>
      </c>
      <c r="J54" s="19">
        <v>0</v>
      </c>
    </row>
    <row r="56" spans="1:10">
      <c r="A56" s="3" t="s">
        <v>1372</v>
      </c>
      <c r="B56" s="14"/>
      <c r="C56" s="3"/>
      <c r="D56" s="3"/>
      <c r="E56" s="3"/>
      <c r="F56" s="3"/>
      <c r="G56" s="11">
        <v>10231427.49</v>
      </c>
      <c r="I56" s="11">
        <v>3298.43</v>
      </c>
      <c r="J56" s="12">
        <v>3.0999999999999999E-3</v>
      </c>
    </row>
    <row r="59" spans="1:10">
      <c r="A59" s="3" t="s">
        <v>1373</v>
      </c>
      <c r="B59" s="14"/>
      <c r="C59" s="3"/>
      <c r="D59" s="3"/>
      <c r="E59" s="3"/>
      <c r="F59" s="3"/>
    </row>
    <row r="60" spans="1:10">
      <c r="A60" s="15" t="s">
        <v>1333</v>
      </c>
      <c r="B60" s="16"/>
      <c r="C60" s="15"/>
      <c r="D60" s="15"/>
      <c r="E60" s="15"/>
      <c r="F60" s="15"/>
    </row>
    <row r="61" spans="1:10">
      <c r="A61" s="15" t="s">
        <v>1345</v>
      </c>
      <c r="B61" s="16"/>
      <c r="C61" s="15"/>
      <c r="D61" s="15"/>
      <c r="E61" s="15"/>
      <c r="F61" s="15"/>
      <c r="G61" s="18">
        <v>0</v>
      </c>
      <c r="I61" s="18">
        <v>0</v>
      </c>
      <c r="J61" s="19">
        <v>0</v>
      </c>
    </row>
    <row r="63" spans="1:10">
      <c r="A63" s="15" t="s">
        <v>1374</v>
      </c>
      <c r="B63" s="16"/>
      <c r="C63" s="15"/>
      <c r="D63" s="15"/>
      <c r="E63" s="15"/>
      <c r="F63" s="15"/>
    </row>
    <row r="64" spans="1:10">
      <c r="A64" s="15" t="s">
        <v>1375</v>
      </c>
      <c r="B64" s="16"/>
      <c r="C64" s="15"/>
      <c r="D64" s="15"/>
      <c r="E64" s="15"/>
      <c r="F64" s="15"/>
      <c r="G64" s="18">
        <v>0</v>
      </c>
      <c r="I64" s="18">
        <v>0</v>
      </c>
      <c r="J64" s="19">
        <v>0</v>
      </c>
    </row>
    <row r="66" spans="1:10">
      <c r="A66" s="15" t="s">
        <v>1366</v>
      </c>
      <c r="B66" s="16"/>
      <c r="C66" s="15"/>
      <c r="D66" s="15"/>
      <c r="E66" s="15"/>
      <c r="F66" s="15"/>
    </row>
    <row r="67" spans="1:10">
      <c r="A67" s="15" t="s">
        <v>1369</v>
      </c>
      <c r="B67" s="16"/>
      <c r="C67" s="15"/>
      <c r="D67" s="15"/>
      <c r="E67" s="15"/>
      <c r="F67" s="15"/>
      <c r="G67" s="18">
        <v>0</v>
      </c>
      <c r="I67" s="18">
        <v>0</v>
      </c>
      <c r="J67" s="19">
        <v>0</v>
      </c>
    </row>
    <row r="69" spans="1:10">
      <c r="A69" s="15" t="s">
        <v>1370</v>
      </c>
      <c r="B69" s="16"/>
      <c r="C69" s="15"/>
      <c r="D69" s="15"/>
      <c r="E69" s="15"/>
      <c r="F69" s="15"/>
    </row>
    <row r="70" spans="1:10">
      <c r="A70" s="15" t="s">
        <v>1371</v>
      </c>
      <c r="B70" s="16"/>
      <c r="C70" s="15"/>
      <c r="D70" s="15"/>
      <c r="E70" s="15"/>
      <c r="F70" s="15"/>
      <c r="G70" s="18">
        <v>0</v>
      </c>
      <c r="I70" s="18">
        <v>0</v>
      </c>
      <c r="J70" s="19">
        <v>0</v>
      </c>
    </row>
    <row r="72" spans="1:10">
      <c r="A72" s="3" t="s">
        <v>1376</v>
      </c>
      <c r="B72" s="14"/>
      <c r="C72" s="3"/>
      <c r="D72" s="3"/>
      <c r="E72" s="3"/>
      <c r="F72" s="3"/>
      <c r="G72" s="11">
        <v>0</v>
      </c>
      <c r="I72" s="11">
        <v>0</v>
      </c>
      <c r="J72" s="12">
        <v>0</v>
      </c>
    </row>
    <row r="75" spans="1:10">
      <c r="A75" s="3" t="s">
        <v>1377</v>
      </c>
      <c r="B75" s="14"/>
      <c r="C75" s="3"/>
      <c r="D75" s="3"/>
      <c r="E75" s="3"/>
      <c r="F75" s="3"/>
      <c r="G75" s="11">
        <v>10231427.49</v>
      </c>
      <c r="I75" s="11">
        <v>3298.43</v>
      </c>
      <c r="J75" s="12">
        <v>3.0999999999999999E-3</v>
      </c>
    </row>
    <row r="78" spans="1:10">
      <c r="A78" s="7" t="s">
        <v>172</v>
      </c>
      <c r="B78" s="17"/>
      <c r="C78" s="7"/>
      <c r="D78" s="7"/>
      <c r="E78" s="7"/>
      <c r="F78" s="7"/>
    </row>
    <row r="82" spans="1:1">
      <c r="A82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rightToLeft="1" workbookViewId="0"/>
  </sheetViews>
  <sheetFormatPr defaultColWidth="9.140625" defaultRowHeight="12.75"/>
  <cols>
    <col min="1" max="1" width="62.7109375" customWidth="1"/>
    <col min="2" max="2" width="15.7109375" customWidth="1"/>
    <col min="3" max="3" width="27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1378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1024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1046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1379</v>
      </c>
      <c r="B13" s="14"/>
      <c r="C13" s="3"/>
      <c r="D13" s="3"/>
      <c r="E13" s="3"/>
      <c r="F13" s="3"/>
      <c r="G13" s="3"/>
      <c r="I13" s="3"/>
    </row>
    <row r="16" spans="1:16">
      <c r="A16" s="3" t="s">
        <v>1380</v>
      </c>
      <c r="B16" s="14"/>
      <c r="C16" s="3"/>
      <c r="D16" s="3"/>
      <c r="E16" s="3"/>
      <c r="F16" s="3"/>
      <c r="G16" s="3"/>
      <c r="I16" s="3"/>
    </row>
    <row r="17" spans="1:16">
      <c r="A17" s="15" t="s">
        <v>1027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1028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1029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1381</v>
      </c>
      <c r="B21" s="17">
        <v>777101601</v>
      </c>
      <c r="C21" s="7" t="s">
        <v>142</v>
      </c>
      <c r="D21" s="7" t="s">
        <v>1382</v>
      </c>
      <c r="E21" s="7"/>
      <c r="F21" s="7"/>
      <c r="G21" s="7"/>
      <c r="I21" s="7" t="s">
        <v>46</v>
      </c>
      <c r="L21" s="8">
        <v>8031820</v>
      </c>
      <c r="M21" s="8">
        <v>-0.82</v>
      </c>
      <c r="N21" s="8">
        <v>-65.69</v>
      </c>
      <c r="P21" s="9">
        <v>-1E-4</v>
      </c>
    </row>
    <row r="22" spans="1:16">
      <c r="A22" s="7" t="s">
        <v>1383</v>
      </c>
      <c r="B22" s="17">
        <v>777101106</v>
      </c>
      <c r="C22" s="7" t="s">
        <v>142</v>
      </c>
      <c r="D22" s="7" t="s">
        <v>529</v>
      </c>
      <c r="E22" s="7"/>
      <c r="F22" s="7"/>
      <c r="G22" s="7" t="s">
        <v>1384</v>
      </c>
      <c r="I22" s="7" t="s">
        <v>41</v>
      </c>
      <c r="L22" s="8">
        <v>836135</v>
      </c>
      <c r="M22" s="8">
        <v>11.05</v>
      </c>
      <c r="N22" s="8">
        <v>92.36</v>
      </c>
      <c r="P22" s="9">
        <v>1E-4</v>
      </c>
    </row>
    <row r="23" spans="1:16">
      <c r="A23" s="15" t="s">
        <v>1032</v>
      </c>
      <c r="B23" s="16"/>
      <c r="C23" s="15"/>
      <c r="D23" s="15"/>
      <c r="E23" s="15"/>
      <c r="F23" s="15"/>
      <c r="G23" s="15"/>
      <c r="I23" s="15"/>
      <c r="L23" s="18">
        <v>8867955</v>
      </c>
      <c r="N23" s="18">
        <v>26.67</v>
      </c>
      <c r="P23" s="19">
        <v>0</v>
      </c>
    </row>
    <row r="25" spans="1:16">
      <c r="A25" s="15" t="s">
        <v>1033</v>
      </c>
      <c r="B25" s="16"/>
      <c r="C25" s="15"/>
      <c r="D25" s="15"/>
      <c r="E25" s="15"/>
      <c r="F25" s="15"/>
      <c r="G25" s="15"/>
      <c r="I25" s="15"/>
    </row>
    <row r="26" spans="1:16">
      <c r="A26" s="15" t="s">
        <v>1034</v>
      </c>
      <c r="B26" s="16"/>
      <c r="C26" s="15"/>
      <c r="D26" s="15"/>
      <c r="E26" s="15"/>
      <c r="F26" s="15"/>
      <c r="G26" s="15"/>
      <c r="I26" s="15"/>
      <c r="L26" s="18">
        <v>0</v>
      </c>
      <c r="N26" s="18">
        <v>0</v>
      </c>
      <c r="P26" s="19">
        <v>0</v>
      </c>
    </row>
    <row r="28" spans="1:16">
      <c r="A28" s="15" t="s">
        <v>1035</v>
      </c>
      <c r="B28" s="16"/>
      <c r="C28" s="15"/>
      <c r="D28" s="15"/>
      <c r="E28" s="15"/>
      <c r="F28" s="15"/>
      <c r="G28" s="15"/>
      <c r="I28" s="15"/>
    </row>
    <row r="29" spans="1:16">
      <c r="A29" s="15" t="s">
        <v>1036</v>
      </c>
      <c r="B29" s="16"/>
      <c r="C29" s="15"/>
      <c r="D29" s="15"/>
      <c r="E29" s="15"/>
      <c r="F29" s="15"/>
      <c r="G29" s="15"/>
      <c r="I29" s="15"/>
      <c r="L29" s="18">
        <v>0</v>
      </c>
      <c r="N29" s="18">
        <v>0</v>
      </c>
      <c r="P29" s="19">
        <v>0</v>
      </c>
    </row>
    <row r="31" spans="1:16">
      <c r="A31" s="15" t="s">
        <v>1037</v>
      </c>
      <c r="B31" s="16"/>
      <c r="C31" s="15"/>
      <c r="D31" s="15"/>
      <c r="E31" s="15"/>
      <c r="F31" s="15"/>
      <c r="G31" s="15"/>
      <c r="I31" s="15"/>
    </row>
    <row r="32" spans="1:16">
      <c r="A32" s="7" t="s">
        <v>1385</v>
      </c>
      <c r="B32" s="17">
        <v>99100117</v>
      </c>
      <c r="C32" s="7" t="s">
        <v>1386</v>
      </c>
      <c r="D32" s="7" t="s">
        <v>1382</v>
      </c>
      <c r="E32" s="7"/>
      <c r="F32" s="7"/>
      <c r="G32" s="7" t="s">
        <v>1387</v>
      </c>
      <c r="H32" s="17">
        <v>0.97</v>
      </c>
      <c r="I32" s="7" t="s">
        <v>98</v>
      </c>
      <c r="K32" s="9">
        <v>3.6463000000000001</v>
      </c>
      <c r="L32" s="8">
        <v>62279.14</v>
      </c>
      <c r="M32" s="8">
        <v>14.26</v>
      </c>
      <c r="N32" s="8">
        <v>8.8800000000000008</v>
      </c>
      <c r="O32" s="9">
        <v>1.5E-3</v>
      </c>
      <c r="P32" s="9">
        <v>0</v>
      </c>
    </row>
    <row r="33" spans="1:16">
      <c r="A33" s="7" t="s">
        <v>1388</v>
      </c>
      <c r="B33" s="17">
        <v>200113884</v>
      </c>
      <c r="C33" s="7"/>
      <c r="D33" s="7" t="s">
        <v>1382</v>
      </c>
      <c r="E33" s="7"/>
      <c r="F33" s="7"/>
      <c r="G33" s="7"/>
      <c r="I33" s="7" t="s">
        <v>41</v>
      </c>
      <c r="L33" s="8">
        <v>4097061.5</v>
      </c>
      <c r="M33" s="8">
        <v>0</v>
      </c>
      <c r="N33" s="8">
        <v>0</v>
      </c>
      <c r="P33" s="9">
        <v>0</v>
      </c>
    </row>
    <row r="34" spans="1:16">
      <c r="A34" s="15" t="s">
        <v>1038</v>
      </c>
      <c r="B34" s="16"/>
      <c r="C34" s="15"/>
      <c r="D34" s="15"/>
      <c r="E34" s="15"/>
      <c r="F34" s="15"/>
      <c r="G34" s="15"/>
      <c r="H34" s="16">
        <v>0.97</v>
      </c>
      <c r="I34" s="15"/>
      <c r="K34" s="19">
        <v>3.6463000000000001</v>
      </c>
      <c r="L34" s="18">
        <v>4159340.64</v>
      </c>
      <c r="N34" s="18">
        <v>8.8800000000000008</v>
      </c>
      <c r="P34" s="19">
        <v>0</v>
      </c>
    </row>
    <row r="36" spans="1:16">
      <c r="A36" s="15" t="s">
        <v>1039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1040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1389</v>
      </c>
      <c r="B39" s="14"/>
      <c r="C39" s="3"/>
      <c r="D39" s="3"/>
      <c r="E39" s="3"/>
      <c r="F39" s="3"/>
      <c r="G39" s="3"/>
      <c r="H39" s="14">
        <v>0.97</v>
      </c>
      <c r="I39" s="3"/>
      <c r="K39" s="12">
        <v>3.6463000000000001</v>
      </c>
      <c r="L39" s="11">
        <v>13027295.640000001</v>
      </c>
      <c r="N39" s="11">
        <v>35.549999999999997</v>
      </c>
      <c r="P39" s="12">
        <v>0</v>
      </c>
    </row>
    <row r="42" spans="1:16">
      <c r="A42" s="3" t="s">
        <v>1390</v>
      </c>
      <c r="B42" s="14"/>
      <c r="C42" s="3"/>
      <c r="D42" s="3"/>
      <c r="E42" s="3"/>
      <c r="F42" s="3"/>
      <c r="G42" s="3"/>
      <c r="I42" s="3"/>
    </row>
    <row r="43" spans="1:16">
      <c r="A43" s="15" t="s">
        <v>1027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1028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1029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1032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1033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1034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1035</v>
      </c>
      <c r="B52" s="16"/>
      <c r="C52" s="15"/>
      <c r="D52" s="15"/>
      <c r="E52" s="15"/>
      <c r="F52" s="15"/>
      <c r="G52" s="15"/>
      <c r="I52" s="15"/>
    </row>
    <row r="53" spans="1:16">
      <c r="A53" s="7" t="s">
        <v>1391</v>
      </c>
      <c r="B53" s="17" t="s">
        <v>1392</v>
      </c>
      <c r="C53" s="7"/>
      <c r="D53" s="7" t="s">
        <v>1382</v>
      </c>
      <c r="E53" s="7" t="s">
        <v>321</v>
      </c>
      <c r="F53" s="7" t="s">
        <v>160</v>
      </c>
      <c r="G53" s="7"/>
      <c r="I53" s="7" t="s">
        <v>41</v>
      </c>
      <c r="L53" s="8">
        <v>1166700</v>
      </c>
      <c r="M53" s="8">
        <v>0</v>
      </c>
      <c r="N53" s="8">
        <v>0</v>
      </c>
      <c r="P53" s="9">
        <v>0</v>
      </c>
    </row>
    <row r="54" spans="1:16">
      <c r="A54" s="15" t="s">
        <v>1036</v>
      </c>
      <c r="B54" s="16"/>
      <c r="C54" s="15"/>
      <c r="D54" s="15"/>
      <c r="E54" s="15"/>
      <c r="F54" s="15"/>
      <c r="G54" s="15"/>
      <c r="I54" s="15"/>
      <c r="L54" s="18">
        <v>1166700</v>
      </c>
      <c r="N54" s="18">
        <v>0</v>
      </c>
      <c r="P54" s="19">
        <v>0</v>
      </c>
    </row>
    <row r="56" spans="1:16">
      <c r="A56" s="15" t="s">
        <v>1037</v>
      </c>
      <c r="B56" s="16"/>
      <c r="C56" s="15"/>
      <c r="D56" s="15"/>
      <c r="E56" s="15"/>
      <c r="F56" s="15"/>
      <c r="G56" s="15"/>
      <c r="I56" s="15"/>
    </row>
    <row r="57" spans="1:16">
      <c r="A57" s="15" t="s">
        <v>1038</v>
      </c>
      <c r="B57" s="16"/>
      <c r="C57" s="15"/>
      <c r="D57" s="15"/>
      <c r="E57" s="15"/>
      <c r="F57" s="15"/>
      <c r="G57" s="15"/>
      <c r="I57" s="15"/>
      <c r="L57" s="18">
        <v>0</v>
      </c>
      <c r="N57" s="18">
        <v>0</v>
      </c>
      <c r="P57" s="19">
        <v>0</v>
      </c>
    </row>
    <row r="59" spans="1:16">
      <c r="A59" s="15" t="s">
        <v>1039</v>
      </c>
      <c r="B59" s="16"/>
      <c r="C59" s="15"/>
      <c r="D59" s="15"/>
      <c r="E59" s="15"/>
      <c r="F59" s="15"/>
      <c r="G59" s="15"/>
      <c r="I59" s="15"/>
    </row>
    <row r="60" spans="1:16">
      <c r="A60" s="15" t="s">
        <v>1040</v>
      </c>
      <c r="B60" s="16"/>
      <c r="C60" s="15"/>
      <c r="D60" s="15"/>
      <c r="E60" s="15"/>
      <c r="F60" s="15"/>
      <c r="G60" s="15"/>
      <c r="I60" s="15"/>
      <c r="L60" s="18">
        <v>0</v>
      </c>
      <c r="N60" s="18">
        <v>0</v>
      </c>
      <c r="P60" s="19">
        <v>0</v>
      </c>
    </row>
    <row r="62" spans="1:16">
      <c r="A62" s="3" t="s">
        <v>1393</v>
      </c>
      <c r="B62" s="14"/>
      <c r="C62" s="3"/>
      <c r="D62" s="3"/>
      <c r="E62" s="3"/>
      <c r="F62" s="3"/>
      <c r="G62" s="3"/>
      <c r="I62" s="3"/>
      <c r="L62" s="11">
        <v>1166700</v>
      </c>
      <c r="N62" s="11">
        <v>0</v>
      </c>
      <c r="P62" s="12">
        <v>0</v>
      </c>
    </row>
    <row r="65" spans="1:16">
      <c r="A65" s="3" t="s">
        <v>1394</v>
      </c>
      <c r="B65" s="14"/>
      <c r="C65" s="3"/>
      <c r="D65" s="3"/>
      <c r="E65" s="3"/>
      <c r="F65" s="3"/>
      <c r="G65" s="3"/>
      <c r="H65" s="14">
        <v>0.97</v>
      </c>
      <c r="I65" s="3"/>
      <c r="K65" s="12">
        <v>3.6463000000000001</v>
      </c>
      <c r="L65" s="11">
        <v>14193995.640000001</v>
      </c>
      <c r="N65" s="11">
        <v>35.549999999999997</v>
      </c>
      <c r="P65" s="12">
        <v>0</v>
      </c>
    </row>
    <row r="68" spans="1:16">
      <c r="A68" s="7" t="s">
        <v>172</v>
      </c>
      <c r="B68" s="17"/>
      <c r="C68" s="7"/>
      <c r="D68" s="7"/>
      <c r="E68" s="7"/>
      <c r="F68" s="7"/>
      <c r="G68" s="7"/>
      <c r="I68" s="7"/>
    </row>
    <row r="72" spans="1:16">
      <c r="A72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6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8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1395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175</v>
      </c>
      <c r="G9" s="3" t="s">
        <v>83</v>
      </c>
      <c r="H9" s="3" t="s">
        <v>84</v>
      </c>
      <c r="I9" s="3" t="s">
        <v>85</v>
      </c>
      <c r="J9" s="3" t="s">
        <v>176</v>
      </c>
      <c r="K9" s="3" t="s">
        <v>40</v>
      </c>
      <c r="L9" s="3" t="s">
        <v>1046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179</v>
      </c>
      <c r="G10" s="4"/>
      <c r="H10" s="4" t="s">
        <v>88</v>
      </c>
      <c r="I10" s="4" t="s">
        <v>88</v>
      </c>
      <c r="J10" s="4" t="s">
        <v>180</v>
      </c>
      <c r="K10" s="4" t="s">
        <v>181</v>
      </c>
      <c r="L10" s="4" t="s">
        <v>89</v>
      </c>
      <c r="M10" s="4" t="s">
        <v>88</v>
      </c>
    </row>
    <row r="13" spans="1:13">
      <c r="A13" s="3" t="s">
        <v>1395</v>
      </c>
      <c r="B13" s="14"/>
      <c r="C13" s="3"/>
      <c r="D13" s="3"/>
      <c r="E13" s="3"/>
      <c r="G13" s="3"/>
    </row>
    <row r="16" spans="1:13">
      <c r="A16" s="3" t="s">
        <v>1396</v>
      </c>
      <c r="B16" s="14"/>
      <c r="C16" s="3"/>
      <c r="D16" s="3"/>
      <c r="E16" s="3"/>
      <c r="G16" s="3"/>
    </row>
    <row r="17" spans="1:13">
      <c r="A17" s="15" t="s">
        <v>1397</v>
      </c>
      <c r="B17" s="16"/>
      <c r="C17" s="15"/>
      <c r="D17" s="15"/>
      <c r="E17" s="15"/>
      <c r="G17" s="15"/>
    </row>
    <row r="18" spans="1:13">
      <c r="A18" s="7" t="s">
        <v>1398</v>
      </c>
      <c r="B18" s="17">
        <v>300006087</v>
      </c>
      <c r="C18" s="7"/>
      <c r="D18" s="7" t="s">
        <v>96</v>
      </c>
      <c r="E18" s="7" t="s">
        <v>97</v>
      </c>
      <c r="F18" s="17">
        <v>3.26</v>
      </c>
      <c r="G18" s="7" t="s">
        <v>98</v>
      </c>
      <c r="I18" s="9">
        <v>1.26E-2</v>
      </c>
      <c r="J18" s="8">
        <v>27057578.84</v>
      </c>
      <c r="K18" s="8">
        <v>97.21</v>
      </c>
      <c r="L18" s="8">
        <v>26303.48</v>
      </c>
      <c r="M18" s="9">
        <v>2.4799999999999999E-2</v>
      </c>
    </row>
    <row r="19" spans="1:13">
      <c r="A19" s="15" t="s">
        <v>1399</v>
      </c>
      <c r="B19" s="16"/>
      <c r="C19" s="15"/>
      <c r="D19" s="15"/>
      <c r="E19" s="15"/>
      <c r="F19" s="16">
        <v>3.26</v>
      </c>
      <c r="G19" s="15"/>
      <c r="I19" s="19">
        <v>1.26E-2</v>
      </c>
      <c r="J19" s="18">
        <v>27057578.84</v>
      </c>
      <c r="L19" s="18">
        <v>26303.48</v>
      </c>
      <c r="M19" s="19">
        <v>2.4799999999999999E-2</v>
      </c>
    </row>
    <row r="21" spans="1:13">
      <c r="A21" s="15" t="s">
        <v>1400</v>
      </c>
      <c r="B21" s="16"/>
      <c r="C21" s="15"/>
      <c r="D21" s="15"/>
      <c r="E21" s="15"/>
      <c r="G21" s="15"/>
    </row>
    <row r="22" spans="1:13">
      <c r="A22" s="7" t="s">
        <v>1401</v>
      </c>
      <c r="B22" s="17">
        <v>416100006</v>
      </c>
      <c r="C22" s="7" t="s">
        <v>309</v>
      </c>
      <c r="D22" s="7" t="s">
        <v>143</v>
      </c>
      <c r="E22" s="7" t="s">
        <v>97</v>
      </c>
      <c r="G22" s="7" t="s">
        <v>98</v>
      </c>
      <c r="J22" s="8">
        <v>3425.15</v>
      </c>
      <c r="K22" s="8">
        <v>100.7</v>
      </c>
      <c r="L22" s="8">
        <v>3.45</v>
      </c>
      <c r="M22" s="9">
        <v>0</v>
      </c>
    </row>
    <row r="23" spans="1:13">
      <c r="A23" s="15" t="s">
        <v>1402</v>
      </c>
      <c r="B23" s="16"/>
      <c r="C23" s="15"/>
      <c r="D23" s="15"/>
      <c r="E23" s="15"/>
      <c r="G23" s="15"/>
      <c r="J23" s="18">
        <v>3425.15</v>
      </c>
      <c r="L23" s="18">
        <v>3.45</v>
      </c>
      <c r="M23" s="19">
        <v>0</v>
      </c>
    </row>
    <row r="25" spans="1:13">
      <c r="A25" s="15" t="s">
        <v>1403</v>
      </c>
      <c r="B25" s="16"/>
      <c r="C25" s="15"/>
      <c r="D25" s="15"/>
      <c r="E25" s="15"/>
      <c r="G25" s="15"/>
    </row>
    <row r="26" spans="1:13">
      <c r="A26" s="15" t="s">
        <v>1404</v>
      </c>
      <c r="B26" s="16"/>
      <c r="C26" s="15"/>
      <c r="D26" s="15"/>
      <c r="E26" s="15"/>
      <c r="G26" s="15"/>
      <c r="J26" s="18">
        <v>0</v>
      </c>
      <c r="L26" s="18">
        <v>0</v>
      </c>
      <c r="M26" s="19">
        <v>0</v>
      </c>
    </row>
    <row r="28" spans="1:13">
      <c r="A28" s="15" t="s">
        <v>1405</v>
      </c>
      <c r="B28" s="16"/>
      <c r="C28" s="15"/>
      <c r="D28" s="15"/>
      <c r="E28" s="15"/>
      <c r="G28" s="15"/>
    </row>
    <row r="29" spans="1:13">
      <c r="A29" s="7" t="s">
        <v>1406</v>
      </c>
      <c r="B29" s="17">
        <v>99102196</v>
      </c>
      <c r="C29" s="7" t="s">
        <v>1407</v>
      </c>
      <c r="D29" s="7" t="s">
        <v>148</v>
      </c>
      <c r="E29" s="7" t="s">
        <v>109</v>
      </c>
      <c r="F29" s="17">
        <v>5.03</v>
      </c>
      <c r="G29" s="7" t="s">
        <v>98</v>
      </c>
      <c r="H29" s="20">
        <v>4.4999999999999998E-2</v>
      </c>
      <c r="I29" s="9">
        <v>2.1999999999999999E-2</v>
      </c>
      <c r="J29" s="8">
        <v>5919347.5199999996</v>
      </c>
      <c r="K29" s="8">
        <v>113.75</v>
      </c>
      <c r="L29" s="8">
        <v>6733.26</v>
      </c>
      <c r="M29" s="9">
        <v>6.3E-3</v>
      </c>
    </row>
    <row r="30" spans="1:13">
      <c r="A30" s="7" t="s">
        <v>1408</v>
      </c>
      <c r="B30" s="17">
        <v>99102204</v>
      </c>
      <c r="C30" s="7" t="s">
        <v>1407</v>
      </c>
      <c r="D30" s="7" t="s">
        <v>148</v>
      </c>
      <c r="E30" s="7" t="s">
        <v>109</v>
      </c>
      <c r="F30" s="17">
        <v>5.01</v>
      </c>
      <c r="G30" s="7" t="s">
        <v>98</v>
      </c>
      <c r="H30" s="20">
        <v>4.7500000000000001E-2</v>
      </c>
      <c r="I30" s="9">
        <v>2.1999999999999999E-2</v>
      </c>
      <c r="J30" s="8">
        <v>1488030.72</v>
      </c>
      <c r="K30" s="8">
        <v>115.06</v>
      </c>
      <c r="L30" s="8">
        <v>1712.13</v>
      </c>
      <c r="M30" s="9">
        <v>1.6000000000000001E-3</v>
      </c>
    </row>
    <row r="31" spans="1:13">
      <c r="A31" s="7" t="s">
        <v>1409</v>
      </c>
      <c r="B31" s="17">
        <v>9189611</v>
      </c>
      <c r="C31" s="7" t="s">
        <v>1410</v>
      </c>
      <c r="D31" s="7" t="s">
        <v>292</v>
      </c>
      <c r="E31" s="7" t="s">
        <v>97</v>
      </c>
      <c r="F31" s="17">
        <v>7.63</v>
      </c>
      <c r="G31" s="7" t="s">
        <v>98</v>
      </c>
      <c r="H31" s="20">
        <v>5.5E-2</v>
      </c>
      <c r="I31" s="9">
        <v>2.5399999999999999E-2</v>
      </c>
      <c r="J31" s="8">
        <v>2888380.93</v>
      </c>
      <c r="K31" s="8">
        <v>131.47</v>
      </c>
      <c r="L31" s="8">
        <v>3797.35</v>
      </c>
      <c r="M31" s="9">
        <v>3.5999999999999999E-3</v>
      </c>
    </row>
    <row r="32" spans="1:13">
      <c r="A32" s="7" t="s">
        <v>1411</v>
      </c>
      <c r="B32" s="17">
        <v>11898200</v>
      </c>
      <c r="C32" s="7" t="s">
        <v>1410</v>
      </c>
      <c r="D32" s="7" t="s">
        <v>292</v>
      </c>
      <c r="E32" s="7" t="s">
        <v>97</v>
      </c>
      <c r="F32" s="17">
        <v>7.7</v>
      </c>
      <c r="G32" s="7" t="s">
        <v>98</v>
      </c>
      <c r="H32" s="20">
        <v>5.5E-2</v>
      </c>
      <c r="I32" s="9">
        <v>2.1999999999999999E-2</v>
      </c>
      <c r="J32" s="8">
        <v>41083.449999999997</v>
      </c>
      <c r="K32" s="8">
        <v>129.28</v>
      </c>
      <c r="L32" s="8">
        <v>53.11</v>
      </c>
      <c r="M32" s="9">
        <v>1E-4</v>
      </c>
    </row>
    <row r="33" spans="1:13">
      <c r="A33" s="7" t="s">
        <v>1412</v>
      </c>
      <c r="B33" s="17">
        <v>11898230</v>
      </c>
      <c r="C33" s="7" t="s">
        <v>1410</v>
      </c>
      <c r="D33" s="7" t="s">
        <v>292</v>
      </c>
      <c r="E33" s="7" t="s">
        <v>97</v>
      </c>
      <c r="F33" s="17">
        <v>7.66</v>
      </c>
      <c r="G33" s="7" t="s">
        <v>98</v>
      </c>
      <c r="H33" s="20">
        <v>5.5E-2</v>
      </c>
      <c r="I33" s="9">
        <v>2.41E-2</v>
      </c>
      <c r="J33" s="8">
        <v>362569.97</v>
      </c>
      <c r="K33" s="8">
        <v>127.41</v>
      </c>
      <c r="L33" s="8">
        <v>461.95</v>
      </c>
      <c r="M33" s="9">
        <v>4.0000000000000002E-4</v>
      </c>
    </row>
    <row r="34" spans="1:13">
      <c r="A34" s="7" t="s">
        <v>1413</v>
      </c>
      <c r="B34" s="17">
        <v>11898120</v>
      </c>
      <c r="C34" s="7" t="s">
        <v>1410</v>
      </c>
      <c r="D34" s="7" t="s">
        <v>292</v>
      </c>
      <c r="E34" s="7" t="s">
        <v>97</v>
      </c>
      <c r="F34" s="17">
        <v>7.6</v>
      </c>
      <c r="G34" s="7" t="s">
        <v>98</v>
      </c>
      <c r="H34" s="20">
        <v>5.5E-2</v>
      </c>
      <c r="I34" s="9">
        <v>2.6800000000000001E-2</v>
      </c>
      <c r="J34" s="8">
        <v>98633.9</v>
      </c>
      <c r="K34" s="8">
        <v>125.53</v>
      </c>
      <c r="L34" s="8">
        <v>123.82</v>
      </c>
      <c r="M34" s="9">
        <v>1E-4</v>
      </c>
    </row>
    <row r="35" spans="1:13">
      <c r="A35" s="7" t="s">
        <v>1414</v>
      </c>
      <c r="B35" s="17">
        <v>11898130</v>
      </c>
      <c r="C35" s="7" t="s">
        <v>1410</v>
      </c>
      <c r="D35" s="7" t="s">
        <v>292</v>
      </c>
      <c r="E35" s="7" t="s">
        <v>97</v>
      </c>
      <c r="F35" s="17">
        <v>7.58</v>
      </c>
      <c r="G35" s="7" t="s">
        <v>98</v>
      </c>
      <c r="H35" s="20">
        <v>5.5E-2</v>
      </c>
      <c r="I35" s="9">
        <v>2.7699999999999999E-2</v>
      </c>
      <c r="J35" s="8">
        <v>200482.08</v>
      </c>
      <c r="K35" s="8">
        <v>124.42</v>
      </c>
      <c r="L35" s="8">
        <v>249.44</v>
      </c>
      <c r="M35" s="9">
        <v>2.0000000000000001E-4</v>
      </c>
    </row>
    <row r="36" spans="1:13">
      <c r="A36" s="7" t="s">
        <v>1415</v>
      </c>
      <c r="B36" s="17">
        <v>11898140</v>
      </c>
      <c r="C36" s="7" t="s">
        <v>1410</v>
      </c>
      <c r="D36" s="7" t="s">
        <v>292</v>
      </c>
      <c r="E36" s="7" t="s">
        <v>97</v>
      </c>
      <c r="F36" s="17">
        <v>7.57</v>
      </c>
      <c r="G36" s="7" t="s">
        <v>98</v>
      </c>
      <c r="H36" s="20">
        <v>5.5E-2</v>
      </c>
      <c r="I36" s="9">
        <v>2.8299999999999999E-2</v>
      </c>
      <c r="J36" s="8">
        <v>309403.92</v>
      </c>
      <c r="K36" s="8">
        <v>124.15</v>
      </c>
      <c r="L36" s="8">
        <v>384.12</v>
      </c>
      <c r="M36" s="9">
        <v>4.0000000000000002E-4</v>
      </c>
    </row>
    <row r="37" spans="1:13">
      <c r="A37" s="7" t="s">
        <v>1416</v>
      </c>
      <c r="B37" s="17">
        <v>11898150</v>
      </c>
      <c r="C37" s="7" t="s">
        <v>1410</v>
      </c>
      <c r="D37" s="7" t="s">
        <v>292</v>
      </c>
      <c r="E37" s="7" t="s">
        <v>97</v>
      </c>
      <c r="F37" s="17">
        <v>7.55</v>
      </c>
      <c r="G37" s="7" t="s">
        <v>98</v>
      </c>
      <c r="H37" s="20">
        <v>5.5E-2</v>
      </c>
      <c r="I37" s="9">
        <v>2.9100000000000001E-2</v>
      </c>
      <c r="J37" s="8">
        <v>134894.01999999999</v>
      </c>
      <c r="K37" s="8">
        <v>123.09</v>
      </c>
      <c r="L37" s="8">
        <v>166.04</v>
      </c>
      <c r="M37" s="9">
        <v>2.0000000000000001E-4</v>
      </c>
    </row>
    <row r="38" spans="1:13">
      <c r="A38" s="7" t="s">
        <v>1417</v>
      </c>
      <c r="B38" s="17">
        <v>11898160</v>
      </c>
      <c r="C38" s="7" t="s">
        <v>1410</v>
      </c>
      <c r="D38" s="7" t="s">
        <v>292</v>
      </c>
      <c r="E38" s="7" t="s">
        <v>97</v>
      </c>
      <c r="F38" s="17">
        <v>7.51</v>
      </c>
      <c r="G38" s="7" t="s">
        <v>98</v>
      </c>
      <c r="H38" s="20">
        <v>5.5E-2</v>
      </c>
      <c r="I38" s="9">
        <v>3.1E-2</v>
      </c>
      <c r="J38" s="8">
        <v>49441.22</v>
      </c>
      <c r="K38" s="8">
        <v>120.96</v>
      </c>
      <c r="L38" s="8">
        <v>59.8</v>
      </c>
      <c r="M38" s="9">
        <v>1E-4</v>
      </c>
    </row>
    <row r="39" spans="1:13">
      <c r="A39" s="7" t="s">
        <v>1418</v>
      </c>
      <c r="B39" s="17">
        <v>11898270</v>
      </c>
      <c r="C39" s="7" t="s">
        <v>1410</v>
      </c>
      <c r="D39" s="7" t="s">
        <v>292</v>
      </c>
      <c r="E39" s="7" t="s">
        <v>97</v>
      </c>
      <c r="F39" s="17">
        <v>7.51</v>
      </c>
      <c r="G39" s="7" t="s">
        <v>98</v>
      </c>
      <c r="H39" s="20">
        <v>5.5E-2</v>
      </c>
      <c r="I39" s="9">
        <v>3.1399999999999997E-2</v>
      </c>
      <c r="J39" s="8">
        <v>81710.649999999994</v>
      </c>
      <c r="K39" s="8">
        <v>120.51</v>
      </c>
      <c r="L39" s="8">
        <v>98.47</v>
      </c>
      <c r="M39" s="9">
        <v>1E-4</v>
      </c>
    </row>
    <row r="40" spans="1:13">
      <c r="A40" s="7" t="s">
        <v>1419</v>
      </c>
      <c r="B40" s="17">
        <v>11898280</v>
      </c>
      <c r="C40" s="7" t="s">
        <v>1410</v>
      </c>
      <c r="D40" s="7" t="s">
        <v>292</v>
      </c>
      <c r="E40" s="7" t="s">
        <v>97</v>
      </c>
      <c r="F40" s="17">
        <v>7.46</v>
      </c>
      <c r="G40" s="7" t="s">
        <v>98</v>
      </c>
      <c r="H40" s="20">
        <v>5.5E-2</v>
      </c>
      <c r="I40" s="9">
        <v>3.3700000000000001E-2</v>
      </c>
      <c r="J40" s="8">
        <v>71709.929999999993</v>
      </c>
      <c r="K40" s="8">
        <v>117.59</v>
      </c>
      <c r="L40" s="8">
        <v>84.32</v>
      </c>
      <c r="M40" s="9">
        <v>1E-4</v>
      </c>
    </row>
    <row r="41" spans="1:13">
      <c r="A41" s="7" t="s">
        <v>1420</v>
      </c>
      <c r="B41" s="17">
        <v>11898290</v>
      </c>
      <c r="C41" s="7" t="s">
        <v>1410</v>
      </c>
      <c r="D41" s="7" t="s">
        <v>292</v>
      </c>
      <c r="E41" s="7" t="s">
        <v>97</v>
      </c>
      <c r="F41" s="17">
        <v>7.42</v>
      </c>
      <c r="G41" s="7" t="s">
        <v>98</v>
      </c>
      <c r="H41" s="20">
        <v>5.5E-2</v>
      </c>
      <c r="I41" s="9">
        <v>3.56E-2</v>
      </c>
      <c r="J41" s="8">
        <v>223422.05</v>
      </c>
      <c r="K41" s="8">
        <v>115.66</v>
      </c>
      <c r="L41" s="8">
        <v>258.41000000000003</v>
      </c>
      <c r="M41" s="9">
        <v>2.0000000000000001E-4</v>
      </c>
    </row>
    <row r="42" spans="1:13">
      <c r="A42" s="7" t="s">
        <v>1421</v>
      </c>
      <c r="B42" s="17">
        <v>99101800</v>
      </c>
      <c r="C42" s="7" t="s">
        <v>1410</v>
      </c>
      <c r="D42" s="7" t="s">
        <v>292</v>
      </c>
      <c r="E42" s="7" t="s">
        <v>97</v>
      </c>
      <c r="F42" s="17">
        <v>7.76</v>
      </c>
      <c r="G42" s="7" t="s">
        <v>98</v>
      </c>
      <c r="H42" s="20">
        <v>5.5E-2</v>
      </c>
      <c r="I42" s="9">
        <v>1.8800000000000001E-2</v>
      </c>
      <c r="J42" s="8">
        <v>112441.33</v>
      </c>
      <c r="K42" s="8">
        <v>135.9</v>
      </c>
      <c r="L42" s="8">
        <v>152.81</v>
      </c>
      <c r="M42" s="9">
        <v>1E-4</v>
      </c>
    </row>
    <row r="43" spans="1:13">
      <c r="A43" s="7" t="s">
        <v>1422</v>
      </c>
      <c r="B43" s="17">
        <v>11898300</v>
      </c>
      <c r="C43" s="7" t="s">
        <v>1410</v>
      </c>
      <c r="D43" s="7" t="s">
        <v>292</v>
      </c>
      <c r="E43" s="7" t="s">
        <v>97</v>
      </c>
      <c r="F43" s="17">
        <v>7.37</v>
      </c>
      <c r="G43" s="7" t="s">
        <v>98</v>
      </c>
      <c r="H43" s="20">
        <v>5.5E-2</v>
      </c>
      <c r="I43" s="9">
        <v>3.8100000000000002E-2</v>
      </c>
      <c r="J43" s="8">
        <v>163374.06</v>
      </c>
      <c r="K43" s="8">
        <v>113.58</v>
      </c>
      <c r="L43" s="8">
        <v>185.56</v>
      </c>
      <c r="M43" s="9">
        <v>2.0000000000000001E-4</v>
      </c>
    </row>
    <row r="44" spans="1:13">
      <c r="A44" s="7" t="s">
        <v>1423</v>
      </c>
      <c r="B44" s="17">
        <v>11898310</v>
      </c>
      <c r="C44" s="7" t="s">
        <v>1410</v>
      </c>
      <c r="D44" s="7" t="s">
        <v>292</v>
      </c>
      <c r="E44" s="7" t="s">
        <v>97</v>
      </c>
      <c r="F44" s="17">
        <v>7.29</v>
      </c>
      <c r="G44" s="7" t="s">
        <v>98</v>
      </c>
      <c r="H44" s="20">
        <v>5.5E-2</v>
      </c>
      <c r="I44" s="9">
        <v>4.2099999999999999E-2</v>
      </c>
      <c r="J44" s="8">
        <v>79611.31</v>
      </c>
      <c r="K44" s="8">
        <v>110.44</v>
      </c>
      <c r="L44" s="8">
        <v>87.92</v>
      </c>
      <c r="M44" s="9">
        <v>1E-4</v>
      </c>
    </row>
    <row r="45" spans="1:13">
      <c r="A45" s="7" t="s">
        <v>1424</v>
      </c>
      <c r="B45" s="17">
        <v>11898320</v>
      </c>
      <c r="C45" s="7" t="s">
        <v>1410</v>
      </c>
      <c r="D45" s="7" t="s">
        <v>292</v>
      </c>
      <c r="E45" s="7" t="s">
        <v>97</v>
      </c>
      <c r="F45" s="17">
        <v>7.24</v>
      </c>
      <c r="G45" s="7" t="s">
        <v>98</v>
      </c>
      <c r="H45" s="20">
        <v>5.5E-2</v>
      </c>
      <c r="I45" s="9">
        <v>4.4299999999999999E-2</v>
      </c>
      <c r="J45" s="8">
        <v>20551.509999999998</v>
      </c>
      <c r="K45" s="8">
        <v>108.78</v>
      </c>
      <c r="L45" s="8">
        <v>22.36</v>
      </c>
      <c r="M45" s="9">
        <v>0</v>
      </c>
    </row>
    <row r="46" spans="1:13">
      <c r="A46" s="7" t="s">
        <v>1425</v>
      </c>
      <c r="B46" s="17">
        <v>11898330</v>
      </c>
      <c r="C46" s="7" t="s">
        <v>1410</v>
      </c>
      <c r="D46" s="7" t="s">
        <v>292</v>
      </c>
      <c r="E46" s="7" t="s">
        <v>97</v>
      </c>
      <c r="F46" s="17">
        <v>7.12</v>
      </c>
      <c r="G46" s="7" t="s">
        <v>98</v>
      </c>
      <c r="H46" s="20">
        <v>5.5E-2</v>
      </c>
      <c r="I46" s="9">
        <v>5.0200000000000002E-2</v>
      </c>
      <c r="J46" s="8">
        <v>233685</v>
      </c>
      <c r="K46" s="8">
        <v>104.45</v>
      </c>
      <c r="L46" s="8">
        <v>244.08</v>
      </c>
      <c r="M46" s="9">
        <v>2.0000000000000001E-4</v>
      </c>
    </row>
    <row r="47" spans="1:13">
      <c r="A47" s="7" t="s">
        <v>1426</v>
      </c>
      <c r="B47" s="17">
        <v>11898340</v>
      </c>
      <c r="C47" s="7" t="s">
        <v>1410</v>
      </c>
      <c r="D47" s="7" t="s">
        <v>292</v>
      </c>
      <c r="E47" s="7" t="s">
        <v>97</v>
      </c>
      <c r="F47" s="17">
        <v>6.98</v>
      </c>
      <c r="G47" s="7" t="s">
        <v>98</v>
      </c>
      <c r="H47" s="20">
        <v>5.5E-2</v>
      </c>
      <c r="I47" s="9">
        <v>5.7200000000000001E-2</v>
      </c>
      <c r="J47" s="8">
        <v>45441.51</v>
      </c>
      <c r="K47" s="8">
        <v>99.67</v>
      </c>
      <c r="L47" s="8">
        <v>45.29</v>
      </c>
      <c r="M47" s="9">
        <v>0</v>
      </c>
    </row>
    <row r="48" spans="1:13">
      <c r="A48" s="7" t="s">
        <v>1427</v>
      </c>
      <c r="B48" s="17">
        <v>11898350</v>
      </c>
      <c r="C48" s="7" t="s">
        <v>1410</v>
      </c>
      <c r="D48" s="7" t="s">
        <v>292</v>
      </c>
      <c r="E48" s="7" t="s">
        <v>97</v>
      </c>
      <c r="F48" s="17">
        <v>6.97</v>
      </c>
      <c r="G48" s="7" t="s">
        <v>98</v>
      </c>
      <c r="H48" s="20">
        <v>5.5E-2</v>
      </c>
      <c r="I48" s="9">
        <v>5.79E-2</v>
      </c>
      <c r="J48" s="8">
        <v>43931</v>
      </c>
      <c r="K48" s="8">
        <v>99.58</v>
      </c>
      <c r="L48" s="8">
        <v>43.75</v>
      </c>
      <c r="M48" s="9">
        <v>0</v>
      </c>
    </row>
    <row r="49" spans="1:13">
      <c r="A49" s="7" t="s">
        <v>1428</v>
      </c>
      <c r="B49" s="17">
        <v>11898360</v>
      </c>
      <c r="C49" s="7" t="s">
        <v>1410</v>
      </c>
      <c r="D49" s="7" t="s">
        <v>292</v>
      </c>
      <c r="E49" s="7" t="s">
        <v>97</v>
      </c>
      <c r="F49" s="17">
        <v>6.9</v>
      </c>
      <c r="G49" s="7" t="s">
        <v>98</v>
      </c>
      <c r="H49" s="20">
        <v>5.5E-2</v>
      </c>
      <c r="I49" s="9">
        <v>6.13E-2</v>
      </c>
      <c r="J49" s="8">
        <v>87873</v>
      </c>
      <c r="K49" s="8">
        <v>97.59</v>
      </c>
      <c r="L49" s="8">
        <v>85.76</v>
      </c>
      <c r="M49" s="9">
        <v>1E-4</v>
      </c>
    </row>
    <row r="50" spans="1:13">
      <c r="A50" s="7" t="s">
        <v>1429</v>
      </c>
      <c r="B50" s="17">
        <v>11898380</v>
      </c>
      <c r="C50" s="7" t="s">
        <v>1410</v>
      </c>
      <c r="D50" s="7" t="s">
        <v>292</v>
      </c>
      <c r="E50" s="7" t="s">
        <v>97</v>
      </c>
      <c r="F50" s="17">
        <v>6.74</v>
      </c>
      <c r="G50" s="7" t="s">
        <v>98</v>
      </c>
      <c r="H50" s="20">
        <v>5.5E-2</v>
      </c>
      <c r="I50" s="9">
        <v>6.9800000000000001E-2</v>
      </c>
      <c r="J50" s="8">
        <v>55743</v>
      </c>
      <c r="K50" s="8">
        <v>92.05</v>
      </c>
      <c r="L50" s="8">
        <v>51.31</v>
      </c>
      <c r="M50" s="9">
        <v>0</v>
      </c>
    </row>
    <row r="51" spans="1:13">
      <c r="A51" s="7" t="s">
        <v>1430</v>
      </c>
      <c r="B51" s="17">
        <v>11898390</v>
      </c>
      <c r="C51" s="7" t="s">
        <v>1410</v>
      </c>
      <c r="D51" s="7" t="s">
        <v>292</v>
      </c>
      <c r="E51" s="7" t="s">
        <v>97</v>
      </c>
      <c r="F51" s="17">
        <v>6.67</v>
      </c>
      <c r="G51" s="7" t="s">
        <v>98</v>
      </c>
      <c r="H51" s="20">
        <v>5.5E-2</v>
      </c>
      <c r="I51" s="9">
        <v>7.3599999999999999E-2</v>
      </c>
      <c r="J51" s="8">
        <v>31349</v>
      </c>
      <c r="K51" s="8">
        <v>89.79</v>
      </c>
      <c r="L51" s="8">
        <v>28.15</v>
      </c>
      <c r="M51" s="9">
        <v>0</v>
      </c>
    </row>
    <row r="52" spans="1:13">
      <c r="A52" s="7" t="s">
        <v>1431</v>
      </c>
      <c r="B52" s="17">
        <v>11896130</v>
      </c>
      <c r="C52" s="7" t="s">
        <v>1410</v>
      </c>
      <c r="D52" s="7" t="s">
        <v>292</v>
      </c>
      <c r="E52" s="7" t="s">
        <v>97</v>
      </c>
      <c r="F52" s="17">
        <v>7.75</v>
      </c>
      <c r="G52" s="7" t="s">
        <v>98</v>
      </c>
      <c r="H52" s="20">
        <v>5.5129999999999998E-2</v>
      </c>
      <c r="I52" s="9">
        <v>1.9E-2</v>
      </c>
      <c r="J52" s="8">
        <v>115247.6</v>
      </c>
      <c r="K52" s="8">
        <v>136.44999999999999</v>
      </c>
      <c r="L52" s="8">
        <v>157.26</v>
      </c>
      <c r="M52" s="9">
        <v>1E-4</v>
      </c>
    </row>
    <row r="53" spans="1:13">
      <c r="A53" s="7" t="s">
        <v>1432</v>
      </c>
      <c r="B53" s="17">
        <v>11898400</v>
      </c>
      <c r="C53" s="7" t="s">
        <v>1410</v>
      </c>
      <c r="D53" s="7" t="s">
        <v>292</v>
      </c>
      <c r="E53" s="7" t="s">
        <v>97</v>
      </c>
      <c r="F53" s="17">
        <v>6.83</v>
      </c>
      <c r="G53" s="7" t="s">
        <v>98</v>
      </c>
      <c r="H53" s="20">
        <v>5.5E-2</v>
      </c>
      <c r="I53" s="9">
        <v>6.5100000000000005E-2</v>
      </c>
      <c r="J53" s="8">
        <v>93194</v>
      </c>
      <c r="K53" s="8">
        <v>94.68</v>
      </c>
      <c r="L53" s="8">
        <v>88.24</v>
      </c>
      <c r="M53" s="9">
        <v>1E-4</v>
      </c>
    </row>
    <row r="54" spans="1:13">
      <c r="A54" s="7" t="s">
        <v>1433</v>
      </c>
      <c r="B54" s="17">
        <v>11898410</v>
      </c>
      <c r="C54" s="7" t="s">
        <v>1410</v>
      </c>
      <c r="D54" s="7" t="s">
        <v>292</v>
      </c>
      <c r="E54" s="7" t="s">
        <v>97</v>
      </c>
      <c r="F54" s="17">
        <v>6.81</v>
      </c>
      <c r="G54" s="7" t="s">
        <v>98</v>
      </c>
      <c r="I54" s="9">
        <v>6.6299999999999998E-2</v>
      </c>
      <c r="J54" s="8">
        <v>36578</v>
      </c>
      <c r="K54" s="8">
        <v>93.94</v>
      </c>
      <c r="L54" s="8">
        <v>34.36</v>
      </c>
      <c r="M54" s="9">
        <v>0</v>
      </c>
    </row>
    <row r="55" spans="1:13">
      <c r="A55" s="7" t="s">
        <v>1434</v>
      </c>
      <c r="B55" s="17">
        <v>11896140</v>
      </c>
      <c r="C55" s="7" t="s">
        <v>1410</v>
      </c>
      <c r="D55" s="7" t="s">
        <v>292</v>
      </c>
      <c r="E55" s="7" t="s">
        <v>97</v>
      </c>
      <c r="F55" s="17">
        <v>7.75</v>
      </c>
      <c r="G55" s="7" t="s">
        <v>98</v>
      </c>
      <c r="H55" s="20">
        <v>5.5E-2</v>
      </c>
      <c r="I55" s="9">
        <v>1.9400000000000001E-2</v>
      </c>
      <c r="J55" s="8">
        <v>425783.91</v>
      </c>
      <c r="K55" s="8">
        <v>134.87</v>
      </c>
      <c r="L55" s="8">
        <v>574.25</v>
      </c>
      <c r="M55" s="9">
        <v>5.0000000000000001E-4</v>
      </c>
    </row>
    <row r="56" spans="1:13">
      <c r="A56" s="7" t="s">
        <v>1435</v>
      </c>
      <c r="B56" s="17">
        <v>11896150</v>
      </c>
      <c r="C56" s="7" t="s">
        <v>1410</v>
      </c>
      <c r="D56" s="7" t="s">
        <v>292</v>
      </c>
      <c r="E56" s="7" t="s">
        <v>97</v>
      </c>
      <c r="F56" s="17">
        <v>7.74</v>
      </c>
      <c r="G56" s="7" t="s">
        <v>98</v>
      </c>
      <c r="H56" s="20">
        <v>5.5E-2</v>
      </c>
      <c r="I56" s="9">
        <v>0.02</v>
      </c>
      <c r="J56" s="8">
        <v>247731.67</v>
      </c>
      <c r="K56" s="8">
        <v>134.4</v>
      </c>
      <c r="L56" s="8">
        <v>332.95</v>
      </c>
      <c r="M56" s="9">
        <v>2.9999999999999997E-4</v>
      </c>
    </row>
    <row r="57" spans="1:13">
      <c r="A57" s="7" t="s">
        <v>1436</v>
      </c>
      <c r="B57" s="17">
        <v>11896160</v>
      </c>
      <c r="C57" s="7" t="s">
        <v>1410</v>
      </c>
      <c r="D57" s="7" t="s">
        <v>292</v>
      </c>
      <c r="E57" s="7" t="s">
        <v>97</v>
      </c>
      <c r="F57" s="17">
        <v>7.76</v>
      </c>
      <c r="G57" s="7" t="s">
        <v>98</v>
      </c>
      <c r="H57" s="20">
        <v>5.5E-2</v>
      </c>
      <c r="I57" s="9">
        <v>1.9099999999999999E-2</v>
      </c>
      <c r="J57" s="8">
        <v>174626.26</v>
      </c>
      <c r="K57" s="8">
        <v>133.27000000000001</v>
      </c>
      <c r="L57" s="8">
        <v>232.72</v>
      </c>
      <c r="M57" s="9">
        <v>2.0000000000000001E-4</v>
      </c>
    </row>
    <row r="58" spans="1:13">
      <c r="A58" s="7" t="s">
        <v>1437</v>
      </c>
      <c r="B58" s="17">
        <v>11898170</v>
      </c>
      <c r="C58" s="7" t="s">
        <v>1410</v>
      </c>
      <c r="D58" s="7" t="s">
        <v>292</v>
      </c>
      <c r="E58" s="7" t="s">
        <v>97</v>
      </c>
      <c r="F58" s="17">
        <v>7.77</v>
      </c>
      <c r="G58" s="7" t="s">
        <v>98</v>
      </c>
      <c r="H58" s="20">
        <v>5.5E-2</v>
      </c>
      <c r="I58" s="9">
        <v>1.89E-2</v>
      </c>
      <c r="J58" s="8">
        <v>321350.48</v>
      </c>
      <c r="K58" s="8">
        <v>133.44999999999999</v>
      </c>
      <c r="L58" s="8">
        <v>428.84</v>
      </c>
      <c r="M58" s="9">
        <v>4.0000000000000002E-4</v>
      </c>
    </row>
    <row r="59" spans="1:13">
      <c r="A59" s="7" t="s">
        <v>1438</v>
      </c>
      <c r="B59" s="17">
        <v>11898180</v>
      </c>
      <c r="C59" s="7" t="s">
        <v>1410</v>
      </c>
      <c r="D59" s="7" t="s">
        <v>292</v>
      </c>
      <c r="E59" s="7" t="s">
        <v>97</v>
      </c>
      <c r="F59" s="17">
        <v>7.75</v>
      </c>
      <c r="G59" s="7" t="s">
        <v>98</v>
      </c>
      <c r="H59" s="20">
        <v>5.5E-2</v>
      </c>
      <c r="I59" s="9">
        <v>1.95E-2</v>
      </c>
      <c r="J59" s="8">
        <v>142499.99</v>
      </c>
      <c r="K59" s="8">
        <v>133.16</v>
      </c>
      <c r="L59" s="8">
        <v>189.75</v>
      </c>
      <c r="M59" s="9">
        <v>2.0000000000000001E-4</v>
      </c>
    </row>
    <row r="60" spans="1:13">
      <c r="A60" s="7" t="s">
        <v>1439</v>
      </c>
      <c r="B60" s="17">
        <v>11898190</v>
      </c>
      <c r="C60" s="7" t="s">
        <v>1410</v>
      </c>
      <c r="D60" s="7" t="s">
        <v>292</v>
      </c>
      <c r="E60" s="7" t="s">
        <v>97</v>
      </c>
      <c r="F60" s="17">
        <v>7.74</v>
      </c>
      <c r="G60" s="7" t="s">
        <v>98</v>
      </c>
      <c r="H60" s="20">
        <v>5.5E-2</v>
      </c>
      <c r="I60" s="9">
        <v>2.0299999999999999E-2</v>
      </c>
      <c r="J60" s="8">
        <v>179692.41</v>
      </c>
      <c r="K60" s="8">
        <v>130.94999999999999</v>
      </c>
      <c r="L60" s="8">
        <v>235.31</v>
      </c>
      <c r="M60" s="9">
        <v>2.0000000000000001E-4</v>
      </c>
    </row>
    <row r="61" spans="1:13">
      <c r="A61" s="15" t="s">
        <v>1440</v>
      </c>
      <c r="B61" s="16"/>
      <c r="C61" s="15"/>
      <c r="D61" s="15"/>
      <c r="E61" s="15"/>
      <c r="F61" s="16">
        <v>6.35</v>
      </c>
      <c r="G61" s="15"/>
      <c r="I61" s="19">
        <v>2.47E-2</v>
      </c>
      <c r="J61" s="18">
        <v>14479815.4</v>
      </c>
      <c r="L61" s="18">
        <v>17402.900000000001</v>
      </c>
      <c r="M61" s="19">
        <v>1.6400000000000001E-2</v>
      </c>
    </row>
    <row r="63" spans="1:13">
      <c r="A63" s="15" t="s">
        <v>1441</v>
      </c>
      <c r="B63" s="16"/>
      <c r="C63" s="15"/>
      <c r="D63" s="15"/>
      <c r="E63" s="15"/>
      <c r="G63" s="15"/>
    </row>
    <row r="64" spans="1:13">
      <c r="A64" s="15" t="s">
        <v>1442</v>
      </c>
      <c r="B64" s="16"/>
      <c r="C64" s="15"/>
      <c r="D64" s="15"/>
      <c r="E64" s="15"/>
      <c r="G64" s="15"/>
      <c r="J64" s="18">
        <v>0</v>
      </c>
      <c r="L64" s="18">
        <v>0</v>
      </c>
      <c r="M64" s="19">
        <v>0</v>
      </c>
    </row>
    <row r="66" spans="1:13">
      <c r="A66" s="15" t="s">
        <v>1443</v>
      </c>
      <c r="B66" s="16"/>
      <c r="C66" s="15"/>
      <c r="D66" s="15"/>
      <c r="E66" s="15"/>
      <c r="G66" s="15"/>
    </row>
    <row r="67" spans="1:13">
      <c r="A67" s="15" t="s">
        <v>1444</v>
      </c>
      <c r="B67" s="16"/>
      <c r="C67" s="15"/>
      <c r="D67" s="15"/>
      <c r="E67" s="15"/>
      <c r="G67" s="15"/>
      <c r="J67" s="18">
        <v>0</v>
      </c>
      <c r="L67" s="18">
        <v>0</v>
      </c>
      <c r="M67" s="19">
        <v>0</v>
      </c>
    </row>
    <row r="69" spans="1:13">
      <c r="A69" s="15" t="s">
        <v>1445</v>
      </c>
      <c r="B69" s="16"/>
      <c r="C69" s="15"/>
      <c r="D69" s="15"/>
      <c r="E69" s="15"/>
      <c r="G69" s="15"/>
    </row>
    <row r="70" spans="1:13">
      <c r="A70" s="15" t="s">
        <v>1446</v>
      </c>
      <c r="B70" s="16"/>
      <c r="C70" s="15"/>
      <c r="D70" s="15"/>
      <c r="E70" s="15"/>
      <c r="G70" s="15"/>
      <c r="J70" s="18">
        <v>0</v>
      </c>
      <c r="L70" s="18">
        <v>0</v>
      </c>
      <c r="M70" s="19">
        <v>0</v>
      </c>
    </row>
    <row r="72" spans="1:13">
      <c r="A72" s="15" t="s">
        <v>1447</v>
      </c>
      <c r="B72" s="16"/>
      <c r="C72" s="15"/>
      <c r="D72" s="15"/>
      <c r="E72" s="15"/>
      <c r="G72" s="15"/>
    </row>
    <row r="73" spans="1:13">
      <c r="A73" s="15" t="s">
        <v>1448</v>
      </c>
      <c r="B73" s="16"/>
      <c r="C73" s="15"/>
      <c r="D73" s="15"/>
      <c r="E73" s="15"/>
      <c r="G73" s="15"/>
      <c r="J73" s="18">
        <v>0</v>
      </c>
      <c r="L73" s="18">
        <v>0</v>
      </c>
      <c r="M73" s="19">
        <v>0</v>
      </c>
    </row>
    <row r="75" spans="1:13">
      <c r="A75" s="15" t="s">
        <v>1449</v>
      </c>
      <c r="B75" s="16"/>
      <c r="C75" s="15"/>
      <c r="D75" s="15"/>
      <c r="E75" s="15"/>
      <c r="G75" s="15"/>
    </row>
    <row r="76" spans="1:13">
      <c r="A76" s="7" t="s">
        <v>1450</v>
      </c>
      <c r="B76" s="17">
        <v>99103145</v>
      </c>
      <c r="C76" s="7"/>
      <c r="D76" s="7" t="s">
        <v>148</v>
      </c>
      <c r="E76" s="7" t="s">
        <v>97</v>
      </c>
      <c r="F76" s="17">
        <v>2.68</v>
      </c>
      <c r="G76" s="7" t="s">
        <v>41</v>
      </c>
      <c r="H76" s="20">
        <v>3.7325999999999998E-2</v>
      </c>
      <c r="I76" s="9">
        <v>4.0599999999999997E-2</v>
      </c>
      <c r="J76" s="8">
        <v>5833500</v>
      </c>
      <c r="K76" s="8">
        <v>100</v>
      </c>
      <c r="L76" s="8">
        <v>5833.5</v>
      </c>
      <c r="M76" s="9">
        <v>5.4999999999999997E-3</v>
      </c>
    </row>
    <row r="77" spans="1:13">
      <c r="A77" s="7" t="s">
        <v>1451</v>
      </c>
      <c r="B77" s="17">
        <v>99103038</v>
      </c>
      <c r="C77" s="7" t="s">
        <v>1452</v>
      </c>
      <c r="D77" s="7"/>
      <c r="E77" s="7"/>
      <c r="F77" s="17">
        <v>1.69</v>
      </c>
      <c r="G77" s="7" t="s">
        <v>98</v>
      </c>
      <c r="H77" s="20">
        <v>2.4920999999999999E-2</v>
      </c>
      <c r="I77" s="9">
        <v>5.6399999999999999E-2</v>
      </c>
      <c r="J77" s="8">
        <v>4885269.03</v>
      </c>
      <c r="K77" s="8">
        <v>97.47</v>
      </c>
      <c r="L77" s="8">
        <v>4761.67</v>
      </c>
      <c r="M77" s="9">
        <v>4.4999999999999997E-3</v>
      </c>
    </row>
    <row r="78" spans="1:13">
      <c r="A78" s="15" t="s">
        <v>1453</v>
      </c>
      <c r="B78" s="16"/>
      <c r="C78" s="15"/>
      <c r="D78" s="15"/>
      <c r="E78" s="15"/>
      <c r="F78" s="16">
        <v>2.2400000000000002</v>
      </c>
      <c r="G78" s="15"/>
      <c r="I78" s="19">
        <v>4.7699999999999999E-2</v>
      </c>
      <c r="J78" s="18">
        <v>10718769.029999999</v>
      </c>
      <c r="L78" s="18">
        <v>10595.17</v>
      </c>
      <c r="M78" s="19">
        <v>0.01</v>
      </c>
    </row>
    <row r="80" spans="1:13">
      <c r="A80" s="3" t="s">
        <v>1454</v>
      </c>
      <c r="B80" s="14"/>
      <c r="C80" s="3"/>
      <c r="D80" s="3"/>
      <c r="E80" s="3"/>
      <c r="F80" s="14">
        <v>4.05</v>
      </c>
      <c r="G80" s="3"/>
      <c r="I80" s="12">
        <v>2.3300000000000001E-2</v>
      </c>
      <c r="J80" s="11">
        <v>52259588.420000002</v>
      </c>
      <c r="L80" s="11">
        <v>54305.01</v>
      </c>
      <c r="M80" s="12">
        <v>5.1200000000000002E-2</v>
      </c>
    </row>
    <row r="83" spans="1:13">
      <c r="A83" s="3" t="s">
        <v>1455</v>
      </c>
      <c r="B83" s="14"/>
      <c r="C83" s="3"/>
      <c r="D83" s="3"/>
      <c r="E83" s="3"/>
      <c r="G83" s="3"/>
    </row>
    <row r="84" spans="1:13">
      <c r="A84" s="15" t="s">
        <v>1456</v>
      </c>
      <c r="B84" s="16"/>
      <c r="C84" s="15"/>
      <c r="D84" s="15"/>
      <c r="E84" s="15"/>
      <c r="G84" s="15"/>
    </row>
    <row r="85" spans="1:13">
      <c r="A85" s="15" t="s">
        <v>1457</v>
      </c>
      <c r="B85" s="16"/>
      <c r="C85" s="15"/>
      <c r="D85" s="15"/>
      <c r="E85" s="15"/>
      <c r="G85" s="15"/>
      <c r="J85" s="18">
        <v>0</v>
      </c>
      <c r="L85" s="18">
        <v>0</v>
      </c>
      <c r="M85" s="19">
        <v>0</v>
      </c>
    </row>
    <row r="87" spans="1:13">
      <c r="A87" s="15" t="s">
        <v>1458</v>
      </c>
      <c r="B87" s="16"/>
      <c r="C87" s="15"/>
      <c r="D87" s="15"/>
      <c r="E87" s="15"/>
      <c r="G87" s="15"/>
    </row>
    <row r="88" spans="1:13">
      <c r="A88" s="15" t="s">
        <v>1459</v>
      </c>
      <c r="B88" s="16"/>
      <c r="C88" s="15"/>
      <c r="D88" s="15"/>
      <c r="E88" s="15"/>
      <c r="G88" s="15"/>
      <c r="J88" s="18">
        <v>0</v>
      </c>
      <c r="L88" s="18">
        <v>0</v>
      </c>
      <c r="M88" s="19">
        <v>0</v>
      </c>
    </row>
    <row r="90" spans="1:13">
      <c r="A90" s="15" t="s">
        <v>1460</v>
      </c>
      <c r="B90" s="16"/>
      <c r="C90" s="15"/>
      <c r="D90" s="15"/>
      <c r="E90" s="15"/>
      <c r="G90" s="15"/>
    </row>
    <row r="91" spans="1:13">
      <c r="A91" s="15" t="s">
        <v>1461</v>
      </c>
      <c r="B91" s="16"/>
      <c r="C91" s="15"/>
      <c r="D91" s="15"/>
      <c r="E91" s="15"/>
      <c r="G91" s="15"/>
      <c r="J91" s="18">
        <v>0</v>
      </c>
      <c r="L91" s="18">
        <v>0</v>
      </c>
      <c r="M91" s="19">
        <v>0</v>
      </c>
    </row>
    <row r="93" spans="1:13">
      <c r="A93" s="15" t="s">
        <v>1462</v>
      </c>
      <c r="B93" s="16"/>
      <c r="C93" s="15"/>
      <c r="D93" s="15"/>
      <c r="E93" s="15"/>
      <c r="G93" s="15"/>
    </row>
    <row r="94" spans="1:13">
      <c r="A94" s="15" t="s">
        <v>1463</v>
      </c>
      <c r="B94" s="16"/>
      <c r="C94" s="15"/>
      <c r="D94" s="15"/>
      <c r="E94" s="15"/>
      <c r="G94" s="15"/>
      <c r="J94" s="18">
        <v>0</v>
      </c>
      <c r="L94" s="18">
        <v>0</v>
      </c>
      <c r="M94" s="19">
        <v>0</v>
      </c>
    </row>
    <row r="96" spans="1:13">
      <c r="A96" s="3" t="s">
        <v>1464</v>
      </c>
      <c r="B96" s="14"/>
      <c r="C96" s="3"/>
      <c r="D96" s="3"/>
      <c r="E96" s="3"/>
      <c r="G96" s="3"/>
      <c r="J96" s="11">
        <v>0</v>
      </c>
      <c r="L96" s="11">
        <v>0</v>
      </c>
      <c r="M96" s="12">
        <v>0</v>
      </c>
    </row>
    <row r="99" spans="1:13">
      <c r="A99" s="3" t="s">
        <v>1465</v>
      </c>
      <c r="B99" s="14"/>
      <c r="C99" s="3"/>
      <c r="D99" s="3"/>
      <c r="E99" s="3"/>
      <c r="F99" s="14">
        <v>4.05</v>
      </c>
      <c r="G99" s="3"/>
      <c r="I99" s="12">
        <v>2.3300000000000001E-2</v>
      </c>
      <c r="J99" s="11">
        <v>52259588.420000002</v>
      </c>
      <c r="L99" s="11">
        <v>54305.01</v>
      </c>
      <c r="M99" s="12">
        <v>5.1200000000000002E-2</v>
      </c>
    </row>
    <row r="102" spans="1:13">
      <c r="A102" s="7" t="s">
        <v>172</v>
      </c>
      <c r="B102" s="17"/>
      <c r="C102" s="7"/>
      <c r="D102" s="7"/>
      <c r="E102" s="7"/>
      <c r="G102" s="7"/>
    </row>
    <row r="106" spans="1:13">
      <c r="A106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rightToLeft="1" workbookViewId="0"/>
  </sheetViews>
  <sheetFormatPr defaultColWidth="9.140625" defaultRowHeight="12.75"/>
  <cols>
    <col min="1" max="1" width="27.7109375" customWidth="1"/>
    <col min="2" max="2" width="15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2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1466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175</v>
      </c>
      <c r="G9" s="3" t="s">
        <v>83</v>
      </c>
      <c r="H9" s="3" t="s">
        <v>84</v>
      </c>
      <c r="I9" s="3" t="s">
        <v>85</v>
      </c>
      <c r="J9" s="3" t="s">
        <v>176</v>
      </c>
      <c r="K9" s="3" t="s">
        <v>40</v>
      </c>
      <c r="L9" s="3" t="s">
        <v>1046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179</v>
      </c>
      <c r="G10" s="4"/>
      <c r="H10" s="4" t="s">
        <v>88</v>
      </c>
      <c r="I10" s="4" t="s">
        <v>88</v>
      </c>
      <c r="J10" s="4" t="s">
        <v>180</v>
      </c>
      <c r="K10" s="4" t="s">
        <v>181</v>
      </c>
      <c r="L10" s="4" t="s">
        <v>89</v>
      </c>
      <c r="M10" s="4" t="s">
        <v>88</v>
      </c>
    </row>
    <row r="13" spans="1:13">
      <c r="A13" s="3" t="s">
        <v>1466</v>
      </c>
      <c r="B13" s="14"/>
      <c r="C13" s="3"/>
      <c r="D13" s="3"/>
      <c r="E13" s="3"/>
      <c r="G13" s="3"/>
    </row>
    <row r="16" spans="1:13">
      <c r="A16" s="3" t="s">
        <v>1467</v>
      </c>
      <c r="B16" s="14"/>
      <c r="C16" s="3"/>
      <c r="D16" s="3"/>
      <c r="E16" s="3"/>
      <c r="G16" s="3"/>
    </row>
    <row r="17" spans="1:13">
      <c r="A17" s="15" t="s">
        <v>1468</v>
      </c>
      <c r="B17" s="16"/>
      <c r="C17" s="15"/>
      <c r="D17" s="15"/>
      <c r="E17" s="15"/>
      <c r="G17" s="15"/>
    </row>
    <row r="18" spans="1:13">
      <c r="A18" s="7" t="s">
        <v>1469</v>
      </c>
      <c r="B18" s="17" t="s">
        <v>1470</v>
      </c>
      <c r="C18" s="7" t="s">
        <v>309</v>
      </c>
      <c r="D18" s="7" t="s">
        <v>143</v>
      </c>
      <c r="E18" s="7" t="s">
        <v>97</v>
      </c>
      <c r="F18" s="17">
        <v>0.01</v>
      </c>
      <c r="G18" s="7" t="s">
        <v>98</v>
      </c>
      <c r="H18" s="20">
        <v>6.1499999999999999E-2</v>
      </c>
      <c r="I18" s="9">
        <v>1.0800000000000001E-2</v>
      </c>
      <c r="J18" s="8">
        <v>50501.27</v>
      </c>
      <c r="K18" s="8">
        <v>134.55000000000001</v>
      </c>
      <c r="L18" s="8">
        <v>67.95</v>
      </c>
      <c r="M18" s="9">
        <v>1E-4</v>
      </c>
    </row>
    <row r="19" spans="1:13">
      <c r="A19" s="15" t="s">
        <v>1471</v>
      </c>
      <c r="B19" s="16"/>
      <c r="C19" s="15"/>
      <c r="D19" s="15"/>
      <c r="E19" s="15"/>
      <c r="F19" s="16">
        <v>0.01</v>
      </c>
      <c r="G19" s="15"/>
      <c r="I19" s="19">
        <v>1.0800000000000001E-2</v>
      </c>
      <c r="J19" s="18">
        <v>50501.27</v>
      </c>
      <c r="L19" s="18">
        <v>67.95</v>
      </c>
      <c r="M19" s="19">
        <v>1E-4</v>
      </c>
    </row>
    <row r="21" spans="1:13">
      <c r="A21" s="15" t="s">
        <v>1472</v>
      </c>
      <c r="B21" s="16"/>
      <c r="C21" s="15"/>
      <c r="D21" s="15"/>
      <c r="E21" s="15"/>
      <c r="G21" s="15"/>
    </row>
    <row r="22" spans="1:13">
      <c r="A22" s="15" t="s">
        <v>1473</v>
      </c>
      <c r="B22" s="16"/>
      <c r="C22" s="15"/>
      <c r="D22" s="15"/>
      <c r="E22" s="15"/>
      <c r="G22" s="15"/>
      <c r="J22" s="18">
        <v>0</v>
      </c>
      <c r="L22" s="18">
        <v>0</v>
      </c>
      <c r="M22" s="19">
        <v>0</v>
      </c>
    </row>
    <row r="24" spans="1:13">
      <c r="A24" s="15" t="s">
        <v>1474</v>
      </c>
      <c r="B24" s="16"/>
      <c r="C24" s="15"/>
      <c r="D24" s="15"/>
      <c r="E24" s="15"/>
      <c r="G24" s="15"/>
    </row>
    <row r="25" spans="1:13">
      <c r="A25" s="15" t="s">
        <v>1475</v>
      </c>
      <c r="B25" s="16"/>
      <c r="C25" s="15"/>
      <c r="D25" s="15"/>
      <c r="E25" s="15"/>
      <c r="G25" s="15"/>
      <c r="J25" s="18">
        <v>0</v>
      </c>
      <c r="L25" s="18">
        <v>0</v>
      </c>
      <c r="M25" s="19">
        <v>0</v>
      </c>
    </row>
    <row r="27" spans="1:13">
      <c r="A27" s="15" t="s">
        <v>1476</v>
      </c>
      <c r="B27" s="16"/>
      <c r="C27" s="15"/>
      <c r="D27" s="15"/>
      <c r="E27" s="15"/>
      <c r="G27" s="15"/>
    </row>
    <row r="28" spans="1:13">
      <c r="A28" s="15" t="s">
        <v>1477</v>
      </c>
      <c r="B28" s="16"/>
      <c r="C28" s="15"/>
      <c r="D28" s="15"/>
      <c r="E28" s="15"/>
      <c r="G28" s="15"/>
      <c r="J28" s="18">
        <v>0</v>
      </c>
      <c r="L28" s="18">
        <v>0</v>
      </c>
      <c r="M28" s="19">
        <v>0</v>
      </c>
    </row>
    <row r="30" spans="1:13">
      <c r="A30" s="15" t="s">
        <v>1478</v>
      </c>
      <c r="B30" s="16"/>
      <c r="C30" s="15"/>
      <c r="D30" s="15"/>
      <c r="E30" s="15"/>
      <c r="G30" s="15"/>
    </row>
    <row r="31" spans="1:13">
      <c r="A31" s="15" t="s">
        <v>1479</v>
      </c>
      <c r="B31" s="16"/>
      <c r="C31" s="15"/>
      <c r="D31" s="15"/>
      <c r="E31" s="15"/>
      <c r="G31" s="15"/>
      <c r="J31" s="18">
        <v>0</v>
      </c>
      <c r="L31" s="18">
        <v>0</v>
      </c>
      <c r="M31" s="19">
        <v>0</v>
      </c>
    </row>
    <row r="33" spans="1:13">
      <c r="A33" s="3" t="s">
        <v>1480</v>
      </c>
      <c r="B33" s="14"/>
      <c r="C33" s="3"/>
      <c r="D33" s="3"/>
      <c r="E33" s="3"/>
      <c r="F33" s="14">
        <v>0.01</v>
      </c>
      <c r="G33" s="3"/>
      <c r="I33" s="12">
        <v>1.0800000000000001E-2</v>
      </c>
      <c r="J33" s="11">
        <v>50501.27</v>
      </c>
      <c r="L33" s="11">
        <v>67.95</v>
      </c>
      <c r="M33" s="12">
        <v>1E-4</v>
      </c>
    </row>
    <row r="36" spans="1:13">
      <c r="A36" s="3" t="s">
        <v>1481</v>
      </c>
      <c r="B36" s="14"/>
      <c r="C36" s="3"/>
      <c r="D36" s="3"/>
      <c r="E36" s="3"/>
      <c r="G36" s="3"/>
    </row>
    <row r="37" spans="1:13">
      <c r="A37" s="15" t="s">
        <v>1481</v>
      </c>
      <c r="B37" s="16"/>
      <c r="C37" s="15"/>
      <c r="D37" s="15"/>
      <c r="E37" s="15"/>
      <c r="G37" s="15"/>
    </row>
    <row r="38" spans="1:13">
      <c r="A38" s="15" t="s">
        <v>1482</v>
      </c>
      <c r="B38" s="16"/>
      <c r="C38" s="15"/>
      <c r="D38" s="15"/>
      <c r="E38" s="15"/>
      <c r="G38" s="15"/>
      <c r="J38" s="18">
        <v>0</v>
      </c>
      <c r="L38" s="18">
        <v>0</v>
      </c>
      <c r="M38" s="19">
        <v>0</v>
      </c>
    </row>
    <row r="40" spans="1:13">
      <c r="A40" s="3" t="s">
        <v>1482</v>
      </c>
      <c r="B40" s="14"/>
      <c r="C40" s="3"/>
      <c r="D40" s="3"/>
      <c r="E40" s="3"/>
      <c r="G40" s="3"/>
      <c r="J40" s="11">
        <v>0</v>
      </c>
      <c r="L40" s="11">
        <v>0</v>
      </c>
      <c r="M40" s="12">
        <v>0</v>
      </c>
    </row>
    <row r="43" spans="1:13">
      <c r="A43" s="3" t="s">
        <v>1483</v>
      </c>
      <c r="B43" s="14"/>
      <c r="C43" s="3"/>
      <c r="D43" s="3"/>
      <c r="E43" s="3"/>
      <c r="F43" s="14">
        <v>0.01</v>
      </c>
      <c r="G43" s="3"/>
      <c r="I43" s="12">
        <v>1.0800000000000001E-2</v>
      </c>
      <c r="J43" s="11">
        <v>50501.27</v>
      </c>
      <c r="L43" s="11">
        <v>67.95</v>
      </c>
      <c r="M43" s="12">
        <v>1E-4</v>
      </c>
    </row>
    <row r="46" spans="1:13">
      <c r="A46" s="7" t="s">
        <v>172</v>
      </c>
      <c r="B46" s="17"/>
      <c r="C46" s="7"/>
      <c r="D46" s="7"/>
      <c r="E46" s="7"/>
      <c r="G46" s="7"/>
    </row>
    <row r="50" spans="1:1">
      <c r="A50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1484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1485</v>
      </c>
      <c r="E9" s="3" t="s">
        <v>1486</v>
      </c>
      <c r="F9" s="3" t="s">
        <v>1487</v>
      </c>
      <c r="G9" s="3" t="s">
        <v>1046</v>
      </c>
      <c r="H9" s="3" t="s">
        <v>87</v>
      </c>
    </row>
    <row r="10" spans="1:8">
      <c r="A10" s="4"/>
      <c r="B10" s="4"/>
      <c r="C10" s="4"/>
      <c r="D10" s="4" t="s">
        <v>178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1484</v>
      </c>
      <c r="B13" s="14"/>
      <c r="C13" s="3"/>
      <c r="D13" s="3"/>
      <c r="E13" s="3"/>
    </row>
    <row r="16" spans="1:8">
      <c r="A16" s="3" t="s">
        <v>1488</v>
      </c>
      <c r="B16" s="14"/>
      <c r="C16" s="3"/>
      <c r="D16" s="3"/>
      <c r="E16" s="3"/>
    </row>
    <row r="17" spans="1:8">
      <c r="A17" s="15" t="s">
        <v>1489</v>
      </c>
      <c r="B17" s="16"/>
      <c r="C17" s="15"/>
      <c r="D17" s="15"/>
      <c r="E17" s="15"/>
    </row>
    <row r="18" spans="1:8">
      <c r="A18" s="15" t="s">
        <v>1490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1491</v>
      </c>
      <c r="B20" s="16"/>
      <c r="C20" s="15"/>
      <c r="D20" s="15"/>
      <c r="E20" s="15"/>
    </row>
    <row r="21" spans="1:8">
      <c r="A21" s="15" t="s">
        <v>1492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1493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1494</v>
      </c>
      <c r="B26" s="14"/>
      <c r="C26" s="3"/>
      <c r="D26" s="3"/>
      <c r="E26" s="3"/>
    </row>
    <row r="27" spans="1:8">
      <c r="A27" s="15" t="s">
        <v>1495</v>
      </c>
      <c r="B27" s="16"/>
      <c r="C27" s="15"/>
      <c r="D27" s="15"/>
      <c r="E27" s="15"/>
    </row>
    <row r="28" spans="1:8">
      <c r="A28" s="15" t="s">
        <v>1496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1497</v>
      </c>
      <c r="B30" s="16"/>
      <c r="C30" s="15"/>
      <c r="D30" s="15"/>
      <c r="E30" s="15"/>
    </row>
    <row r="31" spans="1:8">
      <c r="A31" s="15" t="s">
        <v>1498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1499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1500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172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rightToLeft="1" workbookViewId="0"/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1501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1046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1501</v>
      </c>
      <c r="B13" s="14"/>
      <c r="C13" s="3"/>
      <c r="D13" s="3"/>
      <c r="E13" s="3"/>
    </row>
    <row r="16" spans="1:9">
      <c r="A16" s="3" t="s">
        <v>1502</v>
      </c>
      <c r="B16" s="14"/>
      <c r="C16" s="3"/>
      <c r="D16" s="3"/>
      <c r="E16" s="3"/>
    </row>
    <row r="17" spans="1:9">
      <c r="A17" s="15" t="s">
        <v>1502</v>
      </c>
      <c r="B17" s="16"/>
      <c r="C17" s="15"/>
      <c r="D17" s="15"/>
      <c r="E17" s="15"/>
    </row>
    <row r="18" spans="1:9">
      <c r="A18" s="7" t="s">
        <v>1503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1504</v>
      </c>
      <c r="B19" s="17">
        <v>5999</v>
      </c>
      <c r="C19" s="7"/>
      <c r="D19" s="7"/>
      <c r="E19" s="7"/>
      <c r="H19" s="8">
        <v>-728.68</v>
      </c>
      <c r="I19" s="9">
        <v>-6.9999999999999999E-4</v>
      </c>
    </row>
    <row r="20" spans="1:9">
      <c r="A20" s="7" t="s">
        <v>1505</v>
      </c>
      <c r="B20" s="17">
        <v>50000</v>
      </c>
      <c r="C20" s="7"/>
      <c r="D20" s="7"/>
      <c r="E20" s="7"/>
      <c r="H20" s="8">
        <v>8.02</v>
      </c>
      <c r="I20" s="9">
        <v>0</v>
      </c>
    </row>
    <row r="21" spans="1:9">
      <c r="A21" s="7" t="s">
        <v>1506</v>
      </c>
      <c r="B21" s="17">
        <v>126016</v>
      </c>
      <c r="C21" s="7"/>
      <c r="D21" s="7"/>
      <c r="E21" s="7"/>
      <c r="H21" s="8">
        <v>1376.76</v>
      </c>
      <c r="I21" s="9">
        <v>1.2999999999999999E-3</v>
      </c>
    </row>
    <row r="22" spans="1:9">
      <c r="A22" s="7" t="s">
        <v>1507</v>
      </c>
      <c r="B22" s="17">
        <v>5997</v>
      </c>
      <c r="C22" s="7"/>
      <c r="D22" s="7"/>
      <c r="E22" s="7"/>
      <c r="H22" s="8">
        <v>-23</v>
      </c>
      <c r="I22" s="9">
        <v>0</v>
      </c>
    </row>
    <row r="23" spans="1:9">
      <c r="A23" s="7" t="s">
        <v>1508</v>
      </c>
      <c r="B23" s="17">
        <v>419256003</v>
      </c>
      <c r="C23" s="7"/>
      <c r="D23" s="7"/>
      <c r="E23" s="7"/>
      <c r="H23" s="8">
        <v>215.78</v>
      </c>
      <c r="I23" s="9">
        <v>2.0000000000000001E-4</v>
      </c>
    </row>
    <row r="24" spans="1:9">
      <c r="A24" s="15" t="s">
        <v>1509</v>
      </c>
      <c r="B24" s="16"/>
      <c r="C24" s="15"/>
      <c r="D24" s="15"/>
      <c r="E24" s="15"/>
      <c r="H24" s="18">
        <v>848.88</v>
      </c>
      <c r="I24" s="19">
        <v>8.0000000000000004E-4</v>
      </c>
    </row>
    <row r="26" spans="1:9">
      <c r="A26" s="3" t="s">
        <v>1509</v>
      </c>
      <c r="B26" s="14"/>
      <c r="C26" s="3"/>
      <c r="D26" s="3"/>
      <c r="E26" s="3"/>
      <c r="H26" s="11">
        <v>848.88</v>
      </c>
      <c r="I26" s="12">
        <v>8.0000000000000004E-4</v>
      </c>
    </row>
    <row r="29" spans="1:9">
      <c r="A29" s="3" t="s">
        <v>1510</v>
      </c>
      <c r="B29" s="14"/>
      <c r="C29" s="3"/>
      <c r="D29" s="3"/>
      <c r="E29" s="3"/>
    </row>
    <row r="30" spans="1:9">
      <c r="A30" s="15" t="s">
        <v>1510</v>
      </c>
      <c r="B30" s="16"/>
      <c r="C30" s="15"/>
      <c r="D30" s="15"/>
      <c r="E30" s="15"/>
    </row>
    <row r="31" spans="1:9">
      <c r="A31" s="7" t="s">
        <v>1511</v>
      </c>
      <c r="B31" s="17" t="s">
        <v>1512</v>
      </c>
      <c r="C31" s="7"/>
      <c r="D31" s="7"/>
      <c r="E31" s="7"/>
      <c r="H31" s="8">
        <v>13.95</v>
      </c>
      <c r="I31" s="9">
        <v>0</v>
      </c>
    </row>
    <row r="32" spans="1:9">
      <c r="A32" s="15" t="s">
        <v>1513</v>
      </c>
      <c r="B32" s="16"/>
      <c r="C32" s="15"/>
      <c r="D32" s="15"/>
      <c r="E32" s="15"/>
      <c r="H32" s="18">
        <v>13.95</v>
      </c>
      <c r="I32" s="19">
        <v>0</v>
      </c>
    </row>
    <row r="34" spans="1:9">
      <c r="A34" s="3" t="s">
        <v>1513</v>
      </c>
      <c r="B34" s="14"/>
      <c r="C34" s="3"/>
      <c r="D34" s="3"/>
      <c r="E34" s="3"/>
      <c r="H34" s="11">
        <v>13.95</v>
      </c>
      <c r="I34" s="12">
        <v>0</v>
      </c>
    </row>
    <row r="37" spans="1:9">
      <c r="A37" s="3" t="s">
        <v>1514</v>
      </c>
      <c r="B37" s="14"/>
      <c r="C37" s="3"/>
      <c r="D37" s="3"/>
      <c r="E37" s="3"/>
      <c r="H37" s="11">
        <v>862.83</v>
      </c>
      <c r="I37" s="12">
        <v>8.0000000000000004E-4</v>
      </c>
    </row>
    <row r="40" spans="1:9">
      <c r="A40" s="7" t="s">
        <v>172</v>
      </c>
      <c r="B40" s="17"/>
      <c r="C40" s="7"/>
      <c r="D40" s="7"/>
      <c r="E40" s="7"/>
    </row>
    <row r="44" spans="1:9">
      <c r="A44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rightToLeft="1" zoomScale="115" zoomScaleNormal="115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1515</v>
      </c>
    </row>
    <row r="6" spans="1:5">
      <c r="A6" s="2" t="s">
        <v>2</v>
      </c>
    </row>
    <row r="9" spans="1:5">
      <c r="A9" s="21" t="s">
        <v>78</v>
      </c>
      <c r="B9" s="21" t="s">
        <v>79</v>
      </c>
      <c r="C9" s="21" t="s">
        <v>80</v>
      </c>
      <c r="D9" s="21" t="s">
        <v>1516</v>
      </c>
      <c r="E9" s="22" t="s">
        <v>1046</v>
      </c>
    </row>
    <row r="10" spans="1:5">
      <c r="A10" s="23"/>
      <c r="B10" s="23"/>
      <c r="C10" s="23"/>
      <c r="D10" s="23" t="s">
        <v>178</v>
      </c>
      <c r="E10" s="24" t="s">
        <v>89</v>
      </c>
    </row>
    <row r="11" spans="1:5">
      <c r="A11" s="25"/>
      <c r="B11" s="25"/>
      <c r="C11" s="25"/>
      <c r="D11" s="25"/>
      <c r="E11" s="26"/>
    </row>
    <row r="12" spans="1:5">
      <c r="A12" s="25"/>
      <c r="B12" s="25"/>
      <c r="C12" s="25"/>
      <c r="D12" s="25"/>
      <c r="E12" s="26"/>
    </row>
    <row r="13" spans="1:5">
      <c r="A13" s="21" t="s">
        <v>1517</v>
      </c>
      <c r="B13" s="27"/>
      <c r="C13" s="21"/>
      <c r="D13" s="21"/>
      <c r="E13" s="26"/>
    </row>
    <row r="14" spans="1:5">
      <c r="A14" s="25"/>
      <c r="B14" s="25"/>
      <c r="C14" s="25"/>
      <c r="D14" s="25"/>
      <c r="E14" s="26"/>
    </row>
    <row r="15" spans="1:5">
      <c r="A15" s="25"/>
      <c r="B15" s="25"/>
      <c r="C15" s="25"/>
      <c r="D15" s="25"/>
      <c r="E15" s="26"/>
    </row>
    <row r="16" spans="1:5">
      <c r="A16" s="21" t="s">
        <v>1518</v>
      </c>
      <c r="B16" s="27"/>
      <c r="C16" s="21"/>
      <c r="D16" s="21"/>
      <c r="E16" s="26"/>
    </row>
    <row r="17" spans="1:5">
      <c r="A17" s="28" t="s">
        <v>1519</v>
      </c>
      <c r="B17" s="29"/>
      <c r="C17" s="28"/>
      <c r="D17" s="28"/>
      <c r="E17" s="26"/>
    </row>
    <row r="18" spans="1:5">
      <c r="A18" s="30" t="s">
        <v>1211</v>
      </c>
      <c r="B18" s="31">
        <v>200107100</v>
      </c>
      <c r="D18" s="44">
        <f>VLOOKUP(B18,'[1]התחייבויות להשקעה'!$B$1:$D$65536,3,0)</f>
        <v>40847</v>
      </c>
      <c r="E18" s="32">
        <v>99.519000000000005</v>
      </c>
    </row>
    <row r="19" spans="1:5">
      <c r="A19" s="30" t="s">
        <v>1205</v>
      </c>
      <c r="B19" s="31">
        <v>200107449</v>
      </c>
      <c r="D19" s="44">
        <f>VLOOKUP(B19,'[1]התחייבויות להשקעה'!$B$1:$D$65536,3,0)</f>
        <v>42185</v>
      </c>
      <c r="E19" s="32">
        <v>23.303999999999998</v>
      </c>
    </row>
    <row r="20" spans="1:5">
      <c r="A20" s="30" t="s">
        <v>1224</v>
      </c>
      <c r="B20" s="31">
        <v>200110492</v>
      </c>
      <c r="D20" s="44">
        <f>VLOOKUP(B20,'[1]התחייבויות להשקעה'!$B$1:$D$65536,3,0)</f>
        <v>42369</v>
      </c>
      <c r="E20" s="32">
        <v>14.584</v>
      </c>
    </row>
    <row r="21" spans="1:5">
      <c r="A21" s="30" t="s">
        <v>1218</v>
      </c>
      <c r="B21" s="31">
        <v>200111896</v>
      </c>
      <c r="D21" s="44">
        <f>VLOOKUP(B21,'[1]התחייבויות להשקעה'!$B$1:$D$65536,3,0)</f>
        <v>41426</v>
      </c>
      <c r="E21" s="32">
        <v>23.334</v>
      </c>
    </row>
    <row r="22" spans="1:5">
      <c r="A22" s="30" t="s">
        <v>1222</v>
      </c>
      <c r="B22" s="31">
        <v>200113389</v>
      </c>
      <c r="D22" s="44">
        <f>VLOOKUP(B22,'[1]התחייבויות להשקעה'!$B$1:$D$65536,3,0)</f>
        <v>42643</v>
      </c>
      <c r="E22" s="32">
        <v>28.582000000000001</v>
      </c>
    </row>
    <row r="23" spans="1:5">
      <c r="A23" s="30" t="s">
        <v>1245</v>
      </c>
      <c r="B23" s="31">
        <v>200130037</v>
      </c>
      <c r="D23" s="44">
        <f>VLOOKUP(B23,'[1]התחייבויות להשקעה'!$B$1:$D$65536,3,0)</f>
        <v>41750</v>
      </c>
      <c r="E23" s="32">
        <v>225.56200000000001</v>
      </c>
    </row>
    <row r="24" spans="1:5">
      <c r="A24" s="30" t="s">
        <v>1203</v>
      </c>
      <c r="B24" s="31">
        <v>200130789</v>
      </c>
      <c r="D24" s="44">
        <f>VLOOKUP(B24,'[1]התחייבויות להשקעה'!$B$1:$D$65536,3,0)</f>
        <v>39447</v>
      </c>
      <c r="E24" s="32">
        <v>44.917999999999999</v>
      </c>
    </row>
    <row r="25" spans="1:5">
      <c r="A25" s="30" t="s">
        <v>1243</v>
      </c>
      <c r="B25" s="31">
        <v>200167740</v>
      </c>
      <c r="D25" s="44">
        <f>VLOOKUP(B25,'[1]התחייבויות להשקעה'!$B$1:$D$65536,3,0)</f>
        <v>41425</v>
      </c>
      <c r="E25" s="32">
        <v>308.255</v>
      </c>
    </row>
    <row r="26" spans="1:5">
      <c r="A26" s="30" t="s">
        <v>1239</v>
      </c>
      <c r="B26" s="31">
        <v>666100003</v>
      </c>
      <c r="D26" s="44">
        <f>VLOOKUP(B26,'[1]התחייבויות להשקעה'!$B$1:$D$65536,3,0)</f>
        <v>42370</v>
      </c>
      <c r="E26" s="32">
        <v>641.25400000000002</v>
      </c>
    </row>
    <row r="27" spans="1:5">
      <c r="A27" s="30" t="s">
        <v>1247</v>
      </c>
      <c r="B27" s="31">
        <v>666100086</v>
      </c>
      <c r="D27" s="44">
        <f>VLOOKUP(B27,'[1]התחייבויות להשקעה'!$B$1:$D$65536,3,0)</f>
        <v>40736</v>
      </c>
      <c r="E27" s="32">
        <v>36.167999999999999</v>
      </c>
    </row>
    <row r="28" spans="1:5">
      <c r="A28" s="30" t="s">
        <v>1241</v>
      </c>
      <c r="B28" s="31">
        <v>666100128</v>
      </c>
      <c r="D28" s="44">
        <f>VLOOKUP(B28,'[1]התחייבויות להשקעה'!$B$1:$D$65536,3,0)</f>
        <v>41639</v>
      </c>
      <c r="E28" s="32">
        <v>402.512</v>
      </c>
    </row>
    <row r="29" spans="1:5">
      <c r="A29" s="30" t="s">
        <v>1235</v>
      </c>
      <c r="B29" s="31">
        <v>666100136</v>
      </c>
      <c r="D29" s="44">
        <f>VLOOKUP(B29,'[1]התחייבויות להשקעה'!$B$1:$D$65536,3,0)</f>
        <v>41197</v>
      </c>
      <c r="E29" s="32">
        <v>131.87100000000001</v>
      </c>
    </row>
    <row r="30" spans="1:5">
      <c r="A30" s="30" t="s">
        <v>1250</v>
      </c>
      <c r="B30" s="31">
        <v>666100144</v>
      </c>
      <c r="D30" s="44">
        <f>VLOOKUP(B30,'[1]התחייבויות להשקעה'!$B$1:$D$65536,3,0)</f>
        <v>42641</v>
      </c>
      <c r="E30" s="32">
        <v>357.78800000000001</v>
      </c>
    </row>
    <row r="31" spans="1:5">
      <c r="A31" s="25"/>
      <c r="B31" s="25"/>
      <c r="D31" s="44"/>
      <c r="E31" s="32"/>
    </row>
    <row r="32" spans="1:5">
      <c r="A32" s="21" t="s">
        <v>1520</v>
      </c>
      <c r="B32" s="27"/>
      <c r="D32" s="45"/>
      <c r="E32" s="22">
        <v>7417.2939999999999</v>
      </c>
    </row>
    <row r="33" spans="1:5">
      <c r="A33" s="25"/>
      <c r="B33" s="25"/>
      <c r="D33" s="44"/>
      <c r="E33" s="32"/>
    </row>
    <row r="34" spans="1:5">
      <c r="A34" s="21" t="s">
        <v>1521</v>
      </c>
      <c r="B34" s="25"/>
      <c r="D34" s="44"/>
      <c r="E34" s="32"/>
    </row>
    <row r="35" spans="1:5">
      <c r="A35" s="28" t="s">
        <v>1522</v>
      </c>
      <c r="B35" s="25"/>
      <c r="D35" s="44"/>
      <c r="E35" s="32"/>
    </row>
    <row r="36" spans="1:5">
      <c r="A36" s="30" t="s">
        <v>1274</v>
      </c>
      <c r="B36" s="31">
        <v>666100011</v>
      </c>
      <c r="D36" s="44">
        <f>VLOOKUP(B36,'[1]התחייבויות להשקעה'!$B$1:$D$65536,3,0)</f>
        <v>43312</v>
      </c>
      <c r="E36" s="32">
        <v>2804.0219999999999</v>
      </c>
    </row>
    <row r="37" spans="1:5">
      <c r="A37" s="30" t="s">
        <v>1263</v>
      </c>
      <c r="B37" s="31">
        <v>666100029</v>
      </c>
      <c r="D37" s="44">
        <f>VLOOKUP(B37,'[1]התחייבויות להשקעה'!$B$1:$D$65536,3,0)</f>
        <v>43312</v>
      </c>
      <c r="E37" s="32">
        <v>3019.7489999999998</v>
      </c>
    </row>
    <row r="38" spans="1:5">
      <c r="A38" s="30" t="s">
        <v>1288</v>
      </c>
      <c r="B38" s="31">
        <v>666100060</v>
      </c>
      <c r="D38" s="44">
        <f>VLOOKUP(B38,'[1]התחייבויות להשקעה'!$B$1:$D$65536,3,0)</f>
        <v>43373</v>
      </c>
      <c r="E38" s="32">
        <v>855.73</v>
      </c>
    </row>
    <row r="39" spans="1:5">
      <c r="A39" s="30" t="s">
        <v>1278</v>
      </c>
      <c r="B39" s="31">
        <v>666100185</v>
      </c>
      <c r="D39" s="44">
        <f>VLOOKUP(B39,'[1]התחייבויות להשקעה'!$B$1:$D$65536,3,0)</f>
        <v>44165</v>
      </c>
      <c r="E39" s="32">
        <v>5479.9740000000002</v>
      </c>
    </row>
    <row r="40" spans="1:5">
      <c r="A40" s="30" t="s">
        <v>1276</v>
      </c>
      <c r="B40" s="31">
        <v>666100284</v>
      </c>
      <c r="D40" s="44">
        <f>VLOOKUP(B40,'[1]התחייבויות להשקעה'!$B$1:$D$65536,3,0)</f>
        <v>44408</v>
      </c>
      <c r="E40" s="32">
        <v>1639.096</v>
      </c>
    </row>
    <row r="41" spans="1:5">
      <c r="A41" s="30" t="s">
        <v>1287</v>
      </c>
      <c r="B41" s="31">
        <v>666100532</v>
      </c>
      <c r="D41" s="44">
        <f>VLOOKUP(B41,'[1]התחייבויות להשקעה'!$B$1:$D$65536,3,0)</f>
        <v>43708</v>
      </c>
      <c r="E41" s="32">
        <v>320.30500000000001</v>
      </c>
    </row>
    <row r="42" spans="1:5">
      <c r="A42" s="30" t="s">
        <v>1259</v>
      </c>
      <c r="B42" s="31">
        <v>666100581</v>
      </c>
      <c r="D42" s="44">
        <f>VLOOKUP(B42,'[1]התחייבויות להשקעה'!$B$1:$D$65536,3,0)</f>
        <v>42075</v>
      </c>
      <c r="E42" s="32">
        <v>526.57799999999997</v>
      </c>
    </row>
    <row r="43" spans="1:5">
      <c r="A43" s="30" t="s">
        <v>1272</v>
      </c>
      <c r="B43" s="31">
        <v>666100623</v>
      </c>
      <c r="D43" s="44">
        <f>VLOOKUP(B43,'[1]התחייבויות להשקעה'!$B$1:$D$65536,3,0)</f>
        <v>42886</v>
      </c>
      <c r="E43" s="32">
        <v>2383.4740000000002</v>
      </c>
    </row>
    <row r="44" spans="1:5">
      <c r="A44" s="30" t="s">
        <v>1267</v>
      </c>
      <c r="B44" s="31">
        <v>666100656</v>
      </c>
      <c r="D44" s="44">
        <f>VLOOKUP(B44,'[1]התחייבויות להשקעה'!$B$1:$D$65536,3,0)</f>
        <v>44012</v>
      </c>
      <c r="E44" s="32">
        <v>4173.7349999999997</v>
      </c>
    </row>
    <row r="45" spans="1:5">
      <c r="A45" s="30" t="s">
        <v>1261</v>
      </c>
      <c r="B45" s="31">
        <v>666100680</v>
      </c>
      <c r="D45" s="44">
        <f>VLOOKUP(B45,'[1]התחייבויות להשקעה'!$B$1:$D$65536,3,0)</f>
        <v>41995</v>
      </c>
      <c r="E45" s="32">
        <v>26.568999999999999</v>
      </c>
    </row>
    <row r="46" spans="1:5">
      <c r="A46" s="30" t="s">
        <v>1280</v>
      </c>
      <c r="B46" s="31">
        <v>666100706</v>
      </c>
      <c r="D46" s="44">
        <f>VLOOKUP(B46,'[1]התחייבויות להשקעה'!$B$1:$D$65536,3,0)</f>
        <v>43281</v>
      </c>
      <c r="E46" s="32">
        <v>884.33399999999995</v>
      </c>
    </row>
    <row r="47" spans="1:5">
      <c r="A47" s="33" t="s">
        <v>1265</v>
      </c>
      <c r="B47" s="34">
        <v>666100920</v>
      </c>
      <c r="D47" s="44">
        <f>VLOOKUP(B47,'[1]התחייבויות להשקעה'!$B$1:$D$65536,3,0)</f>
        <v>43678</v>
      </c>
      <c r="E47" s="32">
        <v>936.07799999999997</v>
      </c>
    </row>
    <row r="48" spans="1:5">
      <c r="A48" s="35" t="s">
        <v>1535</v>
      </c>
      <c r="B48" s="31">
        <v>666101035</v>
      </c>
      <c r="D48" s="44">
        <f>VLOOKUP(B48,'[1]התחייבויות להשקעה'!$B$1:$D$65536,3,0)</f>
        <v>45519</v>
      </c>
      <c r="E48" s="32">
        <v>1795.462</v>
      </c>
    </row>
    <row r="49" spans="1:5">
      <c r="A49" s="30" t="s">
        <v>1292</v>
      </c>
      <c r="B49" s="31">
        <v>666101126</v>
      </c>
      <c r="D49" s="44">
        <f>VLOOKUP(B49,'[1]התחייבויות להשקעה'!$B$1:$D$65536,3,0)</f>
        <v>44562</v>
      </c>
      <c r="E49" s="32">
        <v>2048.7139999999999</v>
      </c>
    </row>
    <row r="50" spans="1:5">
      <c r="A50" s="30" t="s">
        <v>1536</v>
      </c>
      <c r="B50" s="31">
        <v>666101662</v>
      </c>
      <c r="D50" s="44">
        <f>VLOOKUP(B50,'[1]התחייבויות להשקעה'!$B$1:$D$65536,3,0)</f>
        <v>44347</v>
      </c>
      <c r="E50" s="32">
        <v>4219.5649999999996</v>
      </c>
    </row>
    <row r="51" spans="1:5">
      <c r="A51" s="36" t="s">
        <v>1271</v>
      </c>
      <c r="B51" s="37">
        <v>666101704</v>
      </c>
      <c r="D51" s="44">
        <f>VLOOKUP(B51,'[1]התחייבויות להשקעה'!$B$1:$D$65536,3,0)</f>
        <v>45272</v>
      </c>
      <c r="E51" s="32">
        <v>5749.3339999999998</v>
      </c>
    </row>
    <row r="52" spans="1:5">
      <c r="A52" s="38" t="s">
        <v>1290</v>
      </c>
      <c r="B52" s="39">
        <v>666101795</v>
      </c>
      <c r="D52" s="44">
        <f>VLOOKUP(B52,'[1]התחייבויות להשקעה'!$B$1:$D$65536,3,0)</f>
        <v>45291</v>
      </c>
      <c r="E52" s="32">
        <v>7250.6130000000003</v>
      </c>
    </row>
    <row r="53" spans="1:5">
      <c r="A53" s="38" t="s">
        <v>1269</v>
      </c>
      <c r="B53" s="39">
        <v>666101969</v>
      </c>
      <c r="D53" s="28"/>
      <c r="E53" s="32">
        <v>2542.31</v>
      </c>
    </row>
    <row r="54" spans="1:5">
      <c r="A54" s="21" t="s">
        <v>1523</v>
      </c>
      <c r="B54" s="27"/>
      <c r="D54" s="21"/>
      <c r="E54" s="22">
        <v>46655.641999999993</v>
      </c>
    </row>
    <row r="55" spans="1:5">
      <c r="A55" s="25"/>
      <c r="B55" s="25"/>
      <c r="D55" s="25"/>
      <c r="E55" s="26"/>
    </row>
    <row r="56" spans="1:5">
      <c r="A56" s="25"/>
      <c r="B56" s="25"/>
      <c r="D56" s="25"/>
      <c r="E56" s="26"/>
    </row>
    <row r="57" spans="1:5">
      <c r="A57" s="21" t="s">
        <v>1524</v>
      </c>
      <c r="B57" s="27"/>
      <c r="D57" s="21"/>
      <c r="E57" s="22">
        <v>54072.935999999994</v>
      </c>
    </row>
    <row r="58" spans="1:5">
      <c r="A58" s="25"/>
      <c r="B58" s="25"/>
      <c r="D58" s="25"/>
      <c r="E58" s="26"/>
    </row>
    <row r="59" spans="1:5">
      <c r="A59" s="25"/>
      <c r="B59" s="25"/>
      <c r="D59" s="25"/>
      <c r="E59" s="26"/>
    </row>
    <row r="60" spans="1:5">
      <c r="A60" s="25"/>
      <c r="B60" s="25"/>
      <c r="C60" s="25"/>
      <c r="D60" s="25"/>
      <c r="E60" s="26"/>
    </row>
    <row r="61" spans="1:5">
      <c r="A61" s="25"/>
      <c r="B61" s="27"/>
      <c r="C61" s="21"/>
      <c r="D61" s="21"/>
      <c r="E61" s="26"/>
    </row>
    <row r="62" spans="1:5">
      <c r="A62" s="25"/>
      <c r="B62" s="29"/>
      <c r="C62" s="28"/>
      <c r="D62" s="28"/>
      <c r="E62" s="26"/>
    </row>
    <row r="63" spans="1:5">
      <c r="A63" s="28"/>
      <c r="B63" s="29"/>
      <c r="C63" s="28"/>
      <c r="D63" s="28"/>
      <c r="E63" s="40"/>
    </row>
    <row r="64" spans="1:5">
      <c r="A64" s="28"/>
      <c r="B64" s="29"/>
      <c r="C64" s="28"/>
      <c r="D64" s="28"/>
      <c r="E64" s="40"/>
    </row>
    <row r="65" spans="1:5">
      <c r="A65" s="28"/>
      <c r="B65" s="29"/>
      <c r="C65" s="28"/>
      <c r="D65" s="28"/>
      <c r="E65" s="40"/>
    </row>
    <row r="66" spans="1:5">
      <c r="A66" s="28"/>
      <c r="B66" s="29"/>
      <c r="C66" s="28"/>
      <c r="D66" s="28"/>
      <c r="E66" s="40"/>
    </row>
    <row r="67" spans="1:5">
      <c r="A67" s="28"/>
      <c r="B67" s="29"/>
      <c r="C67" s="28"/>
      <c r="D67" s="28"/>
      <c r="E67" s="40"/>
    </row>
    <row r="68" spans="1:5">
      <c r="A68" s="28"/>
      <c r="B68" s="29"/>
      <c r="C68" s="28"/>
      <c r="D68" s="28"/>
      <c r="E68" s="40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1525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1526</v>
      </c>
      <c r="L9" s="3" t="s">
        <v>176</v>
      </c>
      <c r="M9" s="3" t="s">
        <v>1527</v>
      </c>
      <c r="N9" s="3" t="s">
        <v>177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89</v>
      </c>
      <c r="N10" s="4" t="s">
        <v>88</v>
      </c>
      <c r="O10" s="4" t="s">
        <v>88</v>
      </c>
    </row>
    <row r="13" spans="1:15">
      <c r="A13" s="3" t="s">
        <v>242</v>
      </c>
      <c r="B13" s="14"/>
      <c r="C13" s="3"/>
      <c r="D13" s="3"/>
      <c r="E13" s="3"/>
      <c r="F13" s="3"/>
      <c r="G13" s="3"/>
      <c r="I13" s="3"/>
    </row>
    <row r="16" spans="1:15">
      <c r="A16" s="3" t="s">
        <v>243</v>
      </c>
      <c r="B16" s="14"/>
      <c r="C16" s="3"/>
      <c r="D16" s="3"/>
      <c r="E16" s="3"/>
      <c r="F16" s="3"/>
      <c r="G16" s="3"/>
      <c r="I16" s="3"/>
    </row>
    <row r="17" spans="1:15">
      <c r="A17" s="15" t="s">
        <v>244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427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428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471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472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475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476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477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478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1528</v>
      </c>
      <c r="B32" s="14"/>
      <c r="C32" s="3"/>
      <c r="D32" s="3"/>
      <c r="E32" s="3"/>
      <c r="F32" s="3"/>
      <c r="G32" s="3"/>
      <c r="I32" s="3"/>
    </row>
    <row r="33" spans="1:15">
      <c r="A33" s="3" t="s">
        <v>1529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527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172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1530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1526</v>
      </c>
      <c r="L9" s="3" t="s">
        <v>176</v>
      </c>
      <c r="M9" s="3" t="s">
        <v>1527</v>
      </c>
      <c r="N9" s="3" t="s">
        <v>177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89</v>
      </c>
      <c r="N10" s="4" t="s">
        <v>88</v>
      </c>
      <c r="O10" s="4" t="s">
        <v>88</v>
      </c>
    </row>
    <row r="13" spans="1:15">
      <c r="A13" s="3" t="s">
        <v>1081</v>
      </c>
      <c r="B13" s="14"/>
      <c r="C13" s="3"/>
      <c r="D13" s="3"/>
      <c r="E13" s="3"/>
      <c r="F13" s="3"/>
      <c r="G13" s="3"/>
      <c r="I13" s="3"/>
    </row>
    <row r="16" spans="1:15">
      <c r="A16" s="3" t="s">
        <v>1082</v>
      </c>
      <c r="B16" s="14"/>
      <c r="C16" s="3"/>
      <c r="D16" s="3"/>
      <c r="E16" s="3"/>
      <c r="F16" s="3"/>
      <c r="G16" s="3"/>
      <c r="I16" s="3"/>
    </row>
    <row r="17" spans="1:15">
      <c r="A17" s="15" t="s">
        <v>1083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1162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1163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1164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1165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1170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1171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1172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1173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1528</v>
      </c>
      <c r="B32" s="14"/>
      <c r="C32" s="3"/>
      <c r="D32" s="3"/>
      <c r="E32" s="3"/>
      <c r="F32" s="3"/>
      <c r="G32" s="3"/>
      <c r="I32" s="3"/>
    </row>
    <row r="33" spans="1:15">
      <c r="A33" s="3" t="s">
        <v>1529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1180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172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1531</v>
      </c>
    </row>
    <row r="6" spans="1:14">
      <c r="A6" s="2" t="s">
        <v>2</v>
      </c>
    </row>
    <row r="9" spans="1:14">
      <c r="A9" s="3" t="s">
        <v>1532</v>
      </c>
      <c r="B9" s="3" t="s">
        <v>1533</v>
      </c>
      <c r="C9" s="3" t="s">
        <v>80</v>
      </c>
      <c r="D9" s="3" t="s">
        <v>1534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1526</v>
      </c>
      <c r="L9" s="3" t="s">
        <v>176</v>
      </c>
      <c r="M9" s="3" t="s">
        <v>1527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89</v>
      </c>
      <c r="N10" s="4" t="s">
        <v>88</v>
      </c>
    </row>
    <row r="13" spans="1:14">
      <c r="A13" s="3" t="s">
        <v>1395</v>
      </c>
      <c r="B13" s="14"/>
      <c r="C13" s="3"/>
      <c r="D13" s="3"/>
      <c r="E13" s="3"/>
      <c r="F13" s="3"/>
      <c r="G13" s="3"/>
      <c r="I13" s="3"/>
    </row>
    <row r="16" spans="1:14">
      <c r="A16" s="3" t="s">
        <v>1396</v>
      </c>
      <c r="B16" s="14"/>
      <c r="C16" s="3"/>
      <c r="D16" s="3"/>
      <c r="E16" s="3"/>
      <c r="F16" s="3"/>
      <c r="G16" s="3"/>
      <c r="I16" s="3"/>
    </row>
    <row r="17" spans="1:14">
      <c r="A17" s="15" t="s">
        <v>1397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1399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1400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1402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1403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1404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1405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1440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1441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1442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1443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1444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1445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1446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1447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1448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1449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1453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1454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1528</v>
      </c>
      <c r="B47" s="14"/>
      <c r="C47" s="3"/>
      <c r="D47" s="3"/>
      <c r="E47" s="3"/>
      <c r="F47" s="3"/>
      <c r="G47" s="3"/>
      <c r="I47" s="3"/>
    </row>
    <row r="48" spans="1:14">
      <c r="A48" s="3" t="s">
        <v>1529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1465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172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173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174</v>
      </c>
      <c r="F9" s="3" t="s">
        <v>175</v>
      </c>
      <c r="G9" s="3" t="s">
        <v>83</v>
      </c>
      <c r="H9" s="3" t="s">
        <v>84</v>
      </c>
      <c r="I9" s="3" t="s">
        <v>85</v>
      </c>
      <c r="J9" s="3" t="s">
        <v>176</v>
      </c>
      <c r="K9" s="3" t="s">
        <v>40</v>
      </c>
      <c r="L9" s="3" t="s">
        <v>86</v>
      </c>
      <c r="M9" s="3" t="s">
        <v>177</v>
      </c>
      <c r="N9" s="3" t="s">
        <v>87</v>
      </c>
    </row>
    <row r="10" spans="1:14">
      <c r="A10" s="4"/>
      <c r="B10" s="4"/>
      <c r="C10" s="4"/>
      <c r="D10" s="4"/>
      <c r="E10" s="4" t="s">
        <v>178</v>
      </c>
      <c r="F10" s="4" t="s">
        <v>179</v>
      </c>
      <c r="G10" s="4"/>
      <c r="H10" s="4" t="s">
        <v>88</v>
      </c>
      <c r="I10" s="4" t="s">
        <v>88</v>
      </c>
      <c r="J10" s="4" t="s">
        <v>180</v>
      </c>
      <c r="K10" s="4" t="s">
        <v>181</v>
      </c>
      <c r="L10" s="4" t="s">
        <v>89</v>
      </c>
      <c r="M10" s="4" t="s">
        <v>88</v>
      </c>
      <c r="N10" s="4" t="s">
        <v>88</v>
      </c>
    </row>
    <row r="13" spans="1:14">
      <c r="A13" s="3" t="s">
        <v>182</v>
      </c>
      <c r="B13" s="14"/>
      <c r="C13" s="3"/>
      <c r="D13" s="3"/>
      <c r="E13" s="3"/>
      <c r="G13" s="3"/>
    </row>
    <row r="16" spans="1:14">
      <c r="A16" s="3" t="s">
        <v>183</v>
      </c>
      <c r="B16" s="14"/>
      <c r="C16" s="3"/>
      <c r="D16" s="3"/>
      <c r="E16" s="3"/>
      <c r="G16" s="3"/>
    </row>
    <row r="17" spans="1:14">
      <c r="A17" s="15" t="s">
        <v>184</v>
      </c>
      <c r="B17" s="16"/>
      <c r="C17" s="15"/>
      <c r="D17" s="15"/>
      <c r="E17" s="15"/>
      <c r="G17" s="15"/>
    </row>
    <row r="18" spans="1:14">
      <c r="A18" s="7" t="s">
        <v>185</v>
      </c>
      <c r="B18" s="17">
        <v>1108927</v>
      </c>
      <c r="C18" s="7"/>
      <c r="D18" s="7"/>
      <c r="E18" s="7"/>
      <c r="F18" s="17">
        <v>3.14</v>
      </c>
      <c r="G18" s="7" t="s">
        <v>98</v>
      </c>
      <c r="H18" s="20">
        <v>3.5000000000000003E-2</v>
      </c>
      <c r="I18" s="9">
        <v>1.2999999999999999E-3</v>
      </c>
      <c r="J18" s="8">
        <v>4250584</v>
      </c>
      <c r="K18" s="8">
        <v>133.47</v>
      </c>
      <c r="L18" s="8">
        <v>5673.25</v>
      </c>
      <c r="M18" s="9">
        <v>2.0000000000000001E-4</v>
      </c>
      <c r="N18" s="9">
        <v>5.3E-3</v>
      </c>
    </row>
    <row r="19" spans="1:14">
      <c r="A19" s="7" t="s">
        <v>186</v>
      </c>
      <c r="B19" s="17">
        <v>1125905</v>
      </c>
      <c r="C19" s="7"/>
      <c r="D19" s="7"/>
      <c r="E19" s="7"/>
      <c r="F19" s="17">
        <v>2.38</v>
      </c>
      <c r="G19" s="7" t="s">
        <v>98</v>
      </c>
      <c r="H19" s="20">
        <v>0.01</v>
      </c>
      <c r="I19" s="9">
        <v>-2.0000000000000001E-4</v>
      </c>
      <c r="J19" s="8">
        <v>2501839</v>
      </c>
      <c r="K19" s="8">
        <v>106.43</v>
      </c>
      <c r="L19" s="8">
        <v>2662.71</v>
      </c>
      <c r="M19" s="9">
        <v>2.0000000000000001E-4</v>
      </c>
      <c r="N19" s="9">
        <v>2.5000000000000001E-3</v>
      </c>
    </row>
    <row r="20" spans="1:14">
      <c r="A20" s="7" t="s">
        <v>187</v>
      </c>
      <c r="B20" s="17">
        <v>1114750</v>
      </c>
      <c r="C20" s="7"/>
      <c r="D20" s="7"/>
      <c r="E20" s="7"/>
      <c r="F20" s="17">
        <v>4.57</v>
      </c>
      <c r="G20" s="7" t="s">
        <v>98</v>
      </c>
      <c r="H20" s="20">
        <v>0.03</v>
      </c>
      <c r="I20" s="9">
        <v>6.9999999999999999E-4</v>
      </c>
      <c r="J20" s="8">
        <v>2482787</v>
      </c>
      <c r="K20" s="8">
        <v>126.33</v>
      </c>
      <c r="L20" s="8">
        <v>3136.5</v>
      </c>
      <c r="M20" s="9">
        <v>2.0000000000000001E-4</v>
      </c>
      <c r="N20" s="9">
        <v>3.0000000000000001E-3</v>
      </c>
    </row>
    <row r="21" spans="1:14">
      <c r="A21" s="7" t="s">
        <v>188</v>
      </c>
      <c r="B21" s="17">
        <v>1124056</v>
      </c>
      <c r="C21" s="7"/>
      <c r="D21" s="7"/>
      <c r="E21" s="7"/>
      <c r="F21" s="17">
        <v>7.1</v>
      </c>
      <c r="G21" s="7" t="s">
        <v>98</v>
      </c>
      <c r="H21" s="20">
        <v>2.75E-2</v>
      </c>
      <c r="I21" s="9">
        <v>4.5999999999999999E-3</v>
      </c>
      <c r="J21" s="8">
        <v>9303303</v>
      </c>
      <c r="K21" s="8">
        <v>122.42</v>
      </c>
      <c r="L21" s="8">
        <v>11389.1</v>
      </c>
      <c r="M21" s="9">
        <v>5.9999999999999995E-4</v>
      </c>
      <c r="N21" s="9">
        <v>1.0699999999999999E-2</v>
      </c>
    </row>
    <row r="22" spans="1:14">
      <c r="A22" s="7" t="s">
        <v>189</v>
      </c>
      <c r="B22" s="17">
        <v>1128081</v>
      </c>
      <c r="C22" s="7"/>
      <c r="D22" s="7"/>
      <c r="E22" s="7"/>
      <c r="F22" s="17">
        <v>8.18</v>
      </c>
      <c r="G22" s="7" t="s">
        <v>98</v>
      </c>
      <c r="H22" s="20">
        <v>1.7500000000000002E-2</v>
      </c>
      <c r="I22" s="9">
        <v>6.1000000000000004E-3</v>
      </c>
      <c r="J22" s="8">
        <v>10981469</v>
      </c>
      <c r="K22" s="8">
        <v>112.14</v>
      </c>
      <c r="L22" s="8">
        <v>12314.62</v>
      </c>
      <c r="M22" s="9">
        <v>1E-3</v>
      </c>
      <c r="N22" s="9">
        <v>1.1599999999999999E-2</v>
      </c>
    </row>
    <row r="23" spans="1:14">
      <c r="A23" s="7" t="s">
        <v>190</v>
      </c>
      <c r="B23" s="17">
        <v>1114750</v>
      </c>
      <c r="C23" s="7"/>
      <c r="D23" s="7"/>
      <c r="E23" s="7"/>
      <c r="F23" s="17">
        <v>4.57</v>
      </c>
      <c r="G23" s="7" t="s">
        <v>98</v>
      </c>
      <c r="I23" s="9">
        <v>6.9999999999999999E-4</v>
      </c>
      <c r="J23" s="8">
        <v>12100000</v>
      </c>
      <c r="K23" s="8">
        <v>126.33</v>
      </c>
      <c r="L23" s="8">
        <v>15285.93</v>
      </c>
      <c r="M23" s="9">
        <v>0</v>
      </c>
      <c r="N23" s="9">
        <v>1.44E-2</v>
      </c>
    </row>
    <row r="24" spans="1:14">
      <c r="A24" s="15" t="s">
        <v>191</v>
      </c>
      <c r="B24" s="16"/>
      <c r="C24" s="15"/>
      <c r="D24" s="15"/>
      <c r="E24" s="15"/>
      <c r="F24" s="16">
        <v>5.75</v>
      </c>
      <c r="G24" s="15"/>
      <c r="I24" s="19">
        <v>2.8999999999999998E-3</v>
      </c>
      <c r="J24" s="18">
        <v>41619982</v>
      </c>
      <c r="L24" s="18">
        <v>50462.12</v>
      </c>
      <c r="N24" s="19">
        <v>4.7600000000000003E-2</v>
      </c>
    </row>
    <row r="26" spans="1:14">
      <c r="A26" s="15" t="s">
        <v>192</v>
      </c>
      <c r="B26" s="16"/>
      <c r="C26" s="15"/>
      <c r="D26" s="15"/>
      <c r="E26" s="15"/>
      <c r="G26" s="15"/>
    </row>
    <row r="27" spans="1:14">
      <c r="A27" s="7" t="s">
        <v>193</v>
      </c>
      <c r="B27" s="17">
        <v>8150518</v>
      </c>
      <c r="C27" s="7"/>
      <c r="D27" s="7"/>
      <c r="E27" s="7"/>
      <c r="F27" s="17">
        <v>0.34</v>
      </c>
      <c r="G27" s="7" t="s">
        <v>98</v>
      </c>
      <c r="I27" s="9">
        <v>2.3E-3</v>
      </c>
      <c r="J27" s="8">
        <v>1749879</v>
      </c>
      <c r="K27" s="8">
        <v>99.92</v>
      </c>
      <c r="L27" s="8">
        <v>1748.48</v>
      </c>
      <c r="M27" s="9">
        <v>2.0000000000000001E-4</v>
      </c>
      <c r="N27" s="9">
        <v>1.6000000000000001E-3</v>
      </c>
    </row>
    <row r="28" spans="1:14">
      <c r="A28" s="7" t="s">
        <v>194</v>
      </c>
      <c r="B28" s="17">
        <v>8150914</v>
      </c>
      <c r="C28" s="7"/>
      <c r="D28" s="7"/>
      <c r="E28" s="7"/>
      <c r="F28" s="17">
        <v>0.67</v>
      </c>
      <c r="G28" s="7" t="s">
        <v>98</v>
      </c>
      <c r="I28" s="9">
        <v>2.7000000000000001E-3</v>
      </c>
      <c r="J28" s="8">
        <v>1103636</v>
      </c>
      <c r="K28" s="8">
        <v>99.82</v>
      </c>
      <c r="L28" s="8">
        <v>1101.6500000000001</v>
      </c>
      <c r="M28" s="9">
        <v>1E-4</v>
      </c>
      <c r="N28" s="9">
        <v>1E-3</v>
      </c>
    </row>
    <row r="29" spans="1:14">
      <c r="A29" s="7" t="s">
        <v>195</v>
      </c>
      <c r="B29" s="17">
        <v>8150815</v>
      </c>
      <c r="C29" s="7"/>
      <c r="D29" s="7"/>
      <c r="E29" s="7"/>
      <c r="F29" s="17">
        <v>0.59</v>
      </c>
      <c r="G29" s="7" t="s">
        <v>98</v>
      </c>
      <c r="I29" s="9">
        <v>2.5000000000000001E-3</v>
      </c>
      <c r="J29" s="8">
        <v>3512589</v>
      </c>
      <c r="K29" s="8">
        <v>99.85</v>
      </c>
      <c r="L29" s="8">
        <v>3507.32</v>
      </c>
      <c r="M29" s="9">
        <v>4.0000000000000002E-4</v>
      </c>
      <c r="N29" s="9">
        <v>3.3E-3</v>
      </c>
    </row>
    <row r="30" spans="1:14">
      <c r="A30" s="7" t="s">
        <v>196</v>
      </c>
      <c r="B30" s="17">
        <v>8150724</v>
      </c>
      <c r="C30" s="7"/>
      <c r="D30" s="7"/>
      <c r="E30" s="7"/>
      <c r="F30" s="17">
        <v>0.52</v>
      </c>
      <c r="G30" s="7" t="s">
        <v>98</v>
      </c>
      <c r="I30" s="9">
        <v>2.3E-3</v>
      </c>
      <c r="J30" s="8">
        <v>9453044</v>
      </c>
      <c r="K30" s="8">
        <v>99.88</v>
      </c>
      <c r="L30" s="8">
        <v>9441.7000000000007</v>
      </c>
      <c r="M30" s="9">
        <v>8.9999999999999998E-4</v>
      </c>
      <c r="N30" s="9">
        <v>8.8999999999999999E-3</v>
      </c>
    </row>
    <row r="31" spans="1:14">
      <c r="A31" s="7" t="s">
        <v>197</v>
      </c>
      <c r="B31" s="17">
        <v>8150617</v>
      </c>
      <c r="C31" s="7"/>
      <c r="D31" s="7"/>
      <c r="E31" s="7"/>
      <c r="F31" s="17">
        <v>0.42</v>
      </c>
      <c r="G31" s="7" t="s">
        <v>98</v>
      </c>
      <c r="I31" s="9">
        <v>2.5999999999999999E-3</v>
      </c>
      <c r="J31" s="8">
        <v>14824624</v>
      </c>
      <c r="K31" s="8">
        <v>99.89</v>
      </c>
      <c r="L31" s="8">
        <v>14808.32</v>
      </c>
      <c r="M31" s="9">
        <v>1.2999999999999999E-3</v>
      </c>
      <c r="N31" s="9">
        <v>1.4E-2</v>
      </c>
    </row>
    <row r="32" spans="1:14">
      <c r="A32" s="7" t="s">
        <v>198</v>
      </c>
      <c r="B32" s="17">
        <v>1115773</v>
      </c>
      <c r="C32" s="7"/>
      <c r="D32" s="7"/>
      <c r="E32" s="7"/>
      <c r="F32" s="17">
        <v>4.4800000000000004</v>
      </c>
      <c r="G32" s="7" t="s">
        <v>98</v>
      </c>
      <c r="H32" s="20">
        <v>0.05</v>
      </c>
      <c r="I32" s="9">
        <v>1.3599999999999999E-2</v>
      </c>
      <c r="J32" s="8">
        <v>3371288</v>
      </c>
      <c r="K32" s="8">
        <v>122.33</v>
      </c>
      <c r="L32" s="8">
        <v>4124.1000000000004</v>
      </c>
      <c r="M32" s="9">
        <v>2.0000000000000001E-4</v>
      </c>
      <c r="N32" s="9">
        <v>3.8999999999999998E-3</v>
      </c>
    </row>
    <row r="33" spans="1:14">
      <c r="A33" s="7" t="s">
        <v>199</v>
      </c>
      <c r="B33" s="17">
        <v>1123272</v>
      </c>
      <c r="C33" s="7"/>
      <c r="D33" s="7"/>
      <c r="E33" s="7"/>
      <c r="F33" s="17">
        <v>5.94</v>
      </c>
      <c r="G33" s="7" t="s">
        <v>98</v>
      </c>
      <c r="H33" s="20">
        <v>5.5E-2</v>
      </c>
      <c r="I33" s="9">
        <v>1.8599999999999998E-2</v>
      </c>
      <c r="J33" s="8">
        <v>4874251</v>
      </c>
      <c r="K33" s="8">
        <v>129</v>
      </c>
      <c r="L33" s="8">
        <v>6287.78</v>
      </c>
      <c r="M33" s="9">
        <v>2.9999999999999997E-4</v>
      </c>
      <c r="N33" s="9">
        <v>5.8999999999999999E-3</v>
      </c>
    </row>
    <row r="34" spans="1:14">
      <c r="A34" s="7" t="s">
        <v>200</v>
      </c>
      <c r="B34" s="17">
        <v>1125400</v>
      </c>
      <c r="C34" s="7"/>
      <c r="D34" s="7"/>
      <c r="E34" s="7"/>
      <c r="F34" s="17">
        <v>15.68</v>
      </c>
      <c r="G34" s="7" t="s">
        <v>98</v>
      </c>
      <c r="H34" s="20">
        <v>5.5E-2</v>
      </c>
      <c r="I34" s="9">
        <v>3.6400000000000002E-2</v>
      </c>
      <c r="J34" s="8">
        <v>2361041</v>
      </c>
      <c r="K34" s="8">
        <v>136.63</v>
      </c>
      <c r="L34" s="8">
        <v>3225.89</v>
      </c>
      <c r="M34" s="9">
        <v>2.0000000000000001E-4</v>
      </c>
      <c r="N34" s="9">
        <v>3.0000000000000001E-3</v>
      </c>
    </row>
    <row r="35" spans="1:14">
      <c r="A35" s="7" t="s">
        <v>201</v>
      </c>
      <c r="B35" s="17">
        <v>1126747</v>
      </c>
      <c r="C35" s="7"/>
      <c r="D35" s="7"/>
      <c r="E35" s="7"/>
      <c r="F35" s="17">
        <v>7.03</v>
      </c>
      <c r="G35" s="7" t="s">
        <v>98</v>
      </c>
      <c r="H35" s="20">
        <v>4.2500000000000003E-2</v>
      </c>
      <c r="I35" s="9">
        <v>2.1299999999999999E-2</v>
      </c>
      <c r="J35" s="8">
        <v>14805440</v>
      </c>
      <c r="K35" s="8">
        <v>119.04</v>
      </c>
      <c r="L35" s="8">
        <v>17624.400000000001</v>
      </c>
      <c r="M35" s="9">
        <v>8.9999999999999998E-4</v>
      </c>
      <c r="N35" s="9">
        <v>1.66E-2</v>
      </c>
    </row>
    <row r="36" spans="1:14">
      <c r="A36" s="7" t="s">
        <v>202</v>
      </c>
      <c r="B36" s="17">
        <v>1126218</v>
      </c>
      <c r="C36" s="7"/>
      <c r="D36" s="7"/>
      <c r="E36" s="7"/>
      <c r="F36" s="17">
        <v>2.87</v>
      </c>
      <c r="G36" s="7" t="s">
        <v>98</v>
      </c>
      <c r="H36" s="20">
        <v>0.04</v>
      </c>
      <c r="I36" s="9">
        <v>7.7999999999999996E-3</v>
      </c>
      <c r="J36" s="8">
        <v>5103974</v>
      </c>
      <c r="K36" s="8">
        <v>113.42</v>
      </c>
      <c r="L36" s="8">
        <v>5788.93</v>
      </c>
      <c r="M36" s="9">
        <v>2.9999999999999997E-4</v>
      </c>
      <c r="N36" s="9">
        <v>5.4999999999999997E-3</v>
      </c>
    </row>
    <row r="37" spans="1:14">
      <c r="A37" s="7" t="s">
        <v>203</v>
      </c>
      <c r="B37" s="17">
        <v>1130848</v>
      </c>
      <c r="C37" s="7"/>
      <c r="D37" s="7"/>
      <c r="E37" s="7"/>
      <c r="F37" s="17">
        <v>7.87</v>
      </c>
      <c r="G37" s="7" t="s">
        <v>98</v>
      </c>
      <c r="H37" s="20">
        <v>3.7499999999999999E-2</v>
      </c>
      <c r="I37" s="9">
        <v>2.3099999999999999E-2</v>
      </c>
      <c r="J37" s="8">
        <v>18755592</v>
      </c>
      <c r="K37" s="8">
        <v>114.7</v>
      </c>
      <c r="L37" s="8">
        <v>21512.66</v>
      </c>
      <c r="M37" s="9">
        <v>1.9E-3</v>
      </c>
      <c r="N37" s="9">
        <v>2.0299999999999999E-2</v>
      </c>
    </row>
    <row r="38" spans="1:14">
      <c r="A38" s="7" t="s">
        <v>204</v>
      </c>
      <c r="B38" s="17">
        <v>1127166</v>
      </c>
      <c r="C38" s="7"/>
      <c r="D38" s="7"/>
      <c r="E38" s="7"/>
      <c r="F38" s="17">
        <v>1.39</v>
      </c>
      <c r="G38" s="7" t="s">
        <v>98</v>
      </c>
      <c r="H38" s="20">
        <v>2.5000000000000001E-2</v>
      </c>
      <c r="I38" s="9">
        <v>3.3999999999999998E-3</v>
      </c>
      <c r="J38" s="8">
        <v>9956919</v>
      </c>
      <c r="K38" s="8">
        <v>104.51</v>
      </c>
      <c r="L38" s="8">
        <v>10405.98</v>
      </c>
      <c r="M38" s="9">
        <v>6.9999999999999999E-4</v>
      </c>
      <c r="N38" s="9">
        <v>9.7999999999999997E-3</v>
      </c>
    </row>
    <row r="39" spans="1:14">
      <c r="A39" s="7" t="s">
        <v>205</v>
      </c>
      <c r="B39" s="17">
        <v>1099456</v>
      </c>
      <c r="C39" s="7"/>
      <c r="D39" s="7"/>
      <c r="E39" s="7"/>
      <c r="F39" s="17">
        <v>9.14</v>
      </c>
      <c r="G39" s="7" t="s">
        <v>98</v>
      </c>
      <c r="H39" s="20">
        <v>6.25E-2</v>
      </c>
      <c r="I39" s="9">
        <v>2.6100000000000002E-2</v>
      </c>
      <c r="J39" s="8">
        <v>11128982</v>
      </c>
      <c r="K39" s="8">
        <v>137.72</v>
      </c>
      <c r="L39" s="8">
        <v>15326.83</v>
      </c>
      <c r="M39" s="9">
        <v>6.9999999999999999E-4</v>
      </c>
      <c r="N39" s="9">
        <v>1.44E-2</v>
      </c>
    </row>
    <row r="40" spans="1:14">
      <c r="A40" s="7" t="s">
        <v>206</v>
      </c>
      <c r="B40" s="17">
        <v>1110907</v>
      </c>
      <c r="C40" s="7"/>
      <c r="D40" s="7"/>
      <c r="E40" s="7"/>
      <c r="F40" s="17">
        <v>3.68</v>
      </c>
      <c r="G40" s="7" t="s">
        <v>98</v>
      </c>
      <c r="H40" s="20">
        <v>0.06</v>
      </c>
      <c r="I40" s="9">
        <v>1.0699999999999999E-2</v>
      </c>
      <c r="J40" s="8">
        <v>12943904</v>
      </c>
      <c r="K40" s="8">
        <v>124.96</v>
      </c>
      <c r="L40" s="8">
        <v>16174.7</v>
      </c>
      <c r="M40" s="9">
        <v>6.9999999999999999E-4</v>
      </c>
      <c r="N40" s="9">
        <v>1.52E-2</v>
      </c>
    </row>
    <row r="41" spans="1:14">
      <c r="A41" s="7" t="s">
        <v>207</v>
      </c>
      <c r="B41" s="17">
        <v>1122019</v>
      </c>
      <c r="C41" s="7"/>
      <c r="D41" s="7"/>
      <c r="E41" s="7"/>
      <c r="F41" s="17">
        <v>1.62</v>
      </c>
      <c r="G41" s="7" t="s">
        <v>98</v>
      </c>
      <c r="H41" s="20">
        <v>4.2500000000000003E-2</v>
      </c>
      <c r="I41" s="9">
        <v>4.1000000000000003E-3</v>
      </c>
      <c r="J41" s="8">
        <v>16416739</v>
      </c>
      <c r="K41" s="8">
        <v>107.79</v>
      </c>
      <c r="L41" s="8">
        <v>17695.599999999999</v>
      </c>
      <c r="M41" s="9">
        <v>1E-3</v>
      </c>
      <c r="N41" s="9">
        <v>1.67E-2</v>
      </c>
    </row>
    <row r="42" spans="1:14">
      <c r="A42" s="7" t="s">
        <v>208</v>
      </c>
      <c r="B42" s="17">
        <v>1106970</v>
      </c>
      <c r="C42" s="7"/>
      <c r="D42" s="7"/>
      <c r="E42" s="7"/>
      <c r="F42" s="17">
        <v>2.65</v>
      </c>
      <c r="G42" s="7" t="s">
        <v>98</v>
      </c>
      <c r="H42" s="20">
        <v>2.2000000000000001E-3</v>
      </c>
      <c r="I42" s="9">
        <v>3.0000000000000001E-3</v>
      </c>
      <c r="J42" s="8">
        <v>844152</v>
      </c>
      <c r="K42" s="8">
        <v>99.95</v>
      </c>
      <c r="L42" s="8">
        <v>843.73</v>
      </c>
      <c r="M42" s="9">
        <v>1E-4</v>
      </c>
      <c r="N42" s="9">
        <v>8.0000000000000004E-4</v>
      </c>
    </row>
    <row r="43" spans="1:14">
      <c r="A43" s="7" t="s">
        <v>209</v>
      </c>
      <c r="B43" s="17">
        <v>1116193</v>
      </c>
      <c r="C43" s="7"/>
      <c r="D43" s="7"/>
      <c r="E43" s="7"/>
      <c r="F43" s="17">
        <v>5.37</v>
      </c>
      <c r="G43" s="7" t="s">
        <v>98</v>
      </c>
      <c r="H43" s="20">
        <v>3.0000000000000001E-3</v>
      </c>
      <c r="I43" s="9">
        <v>3.3E-3</v>
      </c>
      <c r="J43" s="8">
        <v>6263731</v>
      </c>
      <c r="K43" s="8">
        <v>99.73</v>
      </c>
      <c r="L43" s="8">
        <v>6246.82</v>
      </c>
      <c r="M43" s="9">
        <v>2.9999999999999997E-4</v>
      </c>
      <c r="N43" s="9">
        <v>5.8999999999999999E-3</v>
      </c>
    </row>
    <row r="44" spans="1:14">
      <c r="A44" s="15" t="s">
        <v>210</v>
      </c>
      <c r="B44" s="16"/>
      <c r="C44" s="15"/>
      <c r="D44" s="15"/>
      <c r="E44" s="15"/>
      <c r="F44" s="16">
        <v>4.55</v>
      </c>
      <c r="G44" s="15"/>
      <c r="I44" s="19">
        <v>1.2800000000000001E-2</v>
      </c>
      <c r="J44" s="18">
        <v>137469785</v>
      </c>
      <c r="L44" s="18">
        <v>155864.89000000001</v>
      </c>
      <c r="N44" s="19">
        <v>0.1469</v>
      </c>
    </row>
    <row r="46" spans="1:14">
      <c r="A46" s="15" t="s">
        <v>211</v>
      </c>
      <c r="B46" s="16"/>
      <c r="C46" s="15"/>
      <c r="D46" s="15"/>
      <c r="E46" s="15"/>
      <c r="G46" s="15"/>
    </row>
    <row r="47" spans="1:14">
      <c r="A47" s="15" t="s">
        <v>212</v>
      </c>
      <c r="B47" s="16"/>
      <c r="C47" s="15"/>
      <c r="D47" s="15"/>
      <c r="E47" s="15"/>
      <c r="G47" s="15"/>
      <c r="J47" s="18">
        <v>0</v>
      </c>
      <c r="L47" s="18">
        <v>0</v>
      </c>
      <c r="N47" s="19">
        <v>0</v>
      </c>
    </row>
    <row r="49" spans="1:14">
      <c r="A49" s="3" t="s">
        <v>213</v>
      </c>
      <c r="B49" s="14"/>
      <c r="C49" s="3"/>
      <c r="D49" s="3"/>
      <c r="E49" s="3"/>
      <c r="F49" s="14">
        <v>4.84</v>
      </c>
      <c r="G49" s="3"/>
      <c r="I49" s="12">
        <v>1.03E-2</v>
      </c>
      <c r="J49" s="11">
        <v>179089767</v>
      </c>
      <c r="L49" s="11">
        <v>206327.01</v>
      </c>
      <c r="N49" s="12">
        <v>0.19450000000000001</v>
      </c>
    </row>
    <row r="52" spans="1:14">
      <c r="A52" s="3" t="s">
        <v>214</v>
      </c>
      <c r="B52" s="14"/>
      <c r="C52" s="3"/>
      <c r="D52" s="3"/>
      <c r="E52" s="3"/>
      <c r="G52" s="3"/>
    </row>
    <row r="53" spans="1:14">
      <c r="A53" s="15" t="s">
        <v>215</v>
      </c>
      <c r="B53" s="16"/>
      <c r="C53" s="15"/>
      <c r="D53" s="15"/>
      <c r="E53" s="15"/>
      <c r="G53" s="15"/>
    </row>
    <row r="54" spans="1:14">
      <c r="A54" s="15" t="s">
        <v>216</v>
      </c>
      <c r="B54" s="16"/>
      <c r="C54" s="15"/>
      <c r="D54" s="15"/>
      <c r="E54" s="15"/>
      <c r="G54" s="15"/>
      <c r="J54" s="18">
        <v>0</v>
      </c>
      <c r="L54" s="18">
        <v>0</v>
      </c>
      <c r="N54" s="19">
        <v>0</v>
      </c>
    </row>
    <row r="56" spans="1:14">
      <c r="A56" s="15" t="s">
        <v>217</v>
      </c>
      <c r="B56" s="16"/>
      <c r="C56" s="15"/>
      <c r="D56" s="15"/>
      <c r="E56" s="15"/>
      <c r="G56" s="15"/>
    </row>
    <row r="57" spans="1:14">
      <c r="A57" s="15" t="s">
        <v>218</v>
      </c>
      <c r="B57" s="16"/>
      <c r="C57" s="15"/>
      <c r="D57" s="15"/>
      <c r="E57" s="15"/>
      <c r="G57" s="15"/>
      <c r="J57" s="18">
        <v>0</v>
      </c>
      <c r="L57" s="18">
        <v>0</v>
      </c>
      <c r="N57" s="19">
        <v>0</v>
      </c>
    </row>
    <row r="59" spans="1:14">
      <c r="A59" s="3" t="s">
        <v>219</v>
      </c>
      <c r="B59" s="14"/>
      <c r="C59" s="3"/>
      <c r="D59" s="3"/>
      <c r="E59" s="3"/>
      <c r="G59" s="3"/>
      <c r="J59" s="11">
        <v>0</v>
      </c>
      <c r="L59" s="11">
        <v>0</v>
      </c>
      <c r="N59" s="12">
        <v>0</v>
      </c>
    </row>
    <row r="62" spans="1:14">
      <c r="A62" s="3" t="s">
        <v>220</v>
      </c>
      <c r="B62" s="14"/>
      <c r="C62" s="3"/>
      <c r="D62" s="3"/>
      <c r="E62" s="3"/>
      <c r="F62" s="14">
        <v>4.84</v>
      </c>
      <c r="G62" s="3"/>
      <c r="I62" s="12">
        <v>1.03E-2</v>
      </c>
      <c r="J62" s="11">
        <v>179089767</v>
      </c>
      <c r="L62" s="11">
        <v>206327.01</v>
      </c>
      <c r="N62" s="12">
        <v>0.19450000000000001</v>
      </c>
    </row>
    <row r="65" spans="1:7">
      <c r="A65" s="7" t="s">
        <v>172</v>
      </c>
      <c r="B65" s="17"/>
      <c r="C65" s="7"/>
      <c r="D65" s="7"/>
      <c r="E65" s="7"/>
      <c r="G65" s="7"/>
    </row>
    <row r="69" spans="1:7">
      <c r="A69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221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86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223</v>
      </c>
      <c r="B13" s="14"/>
      <c r="C13" s="3"/>
      <c r="D13" s="3"/>
      <c r="E13" s="3"/>
      <c r="F13" s="3"/>
      <c r="G13" s="3"/>
      <c r="I13" s="3"/>
    </row>
    <row r="16" spans="1:16">
      <c r="A16" s="3" t="s">
        <v>224</v>
      </c>
      <c r="B16" s="14"/>
      <c r="C16" s="3"/>
      <c r="D16" s="3"/>
      <c r="E16" s="3"/>
      <c r="F16" s="3"/>
      <c r="G16" s="3"/>
      <c r="I16" s="3"/>
    </row>
    <row r="17" spans="1:16">
      <c r="A17" s="15" t="s">
        <v>225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226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227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228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229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230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231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232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233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234</v>
      </c>
      <c r="B32" s="14"/>
      <c r="C32" s="3"/>
      <c r="D32" s="3"/>
      <c r="E32" s="3"/>
      <c r="F32" s="3"/>
      <c r="G32" s="3"/>
      <c r="I32" s="3"/>
    </row>
    <row r="33" spans="1:16">
      <c r="A33" s="15" t="s">
        <v>235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236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237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238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239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240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172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3"/>
  <sheetViews>
    <sheetView rightToLeft="1" topLeftCell="A92" workbookViewId="0"/>
  </sheetViews>
  <sheetFormatPr defaultColWidth="9.140625" defaultRowHeight="12.75"/>
  <cols>
    <col min="1" max="1" width="52.7109375" customWidth="1"/>
    <col min="2" max="2" width="15.7109375" customWidth="1"/>
    <col min="3" max="3" width="37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241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174</v>
      </c>
      <c r="H9" s="3" t="s">
        <v>175</v>
      </c>
      <c r="I9" s="3" t="s">
        <v>83</v>
      </c>
      <c r="J9" s="3" t="s">
        <v>84</v>
      </c>
      <c r="K9" s="3" t="s">
        <v>85</v>
      </c>
      <c r="L9" s="3" t="s">
        <v>176</v>
      </c>
      <c r="M9" s="3" t="s">
        <v>40</v>
      </c>
      <c r="N9" s="3" t="s">
        <v>86</v>
      </c>
      <c r="O9" s="3" t="s">
        <v>177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178</v>
      </c>
      <c r="H10" s="4" t="s">
        <v>179</v>
      </c>
      <c r="I10" s="4"/>
      <c r="J10" s="4" t="s">
        <v>88</v>
      </c>
      <c r="K10" s="4" t="s">
        <v>88</v>
      </c>
      <c r="L10" s="4" t="s">
        <v>180</v>
      </c>
      <c r="M10" s="4" t="s">
        <v>181</v>
      </c>
      <c r="N10" s="4" t="s">
        <v>89</v>
      </c>
      <c r="O10" s="4" t="s">
        <v>88</v>
      </c>
      <c r="P10" s="4" t="s">
        <v>88</v>
      </c>
    </row>
    <row r="13" spans="1:16">
      <c r="A13" s="3" t="s">
        <v>242</v>
      </c>
      <c r="B13" s="14"/>
      <c r="C13" s="3"/>
      <c r="D13" s="3"/>
      <c r="E13" s="3"/>
      <c r="F13" s="3"/>
      <c r="G13" s="3"/>
      <c r="I13" s="3"/>
    </row>
    <row r="16" spans="1:16">
      <c r="A16" s="3" t="s">
        <v>243</v>
      </c>
      <c r="B16" s="14"/>
      <c r="C16" s="3"/>
      <c r="D16" s="3"/>
      <c r="E16" s="3"/>
      <c r="F16" s="3"/>
      <c r="G16" s="3"/>
      <c r="I16" s="3"/>
    </row>
    <row r="17" spans="1:16">
      <c r="A17" s="15" t="s">
        <v>244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245</v>
      </c>
      <c r="B18" s="17">
        <v>2310118</v>
      </c>
      <c r="C18" s="7" t="s">
        <v>246</v>
      </c>
      <c r="D18" s="7" t="s">
        <v>247</v>
      </c>
      <c r="E18" s="7" t="s">
        <v>143</v>
      </c>
      <c r="F18" s="7" t="s">
        <v>97</v>
      </c>
      <c r="G18" s="7"/>
      <c r="H18" s="17">
        <v>3.83</v>
      </c>
      <c r="I18" s="7" t="s">
        <v>98</v>
      </c>
      <c r="J18" s="20">
        <v>2.58E-2</v>
      </c>
      <c r="K18" s="9">
        <v>5.8999999999999999E-3</v>
      </c>
      <c r="L18" s="8">
        <v>65017</v>
      </c>
      <c r="M18" s="8">
        <v>114.02</v>
      </c>
      <c r="N18" s="8">
        <v>74.13</v>
      </c>
      <c r="O18" s="9">
        <v>0</v>
      </c>
      <c r="P18" s="9">
        <v>1E-4</v>
      </c>
    </row>
    <row r="19" spans="1:16">
      <c r="A19" s="7" t="s">
        <v>248</v>
      </c>
      <c r="B19" s="17">
        <v>7410152</v>
      </c>
      <c r="C19" s="7" t="s">
        <v>249</v>
      </c>
      <c r="D19" s="7" t="s">
        <v>247</v>
      </c>
      <c r="E19" s="7" t="s">
        <v>96</v>
      </c>
      <c r="F19" s="7" t="s">
        <v>144</v>
      </c>
      <c r="G19" s="7"/>
      <c r="H19" s="17">
        <v>0.7</v>
      </c>
      <c r="I19" s="7" t="s">
        <v>98</v>
      </c>
      <c r="J19" s="20">
        <v>4.1000000000000002E-2</v>
      </c>
      <c r="K19" s="9">
        <v>2.5899999999999999E-2</v>
      </c>
      <c r="L19" s="8">
        <v>1468445.4</v>
      </c>
      <c r="M19" s="8">
        <v>126.52</v>
      </c>
      <c r="N19" s="8">
        <v>1857.88</v>
      </c>
      <c r="O19" s="9">
        <v>1.1000000000000001E-3</v>
      </c>
      <c r="P19" s="9">
        <v>1.8E-3</v>
      </c>
    </row>
    <row r="20" spans="1:16">
      <c r="A20" s="7" t="s">
        <v>250</v>
      </c>
      <c r="B20" s="17">
        <v>7410244</v>
      </c>
      <c r="C20" s="7" t="s">
        <v>249</v>
      </c>
      <c r="D20" s="7" t="s">
        <v>247</v>
      </c>
      <c r="E20" s="7" t="s">
        <v>96</v>
      </c>
      <c r="F20" s="7" t="s">
        <v>144</v>
      </c>
      <c r="G20" s="7"/>
      <c r="H20" s="17">
        <v>5.43</v>
      </c>
      <c r="I20" s="7" t="s">
        <v>98</v>
      </c>
      <c r="J20" s="20">
        <v>3.4000000000000002E-2</v>
      </c>
      <c r="K20" s="9">
        <v>9.4999999999999998E-3</v>
      </c>
      <c r="L20" s="8">
        <v>1512437</v>
      </c>
      <c r="M20" s="8">
        <v>118.1</v>
      </c>
      <c r="N20" s="8">
        <v>1786.19</v>
      </c>
      <c r="O20" s="9">
        <v>8.0000000000000004E-4</v>
      </c>
      <c r="P20" s="9">
        <v>1.6999999999999999E-3</v>
      </c>
    </row>
    <row r="21" spans="1:16">
      <c r="A21" s="7" t="s">
        <v>251</v>
      </c>
      <c r="B21" s="17">
        <v>7410228</v>
      </c>
      <c r="C21" s="7" t="s">
        <v>249</v>
      </c>
      <c r="D21" s="7" t="s">
        <v>247</v>
      </c>
      <c r="E21" s="7" t="s">
        <v>96</v>
      </c>
      <c r="F21" s="7" t="s">
        <v>144</v>
      </c>
      <c r="G21" s="7"/>
      <c r="H21" s="17">
        <v>2.62</v>
      </c>
      <c r="I21" s="7" t="s">
        <v>98</v>
      </c>
      <c r="J21" s="20">
        <v>2.5999999999999999E-2</v>
      </c>
      <c r="K21" s="9">
        <v>5.1999999999999998E-3</v>
      </c>
      <c r="L21" s="8">
        <v>168889</v>
      </c>
      <c r="M21" s="8">
        <v>113.91</v>
      </c>
      <c r="N21" s="8">
        <v>192.38</v>
      </c>
      <c r="O21" s="9">
        <v>1E-4</v>
      </c>
      <c r="P21" s="9">
        <v>2.0000000000000001E-4</v>
      </c>
    </row>
    <row r="22" spans="1:16">
      <c r="A22" s="7" t="s">
        <v>252</v>
      </c>
      <c r="B22" s="17">
        <v>7410186</v>
      </c>
      <c r="C22" s="7" t="s">
        <v>249</v>
      </c>
      <c r="D22" s="7" t="s">
        <v>247</v>
      </c>
      <c r="E22" s="7" t="s">
        <v>96</v>
      </c>
      <c r="F22" s="7" t="s">
        <v>144</v>
      </c>
      <c r="G22" s="7"/>
      <c r="H22" s="17">
        <v>0.06</v>
      </c>
      <c r="I22" s="7" t="s">
        <v>98</v>
      </c>
      <c r="J22" s="20">
        <v>5.2999999999999999E-2</v>
      </c>
      <c r="K22" s="9">
        <v>5.4300000000000001E-2</v>
      </c>
      <c r="L22" s="8">
        <v>1793183</v>
      </c>
      <c r="M22" s="8">
        <v>112.61</v>
      </c>
      <c r="N22" s="8">
        <v>2019.3</v>
      </c>
      <c r="O22" s="9">
        <v>8.9999999999999998E-4</v>
      </c>
      <c r="P22" s="9">
        <v>1.9E-3</v>
      </c>
    </row>
    <row r="23" spans="1:16">
      <c r="A23" s="7" t="s">
        <v>253</v>
      </c>
      <c r="B23" s="17">
        <v>7410160</v>
      </c>
      <c r="C23" s="7" t="s">
        <v>249</v>
      </c>
      <c r="D23" s="7" t="s">
        <v>247</v>
      </c>
      <c r="E23" s="7" t="s">
        <v>96</v>
      </c>
      <c r="F23" s="7" t="s">
        <v>144</v>
      </c>
      <c r="G23" s="7"/>
      <c r="H23" s="17">
        <v>1.82</v>
      </c>
      <c r="I23" s="7" t="s">
        <v>98</v>
      </c>
      <c r="J23" s="20">
        <v>4.3999999999999997E-2</v>
      </c>
      <c r="K23" s="9">
        <v>3.2000000000000002E-3</v>
      </c>
      <c r="L23" s="8">
        <v>117475</v>
      </c>
      <c r="M23" s="8">
        <v>127.77</v>
      </c>
      <c r="N23" s="8">
        <v>150.1</v>
      </c>
      <c r="O23" s="9">
        <v>1E-4</v>
      </c>
      <c r="P23" s="9">
        <v>1E-4</v>
      </c>
    </row>
    <row r="24" spans="1:16">
      <c r="A24" s="7" t="s">
        <v>254</v>
      </c>
      <c r="B24" s="17">
        <v>1940402</v>
      </c>
      <c r="C24" s="7" t="s">
        <v>255</v>
      </c>
      <c r="D24" s="7" t="s">
        <v>247</v>
      </c>
      <c r="E24" s="7" t="s">
        <v>96</v>
      </c>
      <c r="F24" s="7" t="s">
        <v>144</v>
      </c>
      <c r="G24" s="7"/>
      <c r="H24" s="17">
        <v>3.92</v>
      </c>
      <c r="I24" s="7" t="s">
        <v>98</v>
      </c>
      <c r="J24" s="20">
        <v>4.1000000000000002E-2</v>
      </c>
      <c r="K24" s="9">
        <v>7.0000000000000001E-3</v>
      </c>
      <c r="L24" s="8">
        <v>3048820</v>
      </c>
      <c r="M24" s="8">
        <v>142.29</v>
      </c>
      <c r="N24" s="8">
        <v>4338.17</v>
      </c>
      <c r="O24" s="9">
        <v>8.0000000000000004E-4</v>
      </c>
      <c r="P24" s="9">
        <v>4.1000000000000003E-3</v>
      </c>
    </row>
    <row r="25" spans="1:16">
      <c r="A25" s="7" t="s">
        <v>256</v>
      </c>
      <c r="B25" s="17">
        <v>1940501</v>
      </c>
      <c r="C25" s="7" t="s">
        <v>255</v>
      </c>
      <c r="D25" s="7" t="s">
        <v>247</v>
      </c>
      <c r="E25" s="7" t="s">
        <v>96</v>
      </c>
      <c r="F25" s="7" t="s">
        <v>144</v>
      </c>
      <c r="G25" s="7"/>
      <c r="H25" s="17">
        <v>5.8</v>
      </c>
      <c r="I25" s="7" t="s">
        <v>98</v>
      </c>
      <c r="J25" s="20">
        <v>0.04</v>
      </c>
      <c r="K25" s="9">
        <v>9.9000000000000008E-3</v>
      </c>
      <c r="L25" s="8">
        <v>135225</v>
      </c>
      <c r="M25" s="8">
        <v>126.12</v>
      </c>
      <c r="N25" s="8">
        <v>170.55</v>
      </c>
      <c r="O25" s="9">
        <v>0</v>
      </c>
      <c r="P25" s="9">
        <v>2.0000000000000001E-4</v>
      </c>
    </row>
    <row r="26" spans="1:16">
      <c r="A26" s="7" t="s">
        <v>257</v>
      </c>
      <c r="B26" s="17">
        <v>1096320</v>
      </c>
      <c r="C26" s="7" t="s">
        <v>258</v>
      </c>
      <c r="D26" s="7" t="s">
        <v>259</v>
      </c>
      <c r="E26" s="7" t="s">
        <v>148</v>
      </c>
      <c r="F26" s="7" t="s">
        <v>97</v>
      </c>
      <c r="G26" s="7"/>
      <c r="H26" s="17">
        <v>0.16</v>
      </c>
      <c r="I26" s="7" t="s">
        <v>98</v>
      </c>
      <c r="J26" s="20">
        <v>0.05</v>
      </c>
      <c r="K26" s="9">
        <v>6.3600000000000004E-2</v>
      </c>
      <c r="L26" s="8">
        <v>278542.19</v>
      </c>
      <c r="M26" s="8">
        <v>122.83</v>
      </c>
      <c r="N26" s="8">
        <v>342.13</v>
      </c>
      <c r="O26" s="9">
        <v>2.2000000000000001E-3</v>
      </c>
      <c r="P26" s="9">
        <v>2.9999999999999997E-4</v>
      </c>
    </row>
    <row r="27" spans="1:16">
      <c r="A27" s="7" t="s">
        <v>260</v>
      </c>
      <c r="B27" s="17">
        <v>1122670</v>
      </c>
      <c r="C27" s="7" t="s">
        <v>258</v>
      </c>
      <c r="D27" s="7" t="s">
        <v>259</v>
      </c>
      <c r="E27" s="7" t="s">
        <v>148</v>
      </c>
      <c r="F27" s="7" t="s">
        <v>97</v>
      </c>
      <c r="G27" s="7"/>
      <c r="H27" s="17">
        <v>2.44</v>
      </c>
      <c r="I27" s="7" t="s">
        <v>98</v>
      </c>
      <c r="J27" s="20">
        <v>3.2000000000000001E-2</v>
      </c>
      <c r="K27" s="9">
        <v>1.18E-2</v>
      </c>
      <c r="L27" s="8">
        <v>83952.54</v>
      </c>
      <c r="M27" s="8">
        <v>111.72</v>
      </c>
      <c r="N27" s="8">
        <v>93.79</v>
      </c>
      <c r="O27" s="9">
        <v>2.0000000000000001E-4</v>
      </c>
      <c r="P27" s="9">
        <v>1E-4</v>
      </c>
    </row>
    <row r="28" spans="1:16">
      <c r="A28" s="7" t="s">
        <v>261</v>
      </c>
      <c r="B28" s="17">
        <v>2300069</v>
      </c>
      <c r="C28" s="7" t="s">
        <v>262</v>
      </c>
      <c r="D28" s="7" t="s">
        <v>263</v>
      </c>
      <c r="E28" s="7" t="s">
        <v>148</v>
      </c>
      <c r="F28" s="7" t="s">
        <v>144</v>
      </c>
      <c r="G28" s="7"/>
      <c r="H28" s="17">
        <v>0.9</v>
      </c>
      <c r="I28" s="7" t="s">
        <v>98</v>
      </c>
      <c r="J28" s="20">
        <v>5.2999999999999999E-2</v>
      </c>
      <c r="K28" s="9">
        <v>9.7000000000000003E-3</v>
      </c>
      <c r="L28" s="8">
        <v>21332.36</v>
      </c>
      <c r="M28" s="8">
        <v>132.51</v>
      </c>
      <c r="N28" s="8">
        <v>28.27</v>
      </c>
      <c r="O28" s="9">
        <v>0</v>
      </c>
      <c r="P28" s="9">
        <v>0</v>
      </c>
    </row>
    <row r="29" spans="1:16">
      <c r="A29" s="7" t="s">
        <v>264</v>
      </c>
      <c r="B29" s="17">
        <v>2300143</v>
      </c>
      <c r="C29" s="7" t="s">
        <v>262</v>
      </c>
      <c r="D29" s="7" t="s">
        <v>263</v>
      </c>
      <c r="E29" s="7" t="s">
        <v>148</v>
      </c>
      <c r="F29" s="7" t="s">
        <v>144</v>
      </c>
      <c r="G29" s="7"/>
      <c r="H29" s="17">
        <v>5.4</v>
      </c>
      <c r="I29" s="7" t="s">
        <v>98</v>
      </c>
      <c r="J29" s="20">
        <v>3.6999999999999998E-2</v>
      </c>
      <c r="K29" s="9">
        <v>1.4500000000000001E-2</v>
      </c>
      <c r="L29" s="8">
        <v>1062525</v>
      </c>
      <c r="M29" s="8">
        <v>117.15</v>
      </c>
      <c r="N29" s="8">
        <v>1244.75</v>
      </c>
      <c r="O29" s="9">
        <v>4.0000000000000002E-4</v>
      </c>
      <c r="P29" s="9">
        <v>1.1999999999999999E-3</v>
      </c>
    </row>
    <row r="30" spans="1:16">
      <c r="A30" s="7" t="s">
        <v>265</v>
      </c>
      <c r="B30" s="17">
        <v>1126598</v>
      </c>
      <c r="C30" s="7" t="s">
        <v>266</v>
      </c>
      <c r="D30" s="7" t="s">
        <v>247</v>
      </c>
      <c r="E30" s="7" t="s">
        <v>148</v>
      </c>
      <c r="F30" s="7" t="s">
        <v>109</v>
      </c>
      <c r="G30" s="7"/>
      <c r="H30" s="17">
        <v>4.28</v>
      </c>
      <c r="I30" s="7" t="s">
        <v>98</v>
      </c>
      <c r="J30" s="20">
        <v>2.8000000000000001E-2</v>
      </c>
      <c r="K30" s="9">
        <v>7.7999999999999996E-3</v>
      </c>
      <c r="L30" s="8">
        <v>160650</v>
      </c>
      <c r="M30" s="8">
        <v>112.47</v>
      </c>
      <c r="N30" s="8">
        <v>180.68</v>
      </c>
      <c r="O30" s="9">
        <v>2.0000000000000001E-4</v>
      </c>
      <c r="P30" s="9">
        <v>2.0000000000000001E-4</v>
      </c>
    </row>
    <row r="31" spans="1:16">
      <c r="A31" s="7" t="s">
        <v>267</v>
      </c>
      <c r="B31" s="17">
        <v>1120468</v>
      </c>
      <c r="C31" s="7" t="s">
        <v>268</v>
      </c>
      <c r="D31" s="7" t="s">
        <v>259</v>
      </c>
      <c r="E31" s="7" t="s">
        <v>148</v>
      </c>
      <c r="F31" s="7" t="s">
        <v>97</v>
      </c>
      <c r="G31" s="7"/>
      <c r="H31" s="17">
        <v>3.88</v>
      </c>
      <c r="I31" s="7" t="s">
        <v>98</v>
      </c>
      <c r="J31" s="20">
        <v>0.03</v>
      </c>
      <c r="K31" s="9">
        <v>1.2699999999999999E-2</v>
      </c>
      <c r="L31" s="8">
        <v>476092.91</v>
      </c>
      <c r="M31" s="8">
        <v>115.7</v>
      </c>
      <c r="N31" s="8">
        <v>550.84</v>
      </c>
      <c r="O31" s="9">
        <v>2.9999999999999997E-4</v>
      </c>
      <c r="P31" s="9">
        <v>5.0000000000000001E-4</v>
      </c>
    </row>
    <row r="32" spans="1:16">
      <c r="A32" s="7" t="s">
        <v>269</v>
      </c>
      <c r="B32" s="17">
        <v>1940444</v>
      </c>
      <c r="C32" s="7" t="s">
        <v>255</v>
      </c>
      <c r="D32" s="7" t="s">
        <v>247</v>
      </c>
      <c r="E32" s="7" t="s">
        <v>148</v>
      </c>
      <c r="F32" s="7" t="s">
        <v>97</v>
      </c>
      <c r="G32" s="7"/>
      <c r="H32" s="17">
        <v>4.79</v>
      </c>
      <c r="I32" s="7" t="s">
        <v>98</v>
      </c>
      <c r="J32" s="20">
        <v>6.5000000000000002E-2</v>
      </c>
      <c r="K32" s="9">
        <v>1.04E-2</v>
      </c>
      <c r="L32" s="8">
        <v>212690</v>
      </c>
      <c r="M32" s="8">
        <v>143.63999999999999</v>
      </c>
      <c r="N32" s="8">
        <v>305.51</v>
      </c>
      <c r="O32" s="9">
        <v>1E-4</v>
      </c>
      <c r="P32" s="9">
        <v>2.9999999999999997E-4</v>
      </c>
    </row>
    <row r="33" spans="1:16">
      <c r="A33" s="7" t="s">
        <v>270</v>
      </c>
      <c r="B33" s="17">
        <v>1110915</v>
      </c>
      <c r="C33" s="7" t="s">
        <v>271</v>
      </c>
      <c r="D33" s="7" t="s">
        <v>272</v>
      </c>
      <c r="E33" s="7" t="s">
        <v>273</v>
      </c>
      <c r="F33" s="7" t="s">
        <v>97</v>
      </c>
      <c r="G33" s="7"/>
      <c r="H33" s="17">
        <v>10.09</v>
      </c>
      <c r="I33" s="7" t="s">
        <v>98</v>
      </c>
      <c r="J33" s="20">
        <v>5.1499999999999997E-2</v>
      </c>
      <c r="K33" s="9">
        <v>4.1500000000000002E-2</v>
      </c>
      <c r="L33" s="8">
        <v>29714</v>
      </c>
      <c r="M33" s="8">
        <v>133.9</v>
      </c>
      <c r="N33" s="8">
        <v>39.79</v>
      </c>
      <c r="O33" s="9">
        <v>0</v>
      </c>
      <c r="P33" s="9">
        <v>0</v>
      </c>
    </row>
    <row r="34" spans="1:16">
      <c r="A34" s="7" t="s">
        <v>274</v>
      </c>
      <c r="B34" s="17">
        <v>1117357</v>
      </c>
      <c r="C34" s="7" t="s">
        <v>275</v>
      </c>
      <c r="D34" s="7" t="s">
        <v>259</v>
      </c>
      <c r="E34" s="7" t="s">
        <v>273</v>
      </c>
      <c r="F34" s="7" t="s">
        <v>109</v>
      </c>
      <c r="G34" s="7"/>
      <c r="H34" s="17">
        <v>3.34</v>
      </c>
      <c r="I34" s="7" t="s">
        <v>98</v>
      </c>
      <c r="J34" s="20">
        <v>4.9000000000000002E-2</v>
      </c>
      <c r="K34" s="9">
        <v>1.23E-2</v>
      </c>
      <c r="L34" s="8">
        <v>18430.5</v>
      </c>
      <c r="M34" s="8">
        <v>121.8</v>
      </c>
      <c r="N34" s="8">
        <v>22.45</v>
      </c>
      <c r="O34" s="9">
        <v>0</v>
      </c>
      <c r="P34" s="9">
        <v>0</v>
      </c>
    </row>
    <row r="35" spans="1:16">
      <c r="A35" s="7" t="s">
        <v>276</v>
      </c>
      <c r="B35" s="17">
        <v>7590110</v>
      </c>
      <c r="C35" s="7" t="s">
        <v>277</v>
      </c>
      <c r="D35" s="7" t="s">
        <v>259</v>
      </c>
      <c r="E35" s="7" t="s">
        <v>273</v>
      </c>
      <c r="F35" s="7" t="s">
        <v>144</v>
      </c>
      <c r="G35" s="7"/>
      <c r="H35" s="17">
        <v>1.7</v>
      </c>
      <c r="I35" s="7" t="s">
        <v>98</v>
      </c>
      <c r="J35" s="20">
        <v>4.5499999999999999E-2</v>
      </c>
      <c r="K35" s="9">
        <v>1.29E-2</v>
      </c>
      <c r="L35" s="8">
        <v>1145219.2</v>
      </c>
      <c r="M35" s="8">
        <v>129.53</v>
      </c>
      <c r="N35" s="8">
        <v>1483.4</v>
      </c>
      <c r="O35" s="9">
        <v>2E-3</v>
      </c>
      <c r="P35" s="9">
        <v>1.4E-3</v>
      </c>
    </row>
    <row r="36" spans="1:16">
      <c r="A36" s="7" t="s">
        <v>278</v>
      </c>
      <c r="B36" s="17">
        <v>1260546</v>
      </c>
      <c r="C36" s="7" t="s">
        <v>279</v>
      </c>
      <c r="D36" s="7" t="s">
        <v>259</v>
      </c>
      <c r="E36" s="7" t="s">
        <v>273</v>
      </c>
      <c r="F36" s="7" t="s">
        <v>144</v>
      </c>
      <c r="G36" s="7"/>
      <c r="H36" s="17">
        <v>6.55</v>
      </c>
      <c r="I36" s="7" t="s">
        <v>98</v>
      </c>
      <c r="J36" s="20">
        <v>5.3499999999999999E-2</v>
      </c>
      <c r="K36" s="9">
        <v>2.4400000000000002E-2</v>
      </c>
      <c r="L36" s="8">
        <v>1482635</v>
      </c>
      <c r="M36" s="8">
        <v>126.25</v>
      </c>
      <c r="N36" s="8">
        <v>1871.83</v>
      </c>
      <c r="O36" s="9">
        <v>5.9999999999999995E-4</v>
      </c>
      <c r="P36" s="9">
        <v>1.8E-3</v>
      </c>
    </row>
    <row r="37" spans="1:16">
      <c r="A37" s="7" t="s">
        <v>280</v>
      </c>
      <c r="B37" s="17">
        <v>1260306</v>
      </c>
      <c r="C37" s="7" t="s">
        <v>279</v>
      </c>
      <c r="D37" s="7" t="s">
        <v>259</v>
      </c>
      <c r="E37" s="7" t="s">
        <v>273</v>
      </c>
      <c r="F37" s="7" t="s">
        <v>144</v>
      </c>
      <c r="G37" s="7"/>
      <c r="H37" s="17">
        <v>2.4</v>
      </c>
      <c r="I37" s="7" t="s">
        <v>98</v>
      </c>
      <c r="J37" s="20">
        <v>4.9500000000000002E-2</v>
      </c>
      <c r="K37" s="9">
        <v>1.3899999999999999E-2</v>
      </c>
      <c r="L37" s="8">
        <v>1884011.2</v>
      </c>
      <c r="M37" s="8">
        <v>135.13999999999999</v>
      </c>
      <c r="N37" s="8">
        <v>2546.0500000000002</v>
      </c>
      <c r="O37" s="9">
        <v>2.5000000000000001E-3</v>
      </c>
      <c r="P37" s="9">
        <v>2.3999999999999998E-3</v>
      </c>
    </row>
    <row r="38" spans="1:16">
      <c r="A38" s="7" t="s">
        <v>281</v>
      </c>
      <c r="B38" s="17">
        <v>1260397</v>
      </c>
      <c r="C38" s="7" t="s">
        <v>279</v>
      </c>
      <c r="D38" s="7" t="s">
        <v>259</v>
      </c>
      <c r="E38" s="7" t="s">
        <v>273</v>
      </c>
      <c r="F38" s="7" t="s">
        <v>144</v>
      </c>
      <c r="G38" s="7"/>
      <c r="H38" s="17">
        <v>4.71</v>
      </c>
      <c r="I38" s="7" t="s">
        <v>98</v>
      </c>
      <c r="J38" s="20">
        <v>5.0999999999999997E-2</v>
      </c>
      <c r="K38" s="9">
        <v>1.83E-2</v>
      </c>
      <c r="L38" s="8">
        <v>335522</v>
      </c>
      <c r="M38" s="8">
        <v>142.9</v>
      </c>
      <c r="N38" s="8">
        <v>479.46</v>
      </c>
      <c r="O38" s="9">
        <v>2.0000000000000001E-4</v>
      </c>
      <c r="P38" s="9">
        <v>5.0000000000000001E-4</v>
      </c>
    </row>
    <row r="39" spans="1:16">
      <c r="A39" s="7" t="s">
        <v>282</v>
      </c>
      <c r="B39" s="17">
        <v>1128875</v>
      </c>
      <c r="C39" s="7" t="s">
        <v>283</v>
      </c>
      <c r="D39" s="7" t="s">
        <v>284</v>
      </c>
      <c r="E39" s="7" t="s">
        <v>273</v>
      </c>
      <c r="F39" s="7" t="s">
        <v>97</v>
      </c>
      <c r="G39" s="7"/>
      <c r="H39" s="17">
        <v>6.76</v>
      </c>
      <c r="I39" s="7" t="s">
        <v>98</v>
      </c>
      <c r="J39" s="20">
        <v>2.8000000000000001E-2</v>
      </c>
      <c r="K39" s="9">
        <v>1.78E-2</v>
      </c>
      <c r="L39" s="8">
        <v>239852</v>
      </c>
      <c r="M39" s="8">
        <v>108.54</v>
      </c>
      <c r="N39" s="8">
        <v>260.33999999999997</v>
      </c>
      <c r="O39" s="9">
        <v>1.1000000000000001E-3</v>
      </c>
      <c r="P39" s="9">
        <v>2.0000000000000001E-4</v>
      </c>
    </row>
    <row r="40" spans="1:16">
      <c r="A40" s="7" t="s">
        <v>285</v>
      </c>
      <c r="B40" s="17">
        <v>4160099</v>
      </c>
      <c r="C40" s="7" t="s">
        <v>286</v>
      </c>
      <c r="D40" s="7" t="s">
        <v>259</v>
      </c>
      <c r="E40" s="7" t="s">
        <v>273</v>
      </c>
      <c r="F40" s="7" t="s">
        <v>97</v>
      </c>
      <c r="G40" s="7"/>
      <c r="H40" s="17">
        <v>1.96</v>
      </c>
      <c r="I40" s="7" t="s">
        <v>98</v>
      </c>
      <c r="J40" s="20">
        <v>0.04</v>
      </c>
      <c r="K40" s="9">
        <v>1.2500000000000001E-2</v>
      </c>
      <c r="L40" s="8">
        <v>102965.91</v>
      </c>
      <c r="M40" s="8">
        <v>127</v>
      </c>
      <c r="N40" s="8">
        <v>130.77000000000001</v>
      </c>
      <c r="O40" s="9">
        <v>1.4E-3</v>
      </c>
      <c r="P40" s="9">
        <v>1E-4</v>
      </c>
    </row>
    <row r="41" spans="1:16">
      <c r="A41" s="7" t="s">
        <v>287</v>
      </c>
      <c r="B41" s="17">
        <v>1109669</v>
      </c>
      <c r="C41" s="7" t="s">
        <v>288</v>
      </c>
      <c r="D41" s="7" t="s">
        <v>289</v>
      </c>
      <c r="E41" s="7" t="s">
        <v>273</v>
      </c>
      <c r="F41" s="7" t="s">
        <v>97</v>
      </c>
      <c r="G41" s="7"/>
      <c r="H41" s="17">
        <v>0.41</v>
      </c>
      <c r="I41" s="7" t="s">
        <v>98</v>
      </c>
      <c r="J41" s="20">
        <v>4.4999999999999998E-2</v>
      </c>
      <c r="K41" s="9">
        <v>3.9899999999999998E-2</v>
      </c>
      <c r="L41" s="8">
        <v>70306.399999999994</v>
      </c>
      <c r="M41" s="8">
        <v>123.91</v>
      </c>
      <c r="N41" s="8">
        <v>87.12</v>
      </c>
      <c r="O41" s="9">
        <v>4.1999999999999997E-3</v>
      </c>
      <c r="P41" s="9">
        <v>1E-4</v>
      </c>
    </row>
    <row r="42" spans="1:16">
      <c r="A42" s="7" t="s">
        <v>290</v>
      </c>
      <c r="B42" s="17">
        <v>1120823</v>
      </c>
      <c r="C42" s="7" t="s">
        <v>291</v>
      </c>
      <c r="D42" s="7" t="s">
        <v>247</v>
      </c>
      <c r="E42" s="7" t="s">
        <v>292</v>
      </c>
      <c r="F42" s="7" t="s">
        <v>109</v>
      </c>
      <c r="G42" s="7"/>
      <c r="H42" s="17">
        <v>2.65</v>
      </c>
      <c r="I42" s="7" t="s">
        <v>98</v>
      </c>
      <c r="J42" s="20">
        <v>3.1E-2</v>
      </c>
      <c r="K42" s="9">
        <v>9.7000000000000003E-3</v>
      </c>
      <c r="L42" s="8">
        <v>70693</v>
      </c>
      <c r="M42" s="8">
        <v>113.58</v>
      </c>
      <c r="N42" s="8">
        <v>80.290000000000006</v>
      </c>
      <c r="O42" s="9">
        <v>5.9999999999999995E-4</v>
      </c>
      <c r="P42" s="9">
        <v>1E-4</v>
      </c>
    </row>
    <row r="43" spans="1:16">
      <c r="A43" s="7" t="s">
        <v>293</v>
      </c>
      <c r="B43" s="17">
        <v>1124080</v>
      </c>
      <c r="C43" s="7" t="s">
        <v>291</v>
      </c>
      <c r="D43" s="7" t="s">
        <v>247</v>
      </c>
      <c r="E43" s="7" t="s">
        <v>292</v>
      </c>
      <c r="F43" s="7" t="s">
        <v>109</v>
      </c>
      <c r="G43" s="7"/>
      <c r="H43" s="17">
        <v>5.01</v>
      </c>
      <c r="I43" s="7" t="s">
        <v>98</v>
      </c>
      <c r="J43" s="20">
        <v>4.1500000000000002E-2</v>
      </c>
      <c r="K43" s="9">
        <v>8.2000000000000007E-3</v>
      </c>
      <c r="L43" s="8">
        <v>335463</v>
      </c>
      <c r="M43" s="8">
        <v>124.31</v>
      </c>
      <c r="N43" s="8">
        <v>417.01</v>
      </c>
      <c r="O43" s="9">
        <v>1.1000000000000001E-3</v>
      </c>
      <c r="P43" s="9">
        <v>4.0000000000000002E-4</v>
      </c>
    </row>
    <row r="44" spans="1:16">
      <c r="A44" s="7" t="s">
        <v>294</v>
      </c>
      <c r="B44" s="17">
        <v>3900271</v>
      </c>
      <c r="C44" s="7" t="s">
        <v>295</v>
      </c>
      <c r="D44" s="7" t="s">
        <v>259</v>
      </c>
      <c r="E44" s="7" t="s">
        <v>292</v>
      </c>
      <c r="F44" s="7" t="s">
        <v>97</v>
      </c>
      <c r="G44" s="7"/>
      <c r="H44" s="17">
        <v>4.43</v>
      </c>
      <c r="I44" s="7" t="s">
        <v>98</v>
      </c>
      <c r="J44" s="20">
        <v>4.4499999999999998E-2</v>
      </c>
      <c r="K44" s="9">
        <v>1.8200000000000001E-2</v>
      </c>
      <c r="L44" s="8">
        <v>27064</v>
      </c>
      <c r="M44" s="8">
        <v>119.79</v>
      </c>
      <c r="N44" s="8">
        <v>32.42</v>
      </c>
      <c r="O44" s="9">
        <v>0</v>
      </c>
      <c r="P44" s="9">
        <v>0</v>
      </c>
    </row>
    <row r="45" spans="1:16">
      <c r="A45" s="7" t="s">
        <v>296</v>
      </c>
      <c r="B45" s="17">
        <v>3900206</v>
      </c>
      <c r="C45" s="7" t="s">
        <v>295</v>
      </c>
      <c r="D45" s="7" t="s">
        <v>259</v>
      </c>
      <c r="E45" s="7" t="s">
        <v>292</v>
      </c>
      <c r="F45" s="7" t="s">
        <v>97</v>
      </c>
      <c r="G45" s="7"/>
      <c r="H45" s="17">
        <v>2.1</v>
      </c>
      <c r="I45" s="7" t="s">
        <v>98</v>
      </c>
      <c r="J45" s="20">
        <v>4.2500000000000003E-2</v>
      </c>
      <c r="K45" s="9">
        <v>9.9000000000000008E-3</v>
      </c>
      <c r="L45" s="8">
        <v>563276.04</v>
      </c>
      <c r="M45" s="8">
        <v>133.77000000000001</v>
      </c>
      <c r="N45" s="8">
        <v>753.49</v>
      </c>
      <c r="O45" s="9">
        <v>5.9999999999999995E-4</v>
      </c>
      <c r="P45" s="9">
        <v>6.9999999999999999E-4</v>
      </c>
    </row>
    <row r="46" spans="1:16">
      <c r="A46" s="7" t="s">
        <v>297</v>
      </c>
      <c r="B46" s="17">
        <v>1122860</v>
      </c>
      <c r="C46" s="7" t="s">
        <v>298</v>
      </c>
      <c r="D46" s="7" t="s">
        <v>259</v>
      </c>
      <c r="E46" s="7" t="s">
        <v>292</v>
      </c>
      <c r="F46" s="7" t="s">
        <v>97</v>
      </c>
      <c r="G46" s="7"/>
      <c r="H46" s="17">
        <v>2.83</v>
      </c>
      <c r="I46" s="7" t="s">
        <v>98</v>
      </c>
      <c r="J46" s="20">
        <v>4.8000000000000001E-2</v>
      </c>
      <c r="K46" s="9">
        <v>1.77E-2</v>
      </c>
      <c r="L46" s="8">
        <v>513597.38</v>
      </c>
      <c r="M46" s="8">
        <v>117</v>
      </c>
      <c r="N46" s="8">
        <v>600.91</v>
      </c>
      <c r="O46" s="9">
        <v>1.5E-3</v>
      </c>
      <c r="P46" s="9">
        <v>5.9999999999999995E-4</v>
      </c>
    </row>
    <row r="47" spans="1:16">
      <c r="A47" s="7" t="s">
        <v>299</v>
      </c>
      <c r="B47" s="17">
        <v>1117423</v>
      </c>
      <c r="C47" s="7" t="s">
        <v>300</v>
      </c>
      <c r="D47" s="7" t="s">
        <v>259</v>
      </c>
      <c r="E47" s="7" t="s">
        <v>292</v>
      </c>
      <c r="F47" s="7" t="s">
        <v>97</v>
      </c>
      <c r="G47" s="7"/>
      <c r="H47" s="17">
        <v>4.04</v>
      </c>
      <c r="I47" s="7" t="s">
        <v>98</v>
      </c>
      <c r="J47" s="20">
        <v>5.8500000000000003E-2</v>
      </c>
      <c r="K47" s="9">
        <v>1.77E-2</v>
      </c>
      <c r="L47" s="8">
        <v>329215.78000000003</v>
      </c>
      <c r="M47" s="8">
        <v>127.4</v>
      </c>
      <c r="N47" s="8">
        <v>419.42</v>
      </c>
      <c r="O47" s="9">
        <v>2.0000000000000001E-4</v>
      </c>
      <c r="P47" s="9">
        <v>4.0000000000000002E-4</v>
      </c>
    </row>
    <row r="48" spans="1:16">
      <c r="A48" s="7" t="s">
        <v>301</v>
      </c>
      <c r="B48" s="17">
        <v>1121763</v>
      </c>
      <c r="C48" s="7" t="s">
        <v>302</v>
      </c>
      <c r="D48" s="7" t="s">
        <v>303</v>
      </c>
      <c r="E48" s="7" t="s">
        <v>292</v>
      </c>
      <c r="F48" s="7" t="s">
        <v>109</v>
      </c>
      <c r="G48" s="7"/>
      <c r="H48" s="17">
        <v>5.34</v>
      </c>
      <c r="I48" s="7" t="s">
        <v>98</v>
      </c>
      <c r="J48" s="20">
        <v>3.95E-2</v>
      </c>
      <c r="K48" s="9">
        <v>2.3900000000000001E-2</v>
      </c>
      <c r="L48" s="8">
        <v>50753.120000000003</v>
      </c>
      <c r="M48" s="8">
        <v>115.19</v>
      </c>
      <c r="N48" s="8">
        <v>58.46</v>
      </c>
      <c r="O48" s="9">
        <v>1E-4</v>
      </c>
      <c r="P48" s="9">
        <v>1E-4</v>
      </c>
    </row>
    <row r="49" spans="1:16">
      <c r="A49" s="7" t="s">
        <v>304</v>
      </c>
      <c r="B49" s="17">
        <v>5760152</v>
      </c>
      <c r="C49" s="7" t="s">
        <v>305</v>
      </c>
      <c r="D49" s="7" t="s">
        <v>306</v>
      </c>
      <c r="E49" s="7" t="s">
        <v>292</v>
      </c>
      <c r="F49" s="7" t="s">
        <v>97</v>
      </c>
      <c r="G49" s="7"/>
      <c r="H49" s="17">
        <v>0.68</v>
      </c>
      <c r="I49" s="7" t="s">
        <v>98</v>
      </c>
      <c r="J49" s="20">
        <v>4.5499999999999999E-2</v>
      </c>
      <c r="K49" s="9">
        <v>2.8400000000000002E-2</v>
      </c>
      <c r="L49" s="8">
        <v>163634</v>
      </c>
      <c r="M49" s="8">
        <v>124.09</v>
      </c>
      <c r="N49" s="8">
        <v>203.05</v>
      </c>
      <c r="O49" s="9">
        <v>2.0000000000000001E-4</v>
      </c>
      <c r="P49" s="9">
        <v>2.0000000000000001E-4</v>
      </c>
    </row>
    <row r="50" spans="1:16">
      <c r="A50" s="7" t="s">
        <v>307</v>
      </c>
      <c r="B50" s="17">
        <v>5760160</v>
      </c>
      <c r="C50" s="7" t="s">
        <v>305</v>
      </c>
      <c r="D50" s="7" t="s">
        <v>306</v>
      </c>
      <c r="E50" s="7" t="s">
        <v>292</v>
      </c>
      <c r="F50" s="7" t="s">
        <v>97</v>
      </c>
      <c r="G50" s="7"/>
      <c r="H50" s="17">
        <v>3.84</v>
      </c>
      <c r="I50" s="7" t="s">
        <v>98</v>
      </c>
      <c r="J50" s="20">
        <v>4.7E-2</v>
      </c>
      <c r="K50" s="9">
        <v>1.7000000000000001E-2</v>
      </c>
      <c r="L50" s="8">
        <v>1470167</v>
      </c>
      <c r="M50" s="8">
        <v>137.33000000000001</v>
      </c>
      <c r="N50" s="8">
        <v>2018.98</v>
      </c>
      <c r="O50" s="9">
        <v>8.0000000000000004E-4</v>
      </c>
      <c r="P50" s="9">
        <v>1.9E-3</v>
      </c>
    </row>
    <row r="51" spans="1:16">
      <c r="A51" s="7" t="s">
        <v>308</v>
      </c>
      <c r="B51" s="17">
        <v>6950083</v>
      </c>
      <c r="C51" s="7" t="s">
        <v>309</v>
      </c>
      <c r="D51" s="7" t="s">
        <v>247</v>
      </c>
      <c r="E51" s="7" t="s">
        <v>292</v>
      </c>
      <c r="F51" s="7" t="s">
        <v>97</v>
      </c>
      <c r="G51" s="7"/>
      <c r="H51" s="17">
        <v>6.16</v>
      </c>
      <c r="I51" s="7" t="s">
        <v>98</v>
      </c>
      <c r="J51" s="20">
        <v>4.4999999999999998E-2</v>
      </c>
      <c r="K51" s="9">
        <v>1.2999999999999999E-2</v>
      </c>
      <c r="L51" s="8">
        <v>69523</v>
      </c>
      <c r="M51" s="8">
        <v>146.38</v>
      </c>
      <c r="N51" s="8">
        <v>101.77</v>
      </c>
      <c r="O51" s="9">
        <v>0</v>
      </c>
      <c r="P51" s="9">
        <v>1E-4</v>
      </c>
    </row>
    <row r="52" spans="1:16">
      <c r="A52" s="7" t="s">
        <v>310</v>
      </c>
      <c r="B52" s="17">
        <v>1096270</v>
      </c>
      <c r="C52" s="7" t="s">
        <v>311</v>
      </c>
      <c r="D52" s="7" t="s">
        <v>263</v>
      </c>
      <c r="E52" s="7" t="s">
        <v>292</v>
      </c>
      <c r="F52" s="7" t="s">
        <v>97</v>
      </c>
      <c r="G52" s="7"/>
      <c r="H52" s="17">
        <v>1.5</v>
      </c>
      <c r="I52" s="7" t="s">
        <v>98</v>
      </c>
      <c r="J52" s="20">
        <v>5.2999999999999999E-2</v>
      </c>
      <c r="K52" s="9">
        <v>1.44E-2</v>
      </c>
      <c r="L52" s="8">
        <v>435489.1</v>
      </c>
      <c r="M52" s="8">
        <v>127.29</v>
      </c>
      <c r="N52" s="8">
        <v>554.33000000000004</v>
      </c>
      <c r="O52" s="9">
        <v>1.1999999999999999E-3</v>
      </c>
      <c r="P52" s="9">
        <v>5.0000000000000001E-4</v>
      </c>
    </row>
    <row r="53" spans="1:16">
      <c r="A53" s="7" t="s">
        <v>312</v>
      </c>
      <c r="B53" s="17">
        <v>1107333</v>
      </c>
      <c r="C53" s="7" t="s">
        <v>311</v>
      </c>
      <c r="D53" s="7" t="s">
        <v>263</v>
      </c>
      <c r="E53" s="7" t="s">
        <v>292</v>
      </c>
      <c r="F53" s="7" t="s">
        <v>97</v>
      </c>
      <c r="G53" s="7"/>
      <c r="H53" s="17">
        <v>1.46</v>
      </c>
      <c r="I53" s="7" t="s">
        <v>98</v>
      </c>
      <c r="J53" s="20">
        <v>5.1900000000000002E-2</v>
      </c>
      <c r="K53" s="9">
        <v>1.2E-2</v>
      </c>
      <c r="L53" s="8">
        <v>1938539.25</v>
      </c>
      <c r="M53" s="8">
        <v>127.49</v>
      </c>
      <c r="N53" s="8">
        <v>2471.44</v>
      </c>
      <c r="O53" s="9">
        <v>1.2999999999999999E-3</v>
      </c>
      <c r="P53" s="9">
        <v>2.3E-3</v>
      </c>
    </row>
    <row r="54" spans="1:16">
      <c r="A54" s="7" t="s">
        <v>313</v>
      </c>
      <c r="B54" s="17">
        <v>1115724</v>
      </c>
      <c r="C54" s="7" t="s">
        <v>314</v>
      </c>
      <c r="D54" s="7" t="s">
        <v>259</v>
      </c>
      <c r="E54" s="7" t="s">
        <v>292</v>
      </c>
      <c r="F54" s="7" t="s">
        <v>109</v>
      </c>
      <c r="G54" s="7"/>
      <c r="H54" s="17">
        <v>2.76</v>
      </c>
      <c r="I54" s="7" t="s">
        <v>98</v>
      </c>
      <c r="J54" s="20">
        <v>4.2000000000000003E-2</v>
      </c>
      <c r="K54" s="9">
        <v>1.7600000000000001E-2</v>
      </c>
      <c r="L54" s="8">
        <v>3285.49</v>
      </c>
      <c r="M54" s="8">
        <v>116.75</v>
      </c>
      <c r="N54" s="8">
        <v>3.84</v>
      </c>
      <c r="O54" s="9">
        <v>0</v>
      </c>
      <c r="P54" s="9">
        <v>0</v>
      </c>
    </row>
    <row r="55" spans="1:16">
      <c r="A55" s="7" t="s">
        <v>315</v>
      </c>
      <c r="B55" s="17">
        <v>1098656</v>
      </c>
      <c r="C55" s="7" t="s">
        <v>314</v>
      </c>
      <c r="D55" s="7" t="s">
        <v>259</v>
      </c>
      <c r="E55" s="7" t="s">
        <v>292</v>
      </c>
      <c r="F55" s="7" t="s">
        <v>109</v>
      </c>
      <c r="G55" s="7"/>
      <c r="H55" s="17">
        <v>1.1299999999999999</v>
      </c>
      <c r="I55" s="7" t="s">
        <v>98</v>
      </c>
      <c r="J55" s="20">
        <v>4.7E-2</v>
      </c>
      <c r="K55" s="9">
        <v>1.8200000000000001E-2</v>
      </c>
      <c r="L55" s="8">
        <v>22271.17</v>
      </c>
      <c r="M55" s="8">
        <v>124.53</v>
      </c>
      <c r="N55" s="8">
        <v>27.73</v>
      </c>
      <c r="O55" s="9">
        <v>1E-4</v>
      </c>
      <c r="P55" s="9">
        <v>0</v>
      </c>
    </row>
    <row r="56" spans="1:16">
      <c r="A56" s="7" t="s">
        <v>316</v>
      </c>
      <c r="B56" s="17">
        <v>1119999</v>
      </c>
      <c r="C56" s="7" t="s">
        <v>314</v>
      </c>
      <c r="D56" s="7" t="s">
        <v>259</v>
      </c>
      <c r="E56" s="7" t="s">
        <v>292</v>
      </c>
      <c r="F56" s="7" t="s">
        <v>109</v>
      </c>
      <c r="G56" s="7"/>
      <c r="H56" s="17">
        <v>3.73</v>
      </c>
      <c r="I56" s="7" t="s">
        <v>98</v>
      </c>
      <c r="J56" s="20">
        <v>4.4999999999999998E-2</v>
      </c>
      <c r="K56" s="9">
        <v>1.7899999999999999E-2</v>
      </c>
      <c r="L56" s="8">
        <v>2554508</v>
      </c>
      <c r="M56" s="8">
        <v>119.17</v>
      </c>
      <c r="N56" s="8">
        <v>3044.21</v>
      </c>
      <c r="O56" s="9">
        <v>3.7000000000000002E-3</v>
      </c>
      <c r="P56" s="9">
        <v>2.8999999999999998E-3</v>
      </c>
    </row>
    <row r="57" spans="1:16">
      <c r="A57" s="7" t="s">
        <v>317</v>
      </c>
      <c r="B57" s="17">
        <v>1129733</v>
      </c>
      <c r="C57" s="7" t="s">
        <v>318</v>
      </c>
      <c r="D57" s="7" t="s">
        <v>259</v>
      </c>
      <c r="E57" s="7" t="s">
        <v>292</v>
      </c>
      <c r="F57" s="7" t="s">
        <v>109</v>
      </c>
      <c r="G57" s="7"/>
      <c r="H57" s="17">
        <v>6.39</v>
      </c>
      <c r="I57" s="7" t="s">
        <v>98</v>
      </c>
      <c r="J57" s="20">
        <v>4.0899999999999999E-2</v>
      </c>
      <c r="K57" s="9">
        <v>3.8100000000000002E-2</v>
      </c>
      <c r="L57" s="8">
        <v>12601</v>
      </c>
      <c r="M57" s="8">
        <v>103</v>
      </c>
      <c r="N57" s="8">
        <v>12.98</v>
      </c>
      <c r="O57" s="9">
        <v>0</v>
      </c>
      <c r="P57" s="9">
        <v>0</v>
      </c>
    </row>
    <row r="58" spans="1:16">
      <c r="A58" s="7" t="s">
        <v>319</v>
      </c>
      <c r="B58" s="17">
        <v>2510113</v>
      </c>
      <c r="C58" s="7" t="s">
        <v>320</v>
      </c>
      <c r="D58" s="7" t="s">
        <v>259</v>
      </c>
      <c r="E58" s="7" t="s">
        <v>321</v>
      </c>
      <c r="F58" s="7" t="s">
        <v>97</v>
      </c>
      <c r="G58" s="7"/>
      <c r="H58" s="17">
        <v>0.76</v>
      </c>
      <c r="I58" s="7" t="s">
        <v>98</v>
      </c>
      <c r="J58" s="20">
        <v>5.1999999999999998E-2</v>
      </c>
      <c r="K58" s="9">
        <v>2.2100000000000002E-2</v>
      </c>
      <c r="L58" s="8">
        <v>98646.2</v>
      </c>
      <c r="M58" s="8">
        <v>122.85</v>
      </c>
      <c r="N58" s="8">
        <v>121.19</v>
      </c>
      <c r="O58" s="9">
        <v>2.5000000000000001E-3</v>
      </c>
      <c r="P58" s="9">
        <v>1E-4</v>
      </c>
    </row>
    <row r="59" spans="1:16">
      <c r="A59" s="7" t="s">
        <v>322</v>
      </c>
      <c r="B59" s="17">
        <v>5050166</v>
      </c>
      <c r="C59" s="7" t="s">
        <v>323</v>
      </c>
      <c r="D59" s="7" t="s">
        <v>259</v>
      </c>
      <c r="E59" s="7" t="s">
        <v>321</v>
      </c>
      <c r="F59" s="7" t="s">
        <v>97</v>
      </c>
      <c r="G59" s="7"/>
      <c r="H59" s="17">
        <v>4.18</v>
      </c>
      <c r="I59" s="7" t="s">
        <v>98</v>
      </c>
      <c r="J59" s="20">
        <v>4.4499999999999998E-2</v>
      </c>
      <c r="K59" s="9">
        <v>2.5399999999999999E-2</v>
      </c>
      <c r="L59" s="8">
        <v>139567.51</v>
      </c>
      <c r="M59" s="8">
        <v>109.95</v>
      </c>
      <c r="N59" s="8">
        <v>153.44999999999999</v>
      </c>
      <c r="O59" s="9">
        <v>1E-3</v>
      </c>
      <c r="P59" s="9">
        <v>1E-4</v>
      </c>
    </row>
    <row r="60" spans="1:16">
      <c r="A60" s="7" t="s">
        <v>324</v>
      </c>
      <c r="B60" s="17">
        <v>5050208</v>
      </c>
      <c r="C60" s="7" t="s">
        <v>323</v>
      </c>
      <c r="D60" s="7" t="s">
        <v>259</v>
      </c>
      <c r="E60" s="7" t="s">
        <v>321</v>
      </c>
      <c r="F60" s="7" t="s">
        <v>97</v>
      </c>
      <c r="G60" s="7"/>
      <c r="H60" s="17">
        <v>5.91</v>
      </c>
      <c r="I60" s="7" t="s">
        <v>98</v>
      </c>
      <c r="J60" s="20">
        <v>3.3000000000000002E-2</v>
      </c>
      <c r="K60" s="9">
        <v>3.2500000000000001E-2</v>
      </c>
      <c r="L60" s="8">
        <v>459932</v>
      </c>
      <c r="M60" s="8">
        <v>100.41</v>
      </c>
      <c r="N60" s="8">
        <v>461.82</v>
      </c>
      <c r="O60" s="9">
        <v>2.3E-3</v>
      </c>
      <c r="P60" s="9">
        <v>4.0000000000000002E-4</v>
      </c>
    </row>
    <row r="61" spans="1:16">
      <c r="A61" s="7" t="s">
        <v>325</v>
      </c>
      <c r="B61" s="17">
        <v>6940159</v>
      </c>
      <c r="C61" s="7" t="s">
        <v>326</v>
      </c>
      <c r="D61" s="7" t="s">
        <v>306</v>
      </c>
      <c r="E61" s="7" t="s">
        <v>321</v>
      </c>
      <c r="F61" s="7" t="s">
        <v>97</v>
      </c>
      <c r="G61" s="7"/>
      <c r="H61" s="17">
        <v>4.53</v>
      </c>
      <c r="I61" s="7" t="s">
        <v>98</v>
      </c>
      <c r="J61" s="20">
        <v>0.03</v>
      </c>
      <c r="K61" s="9">
        <v>0.04</v>
      </c>
      <c r="L61" s="8">
        <v>6219.9</v>
      </c>
      <c r="M61" s="8">
        <v>95.8</v>
      </c>
      <c r="N61" s="8">
        <v>5.96</v>
      </c>
      <c r="O61" s="9">
        <v>0</v>
      </c>
      <c r="P61" s="9">
        <v>0</v>
      </c>
    </row>
    <row r="62" spans="1:16">
      <c r="A62" s="7" t="s">
        <v>327</v>
      </c>
      <c r="B62" s="17">
        <v>3870094</v>
      </c>
      <c r="C62" s="7" t="s">
        <v>328</v>
      </c>
      <c r="D62" s="7" t="s">
        <v>259</v>
      </c>
      <c r="E62" s="7" t="s">
        <v>321</v>
      </c>
      <c r="F62" s="7" t="s">
        <v>109</v>
      </c>
      <c r="G62" s="7"/>
      <c r="H62" s="17">
        <v>2.85</v>
      </c>
      <c r="I62" s="7" t="s">
        <v>98</v>
      </c>
      <c r="J62" s="20">
        <v>4.8000000000000001E-2</v>
      </c>
      <c r="K62" s="9">
        <v>2.8000000000000001E-2</v>
      </c>
      <c r="L62" s="8">
        <v>1194000</v>
      </c>
      <c r="M62" s="8">
        <v>110.32</v>
      </c>
      <c r="N62" s="8">
        <v>1317.22</v>
      </c>
      <c r="O62" s="9">
        <v>1.9E-3</v>
      </c>
      <c r="P62" s="9">
        <v>1.1999999999999999E-3</v>
      </c>
    </row>
    <row r="63" spans="1:16">
      <c r="A63" s="7" t="s">
        <v>329</v>
      </c>
      <c r="B63" s="17">
        <v>1126093</v>
      </c>
      <c r="C63" s="7" t="s">
        <v>330</v>
      </c>
      <c r="D63" s="7" t="s">
        <v>259</v>
      </c>
      <c r="E63" s="7" t="s">
        <v>321</v>
      </c>
      <c r="F63" s="7" t="s">
        <v>109</v>
      </c>
      <c r="G63" s="7"/>
      <c r="H63" s="17">
        <v>2.95</v>
      </c>
      <c r="I63" s="7" t="s">
        <v>98</v>
      </c>
      <c r="J63" s="20">
        <v>4.7E-2</v>
      </c>
      <c r="K63" s="9">
        <v>0.02</v>
      </c>
      <c r="L63" s="8">
        <v>391.56</v>
      </c>
      <c r="M63" s="8">
        <v>112.96</v>
      </c>
      <c r="N63" s="8">
        <v>0.44</v>
      </c>
      <c r="O63" s="9">
        <v>0</v>
      </c>
      <c r="P63" s="9">
        <v>0</v>
      </c>
    </row>
    <row r="64" spans="1:16">
      <c r="A64" s="7" t="s">
        <v>331</v>
      </c>
      <c r="B64" s="17">
        <v>2510139</v>
      </c>
      <c r="C64" s="7" t="s">
        <v>320</v>
      </c>
      <c r="D64" s="7" t="s">
        <v>259</v>
      </c>
      <c r="E64" s="7" t="s">
        <v>321</v>
      </c>
      <c r="F64" s="7" t="s">
        <v>97</v>
      </c>
      <c r="G64" s="7"/>
      <c r="H64" s="17">
        <v>3.3</v>
      </c>
      <c r="I64" s="7" t="s">
        <v>98</v>
      </c>
      <c r="J64" s="20">
        <v>4.2500000000000003E-2</v>
      </c>
      <c r="K64" s="9">
        <v>2.2499999999999999E-2</v>
      </c>
      <c r="L64" s="8">
        <v>453672.63</v>
      </c>
      <c r="M64" s="8">
        <v>114.76</v>
      </c>
      <c r="N64" s="8">
        <v>520.63</v>
      </c>
      <c r="O64" s="9">
        <v>1.4E-3</v>
      </c>
      <c r="P64" s="9">
        <v>5.0000000000000001E-4</v>
      </c>
    </row>
    <row r="65" spans="1:16">
      <c r="A65" s="7" t="s">
        <v>332</v>
      </c>
      <c r="B65" s="17">
        <v>1132323</v>
      </c>
      <c r="C65" s="7" t="s">
        <v>333</v>
      </c>
      <c r="D65" s="7" t="s">
        <v>259</v>
      </c>
      <c r="E65" s="7" t="s">
        <v>321</v>
      </c>
      <c r="F65" s="7" t="s">
        <v>97</v>
      </c>
      <c r="G65" s="7"/>
      <c r="H65" s="17">
        <v>5.94</v>
      </c>
      <c r="I65" s="7" t="s">
        <v>98</v>
      </c>
      <c r="J65" s="20">
        <v>2.4E-2</v>
      </c>
      <c r="K65" s="9">
        <v>4.1599999999999998E-2</v>
      </c>
      <c r="L65" s="8">
        <v>1300000</v>
      </c>
      <c r="M65" s="8">
        <v>90.81</v>
      </c>
      <c r="N65" s="8">
        <v>1180.53</v>
      </c>
      <c r="O65" s="9">
        <v>3.3E-3</v>
      </c>
      <c r="P65" s="9">
        <v>1.1000000000000001E-3</v>
      </c>
    </row>
    <row r="66" spans="1:16">
      <c r="A66" s="7" t="s">
        <v>334</v>
      </c>
      <c r="B66" s="17">
        <v>7230303</v>
      </c>
      <c r="C66" s="7" t="s">
        <v>335</v>
      </c>
      <c r="D66" s="7" t="s">
        <v>259</v>
      </c>
      <c r="E66" s="7" t="s">
        <v>321</v>
      </c>
      <c r="F66" s="7" t="s">
        <v>97</v>
      </c>
      <c r="G66" s="7"/>
      <c r="H66" s="17">
        <v>3.51</v>
      </c>
      <c r="I66" s="7" t="s">
        <v>98</v>
      </c>
      <c r="J66" s="20">
        <v>4.7E-2</v>
      </c>
      <c r="K66" s="9">
        <v>2.1899999999999999E-2</v>
      </c>
      <c r="L66" s="8">
        <v>1194257.6499999999</v>
      </c>
      <c r="M66" s="8">
        <v>119.23</v>
      </c>
      <c r="N66" s="8">
        <v>1423.91</v>
      </c>
      <c r="O66" s="9">
        <v>2.5999999999999999E-3</v>
      </c>
      <c r="P66" s="9">
        <v>1.2999999999999999E-3</v>
      </c>
    </row>
    <row r="67" spans="1:16">
      <c r="A67" s="7" t="s">
        <v>336</v>
      </c>
      <c r="B67" s="17">
        <v>1118587</v>
      </c>
      <c r="C67" s="7" t="s">
        <v>337</v>
      </c>
      <c r="D67" s="7" t="s">
        <v>259</v>
      </c>
      <c r="E67" s="7" t="s">
        <v>321</v>
      </c>
      <c r="F67" s="7" t="s">
        <v>97</v>
      </c>
      <c r="G67" s="7"/>
      <c r="H67" s="17">
        <v>2.69</v>
      </c>
      <c r="I67" s="7" t="s">
        <v>98</v>
      </c>
      <c r="J67" s="20">
        <v>6.4000000000000001E-2</v>
      </c>
      <c r="K67" s="9">
        <v>3.5900000000000001E-2</v>
      </c>
      <c r="L67" s="8">
        <v>727727.6</v>
      </c>
      <c r="M67" s="8">
        <v>118.28</v>
      </c>
      <c r="N67" s="8">
        <v>860.76</v>
      </c>
      <c r="O67" s="9">
        <v>5.5999999999999999E-3</v>
      </c>
      <c r="P67" s="9">
        <v>8.0000000000000004E-4</v>
      </c>
    </row>
    <row r="68" spans="1:16">
      <c r="A68" s="7" t="s">
        <v>338</v>
      </c>
      <c r="B68" s="17">
        <v>1127299</v>
      </c>
      <c r="C68" s="7" t="s">
        <v>337</v>
      </c>
      <c r="D68" s="7" t="s">
        <v>259</v>
      </c>
      <c r="E68" s="7" t="s">
        <v>321</v>
      </c>
      <c r="F68" s="7" t="s">
        <v>97</v>
      </c>
      <c r="G68" s="7"/>
      <c r="H68" s="17">
        <v>3.69</v>
      </c>
      <c r="I68" s="7" t="s">
        <v>98</v>
      </c>
      <c r="J68" s="20">
        <v>5.3999999999999999E-2</v>
      </c>
      <c r="K68" s="9">
        <v>3.8699999999999998E-2</v>
      </c>
      <c r="L68" s="8">
        <v>303162</v>
      </c>
      <c r="M68" s="8">
        <v>109.25</v>
      </c>
      <c r="N68" s="8">
        <v>331.2</v>
      </c>
      <c r="O68" s="9">
        <v>1.2999999999999999E-3</v>
      </c>
      <c r="P68" s="9">
        <v>2.9999999999999997E-4</v>
      </c>
    </row>
    <row r="69" spans="1:16">
      <c r="A69" s="7" t="s">
        <v>339</v>
      </c>
      <c r="B69" s="17">
        <v>1132059</v>
      </c>
      <c r="C69" s="7" t="s">
        <v>337</v>
      </c>
      <c r="D69" s="7" t="s">
        <v>259</v>
      </c>
      <c r="E69" s="7" t="s">
        <v>321</v>
      </c>
      <c r="F69" s="7" t="s">
        <v>97</v>
      </c>
      <c r="G69" s="7"/>
      <c r="H69" s="17">
        <v>5.29</v>
      </c>
      <c r="I69" s="7" t="s">
        <v>98</v>
      </c>
      <c r="J69" s="20">
        <v>2.5000000000000001E-2</v>
      </c>
      <c r="K69" s="9">
        <v>5.5899999999999998E-2</v>
      </c>
      <c r="L69" s="8">
        <v>2703305</v>
      </c>
      <c r="M69" s="8">
        <v>85.98</v>
      </c>
      <c r="N69" s="8">
        <v>2324.3000000000002</v>
      </c>
      <c r="O69" s="9">
        <v>1.4800000000000001E-2</v>
      </c>
      <c r="P69" s="9">
        <v>2.2000000000000001E-3</v>
      </c>
    </row>
    <row r="70" spans="1:16">
      <c r="A70" s="7" t="s">
        <v>340</v>
      </c>
      <c r="B70" s="17">
        <v>4730123</v>
      </c>
      <c r="C70" s="7" t="s">
        <v>341</v>
      </c>
      <c r="D70" s="7" t="s">
        <v>259</v>
      </c>
      <c r="E70" s="7" t="s">
        <v>321</v>
      </c>
      <c r="F70" s="7" t="s">
        <v>109</v>
      </c>
      <c r="G70" s="7"/>
      <c r="H70" s="17">
        <v>2.44</v>
      </c>
      <c r="I70" s="7" t="s">
        <v>98</v>
      </c>
      <c r="J70" s="20">
        <v>6.8000000000000005E-2</v>
      </c>
      <c r="K70" s="9">
        <v>5.8299999999999998E-2</v>
      </c>
      <c r="L70" s="8">
        <v>1762409.77</v>
      </c>
      <c r="M70" s="8">
        <v>111.23</v>
      </c>
      <c r="N70" s="8">
        <v>1960.33</v>
      </c>
      <c r="O70" s="9">
        <v>8.5000000000000006E-3</v>
      </c>
      <c r="P70" s="9">
        <v>1.8E-3</v>
      </c>
    </row>
    <row r="71" spans="1:16">
      <c r="A71" s="7" t="s">
        <v>342</v>
      </c>
      <c r="B71" s="17">
        <v>1109685</v>
      </c>
      <c r="C71" s="7" t="s">
        <v>343</v>
      </c>
      <c r="D71" s="7" t="s">
        <v>259</v>
      </c>
      <c r="E71" s="7" t="s">
        <v>321</v>
      </c>
      <c r="F71" s="7" t="s">
        <v>109</v>
      </c>
      <c r="G71" s="7"/>
      <c r="H71" s="17">
        <v>0.24</v>
      </c>
      <c r="I71" s="7" t="s">
        <v>98</v>
      </c>
      <c r="J71" s="20">
        <v>6.0999999999999999E-2</v>
      </c>
      <c r="K71" s="9">
        <v>7.3800000000000004E-2</v>
      </c>
      <c r="L71" s="8">
        <v>109200</v>
      </c>
      <c r="M71" s="8">
        <v>119.51</v>
      </c>
      <c r="N71" s="8">
        <v>130.5</v>
      </c>
      <c r="O71" s="9">
        <v>1.26E-2</v>
      </c>
      <c r="P71" s="9">
        <v>1E-4</v>
      </c>
    </row>
    <row r="72" spans="1:16">
      <c r="A72" s="7" t="s">
        <v>344</v>
      </c>
      <c r="B72" s="17">
        <v>7480098</v>
      </c>
      <c r="C72" s="7" t="s">
        <v>345</v>
      </c>
      <c r="D72" s="7" t="s">
        <v>247</v>
      </c>
      <c r="E72" s="7" t="s">
        <v>321</v>
      </c>
      <c r="F72" s="7" t="s">
        <v>97</v>
      </c>
      <c r="G72" s="7"/>
      <c r="H72" s="17">
        <v>4.5999999999999996</v>
      </c>
      <c r="I72" s="7" t="s">
        <v>98</v>
      </c>
      <c r="J72" s="20">
        <v>6.4000000000000001E-2</v>
      </c>
      <c r="K72" s="9">
        <v>1.15E-2</v>
      </c>
      <c r="L72" s="8">
        <v>924232</v>
      </c>
      <c r="M72" s="8">
        <v>145.30000000000001</v>
      </c>
      <c r="N72" s="8">
        <v>1342.91</v>
      </c>
      <c r="O72" s="9">
        <v>6.9999999999999999E-4</v>
      </c>
      <c r="P72" s="9">
        <v>1.2999999999999999E-3</v>
      </c>
    </row>
    <row r="73" spans="1:16">
      <c r="A73" s="7" t="s">
        <v>346</v>
      </c>
      <c r="B73" s="17">
        <v>4110151</v>
      </c>
      <c r="C73" s="7" t="s">
        <v>347</v>
      </c>
      <c r="D73" s="7" t="s">
        <v>259</v>
      </c>
      <c r="E73" s="7" t="s">
        <v>321</v>
      </c>
      <c r="F73" s="7" t="s">
        <v>109</v>
      </c>
      <c r="G73" s="7"/>
      <c r="H73" s="17">
        <v>1.36</v>
      </c>
      <c r="I73" s="7" t="s">
        <v>98</v>
      </c>
      <c r="J73" s="20">
        <v>6.5000000000000002E-2</v>
      </c>
      <c r="K73" s="9">
        <v>6.3799999999999996E-2</v>
      </c>
      <c r="L73" s="8">
        <v>773020.8</v>
      </c>
      <c r="M73" s="8">
        <v>109.53</v>
      </c>
      <c r="N73" s="8">
        <v>846.69</v>
      </c>
      <c r="O73" s="9">
        <v>4.4999999999999997E-3</v>
      </c>
      <c r="P73" s="9">
        <v>8.0000000000000004E-4</v>
      </c>
    </row>
    <row r="74" spans="1:16">
      <c r="A74" s="7" t="s">
        <v>348</v>
      </c>
      <c r="B74" s="17">
        <v>7430069</v>
      </c>
      <c r="C74" s="7" t="s">
        <v>349</v>
      </c>
      <c r="D74" s="7" t="s">
        <v>259</v>
      </c>
      <c r="E74" s="7" t="s">
        <v>321</v>
      </c>
      <c r="F74" s="7" t="s">
        <v>97</v>
      </c>
      <c r="G74" s="7"/>
      <c r="H74" s="17">
        <v>3.29</v>
      </c>
      <c r="I74" s="7" t="s">
        <v>98</v>
      </c>
      <c r="J74" s="20">
        <v>5.3999999999999999E-2</v>
      </c>
      <c r="K74" s="9">
        <v>1.6299999999999999E-2</v>
      </c>
      <c r="L74" s="8">
        <v>653839.19999999995</v>
      </c>
      <c r="M74" s="8">
        <v>135.77000000000001</v>
      </c>
      <c r="N74" s="8">
        <v>887.72</v>
      </c>
      <c r="O74" s="9">
        <v>2.0999999999999999E-3</v>
      </c>
      <c r="P74" s="9">
        <v>8.0000000000000004E-4</v>
      </c>
    </row>
    <row r="75" spans="1:16">
      <c r="A75" s="7" t="s">
        <v>350</v>
      </c>
      <c r="B75" s="17">
        <v>6130173</v>
      </c>
      <c r="C75" s="7" t="s">
        <v>351</v>
      </c>
      <c r="D75" s="7" t="s">
        <v>259</v>
      </c>
      <c r="E75" s="7" t="s">
        <v>321</v>
      </c>
      <c r="F75" s="7" t="s">
        <v>109</v>
      </c>
      <c r="G75" s="7"/>
      <c r="H75" s="17">
        <v>3.65</v>
      </c>
      <c r="I75" s="7" t="s">
        <v>98</v>
      </c>
      <c r="J75" s="20">
        <v>4.4299999999999999E-2</v>
      </c>
      <c r="K75" s="9">
        <v>2.1499999999999998E-2</v>
      </c>
      <c r="L75" s="8">
        <v>1054976.2</v>
      </c>
      <c r="M75" s="8">
        <v>111.33</v>
      </c>
      <c r="N75" s="8">
        <v>1174.51</v>
      </c>
      <c r="O75" s="9">
        <v>3.0999999999999999E-3</v>
      </c>
      <c r="P75" s="9">
        <v>1.1000000000000001E-3</v>
      </c>
    </row>
    <row r="76" spans="1:16">
      <c r="A76" s="7" t="s">
        <v>352</v>
      </c>
      <c r="B76" s="17">
        <v>6130124</v>
      </c>
      <c r="C76" s="7" t="s">
        <v>351</v>
      </c>
      <c r="D76" s="7" t="s">
        <v>259</v>
      </c>
      <c r="E76" s="7" t="s">
        <v>321</v>
      </c>
      <c r="F76" s="7" t="s">
        <v>109</v>
      </c>
      <c r="G76" s="7"/>
      <c r="H76" s="17">
        <v>1.5</v>
      </c>
      <c r="I76" s="7" t="s">
        <v>98</v>
      </c>
      <c r="J76" s="20">
        <v>4.8000000000000001E-2</v>
      </c>
      <c r="K76" s="9">
        <v>2.8400000000000002E-2</v>
      </c>
      <c r="L76" s="8">
        <v>541030.5</v>
      </c>
      <c r="M76" s="8">
        <v>108.97</v>
      </c>
      <c r="N76" s="8">
        <v>589.55999999999995</v>
      </c>
      <c r="O76" s="9">
        <v>3.0000000000000001E-3</v>
      </c>
      <c r="P76" s="9">
        <v>5.9999999999999995E-4</v>
      </c>
    </row>
    <row r="77" spans="1:16">
      <c r="A77" s="7" t="s">
        <v>353</v>
      </c>
      <c r="B77" s="17">
        <v>7230279</v>
      </c>
      <c r="C77" s="7" t="s">
        <v>335</v>
      </c>
      <c r="D77" s="7" t="s">
        <v>259</v>
      </c>
      <c r="E77" s="7" t="s">
        <v>321</v>
      </c>
      <c r="F77" s="7" t="s">
        <v>97</v>
      </c>
      <c r="G77" s="7"/>
      <c r="H77" s="17">
        <v>1.1100000000000001</v>
      </c>
      <c r="I77" s="7" t="s">
        <v>98</v>
      </c>
      <c r="J77" s="20">
        <v>4.9500000000000002E-2</v>
      </c>
      <c r="K77" s="9">
        <v>1.67E-2</v>
      </c>
      <c r="L77" s="8">
        <v>2118076.5699999998</v>
      </c>
      <c r="M77" s="8">
        <v>127.98</v>
      </c>
      <c r="N77" s="8">
        <v>2710.71</v>
      </c>
      <c r="O77" s="9">
        <v>9.1000000000000004E-3</v>
      </c>
      <c r="P77" s="9">
        <v>2.5999999999999999E-3</v>
      </c>
    </row>
    <row r="78" spans="1:16">
      <c r="A78" s="7" t="s">
        <v>354</v>
      </c>
      <c r="B78" s="17">
        <v>7230345</v>
      </c>
      <c r="C78" s="7" t="s">
        <v>335</v>
      </c>
      <c r="D78" s="7" t="s">
        <v>259</v>
      </c>
      <c r="E78" s="7" t="s">
        <v>321</v>
      </c>
      <c r="F78" s="7" t="s">
        <v>97</v>
      </c>
      <c r="G78" s="7"/>
      <c r="H78" s="17">
        <v>5.51</v>
      </c>
      <c r="I78" s="7" t="s">
        <v>98</v>
      </c>
      <c r="J78" s="20">
        <v>4.4200000000000003E-2</v>
      </c>
      <c r="K78" s="9">
        <v>3.2099999999999997E-2</v>
      </c>
      <c r="L78" s="8">
        <v>961205</v>
      </c>
      <c r="M78" s="8">
        <v>110.01</v>
      </c>
      <c r="N78" s="8">
        <v>1057.42</v>
      </c>
      <c r="O78" s="9">
        <v>1.4E-3</v>
      </c>
      <c r="P78" s="9">
        <v>1E-3</v>
      </c>
    </row>
    <row r="79" spans="1:16">
      <c r="A79" s="7" t="s">
        <v>355</v>
      </c>
      <c r="B79" s="17">
        <v>6990139</v>
      </c>
      <c r="C79" s="7" t="s">
        <v>356</v>
      </c>
      <c r="D79" s="7" t="s">
        <v>259</v>
      </c>
      <c r="E79" s="7" t="s">
        <v>321</v>
      </c>
      <c r="F79" s="7" t="s">
        <v>97</v>
      </c>
      <c r="G79" s="7"/>
      <c r="H79" s="17">
        <v>1.86</v>
      </c>
      <c r="I79" s="7" t="s">
        <v>98</v>
      </c>
      <c r="J79" s="20">
        <v>0.05</v>
      </c>
      <c r="K79" s="9">
        <v>1.41E-2</v>
      </c>
      <c r="L79" s="8">
        <v>1446455.02</v>
      </c>
      <c r="M79" s="8">
        <v>128.99</v>
      </c>
      <c r="N79" s="8">
        <v>1865.78</v>
      </c>
      <c r="O79" s="9">
        <v>1.6999999999999999E-3</v>
      </c>
      <c r="P79" s="9">
        <v>1.8E-3</v>
      </c>
    </row>
    <row r="80" spans="1:16">
      <c r="A80" s="7" t="s">
        <v>357</v>
      </c>
      <c r="B80" s="17">
        <v>4590071</v>
      </c>
      <c r="C80" s="7" t="s">
        <v>358</v>
      </c>
      <c r="D80" s="7" t="s">
        <v>359</v>
      </c>
      <c r="E80" s="7" t="s">
        <v>321</v>
      </c>
      <c r="F80" s="7" t="s">
        <v>97</v>
      </c>
      <c r="G80" s="7"/>
      <c r="H80" s="17">
        <v>0.88</v>
      </c>
      <c r="I80" s="7" t="s">
        <v>98</v>
      </c>
      <c r="J80" s="20">
        <v>4.9000000000000002E-2</v>
      </c>
      <c r="K80" s="9">
        <v>3.4599999999999999E-2</v>
      </c>
      <c r="L80" s="8">
        <v>78465.88</v>
      </c>
      <c r="M80" s="8">
        <v>121.1</v>
      </c>
      <c r="N80" s="8">
        <v>95.02</v>
      </c>
      <c r="O80" s="9">
        <v>1.6000000000000001E-3</v>
      </c>
      <c r="P80" s="9">
        <v>1E-4</v>
      </c>
    </row>
    <row r="81" spans="1:16">
      <c r="A81" s="7" t="s">
        <v>360</v>
      </c>
      <c r="B81" s="17">
        <v>4590089</v>
      </c>
      <c r="C81" s="7" t="s">
        <v>358</v>
      </c>
      <c r="D81" s="7" t="s">
        <v>359</v>
      </c>
      <c r="E81" s="7" t="s">
        <v>321</v>
      </c>
      <c r="F81" s="7" t="s">
        <v>97</v>
      </c>
      <c r="G81" s="7"/>
      <c r="H81" s="17">
        <v>1.29</v>
      </c>
      <c r="I81" s="7" t="s">
        <v>98</v>
      </c>
      <c r="J81" s="20">
        <v>5.2999999999999999E-2</v>
      </c>
      <c r="K81" s="9">
        <v>2.5399999999999999E-2</v>
      </c>
      <c r="L81" s="8">
        <v>844340.67</v>
      </c>
      <c r="M81" s="8">
        <v>125.16</v>
      </c>
      <c r="N81" s="8">
        <v>1056.78</v>
      </c>
      <c r="O81" s="9">
        <v>2.8999999999999998E-3</v>
      </c>
      <c r="P81" s="9">
        <v>1E-3</v>
      </c>
    </row>
    <row r="82" spans="1:16">
      <c r="A82" s="7" t="s">
        <v>361</v>
      </c>
      <c r="B82" s="17">
        <v>4590097</v>
      </c>
      <c r="C82" s="7" t="s">
        <v>358</v>
      </c>
      <c r="D82" s="7" t="s">
        <v>359</v>
      </c>
      <c r="E82" s="7" t="s">
        <v>321</v>
      </c>
      <c r="F82" s="7" t="s">
        <v>97</v>
      </c>
      <c r="G82" s="7"/>
      <c r="H82" s="17">
        <v>1.18</v>
      </c>
      <c r="I82" s="7" t="s">
        <v>98</v>
      </c>
      <c r="J82" s="20">
        <v>5.1499999999999997E-2</v>
      </c>
      <c r="K82" s="9">
        <v>2.9700000000000001E-2</v>
      </c>
      <c r="L82" s="8">
        <v>2767571.17</v>
      </c>
      <c r="M82" s="8">
        <v>126.26</v>
      </c>
      <c r="N82" s="8">
        <v>3494.34</v>
      </c>
      <c r="O82" s="9">
        <v>1.21E-2</v>
      </c>
      <c r="P82" s="9">
        <v>3.3E-3</v>
      </c>
    </row>
    <row r="83" spans="1:16">
      <c r="A83" s="7" t="s">
        <v>362</v>
      </c>
      <c r="B83" s="17">
        <v>1410224</v>
      </c>
      <c r="C83" s="7" t="s">
        <v>363</v>
      </c>
      <c r="D83" s="7" t="s">
        <v>359</v>
      </c>
      <c r="E83" s="7" t="s">
        <v>321</v>
      </c>
      <c r="F83" s="7" t="s">
        <v>144</v>
      </c>
      <c r="G83" s="7"/>
      <c r="H83" s="17">
        <v>1.59</v>
      </c>
      <c r="I83" s="7" t="s">
        <v>98</v>
      </c>
      <c r="J83" s="20">
        <v>2.3E-2</v>
      </c>
      <c r="K83" s="9">
        <v>2.29E-2</v>
      </c>
      <c r="L83" s="8">
        <v>601535.05000000005</v>
      </c>
      <c r="M83" s="8">
        <v>105.58</v>
      </c>
      <c r="N83" s="8">
        <v>635.1</v>
      </c>
      <c r="O83" s="9">
        <v>1.6999999999999999E-3</v>
      </c>
      <c r="P83" s="9">
        <v>5.9999999999999995E-4</v>
      </c>
    </row>
    <row r="84" spans="1:16">
      <c r="A84" s="7" t="s">
        <v>364</v>
      </c>
      <c r="B84" s="17">
        <v>1820141</v>
      </c>
      <c r="C84" s="7" t="s">
        <v>365</v>
      </c>
      <c r="D84" s="7" t="s">
        <v>259</v>
      </c>
      <c r="E84" s="7" t="s">
        <v>366</v>
      </c>
      <c r="F84" s="7" t="s">
        <v>109</v>
      </c>
      <c r="G84" s="7"/>
      <c r="H84" s="17">
        <v>1.29</v>
      </c>
      <c r="I84" s="7" t="s">
        <v>98</v>
      </c>
      <c r="J84" s="20">
        <v>6.0999999999999999E-2</v>
      </c>
      <c r="K84" s="9">
        <v>2.8400000000000002E-2</v>
      </c>
      <c r="L84" s="8">
        <v>832234.5</v>
      </c>
      <c r="M84" s="8">
        <v>115</v>
      </c>
      <c r="N84" s="8">
        <v>957.07</v>
      </c>
      <c r="O84" s="9">
        <v>5.4999999999999997E-3</v>
      </c>
      <c r="P84" s="9">
        <v>8.9999999999999998E-4</v>
      </c>
    </row>
    <row r="85" spans="1:16">
      <c r="A85" s="7" t="s">
        <v>367</v>
      </c>
      <c r="B85" s="17">
        <v>1820158</v>
      </c>
      <c r="C85" s="7" t="s">
        <v>365</v>
      </c>
      <c r="D85" s="7" t="s">
        <v>259</v>
      </c>
      <c r="E85" s="7" t="s">
        <v>366</v>
      </c>
      <c r="F85" s="7" t="s">
        <v>109</v>
      </c>
      <c r="G85" s="7"/>
      <c r="H85" s="17">
        <v>2.83</v>
      </c>
      <c r="I85" s="7" t="s">
        <v>98</v>
      </c>
      <c r="J85" s="20">
        <v>5.6000000000000001E-2</v>
      </c>
      <c r="K85" s="9">
        <v>2.0799999999999999E-2</v>
      </c>
      <c r="L85" s="8">
        <v>187356.69</v>
      </c>
      <c r="M85" s="8">
        <v>116.66</v>
      </c>
      <c r="N85" s="8">
        <v>218.57</v>
      </c>
      <c r="O85" s="9">
        <v>5.9999999999999995E-4</v>
      </c>
      <c r="P85" s="9">
        <v>2.0000000000000001E-4</v>
      </c>
    </row>
    <row r="86" spans="1:16">
      <c r="A86" s="7" t="s">
        <v>368</v>
      </c>
      <c r="B86" s="17">
        <v>1820133</v>
      </c>
      <c r="C86" s="7" t="s">
        <v>365</v>
      </c>
      <c r="D86" s="7" t="s">
        <v>259</v>
      </c>
      <c r="E86" s="7" t="s">
        <v>366</v>
      </c>
      <c r="F86" s="7" t="s">
        <v>144</v>
      </c>
      <c r="G86" s="7"/>
      <c r="H86" s="17">
        <v>0.19</v>
      </c>
      <c r="I86" s="7" t="s">
        <v>98</v>
      </c>
      <c r="J86" s="20">
        <v>4.7E-2</v>
      </c>
      <c r="K86" s="9">
        <v>4.7500000000000001E-2</v>
      </c>
      <c r="L86" s="8">
        <v>758328.2</v>
      </c>
      <c r="M86" s="8">
        <v>125.53</v>
      </c>
      <c r="N86" s="8">
        <v>951.93</v>
      </c>
      <c r="O86" s="9">
        <v>1.26E-2</v>
      </c>
      <c r="P86" s="9">
        <v>8.9999999999999998E-4</v>
      </c>
    </row>
    <row r="87" spans="1:16">
      <c r="A87" s="7" t="s">
        <v>369</v>
      </c>
      <c r="B87" s="17">
        <v>7150246</v>
      </c>
      <c r="C87" s="7" t="s">
        <v>370</v>
      </c>
      <c r="D87" s="7" t="s">
        <v>259</v>
      </c>
      <c r="E87" s="7" t="s">
        <v>366</v>
      </c>
      <c r="F87" s="7" t="s">
        <v>144</v>
      </c>
      <c r="G87" s="7"/>
      <c r="H87" s="17">
        <v>1.93</v>
      </c>
      <c r="I87" s="7" t="s">
        <v>98</v>
      </c>
      <c r="J87" s="20">
        <v>5.5E-2</v>
      </c>
      <c r="K87" s="9">
        <v>2.4199999999999999E-2</v>
      </c>
      <c r="L87" s="8">
        <v>77348.399999999994</v>
      </c>
      <c r="M87" s="8">
        <v>127.69</v>
      </c>
      <c r="N87" s="8">
        <v>98.77</v>
      </c>
      <c r="O87" s="9">
        <v>4.0000000000000002E-4</v>
      </c>
      <c r="P87" s="9">
        <v>1E-4</v>
      </c>
    </row>
    <row r="88" spans="1:16">
      <c r="A88" s="7" t="s">
        <v>371</v>
      </c>
      <c r="B88" s="17">
        <v>7150337</v>
      </c>
      <c r="C88" s="7" t="s">
        <v>370</v>
      </c>
      <c r="D88" s="7" t="s">
        <v>259</v>
      </c>
      <c r="E88" s="7" t="s">
        <v>366</v>
      </c>
      <c r="F88" s="7" t="s">
        <v>109</v>
      </c>
      <c r="G88" s="7"/>
      <c r="H88" s="17">
        <v>3.66</v>
      </c>
      <c r="I88" s="7" t="s">
        <v>98</v>
      </c>
      <c r="J88" s="20">
        <v>5.3499999999999999E-2</v>
      </c>
      <c r="K88" s="9">
        <v>2.9700000000000001E-2</v>
      </c>
      <c r="L88" s="8">
        <v>584194.62</v>
      </c>
      <c r="M88" s="8">
        <v>110.84</v>
      </c>
      <c r="N88" s="8">
        <v>647.52</v>
      </c>
      <c r="O88" s="9">
        <v>1.4E-3</v>
      </c>
      <c r="P88" s="9">
        <v>5.9999999999999995E-4</v>
      </c>
    </row>
    <row r="89" spans="1:16">
      <c r="A89" s="7" t="s">
        <v>372</v>
      </c>
      <c r="B89" s="17">
        <v>1118017</v>
      </c>
      <c r="C89" s="7" t="s">
        <v>373</v>
      </c>
      <c r="D89" s="7" t="s">
        <v>359</v>
      </c>
      <c r="E89" s="7" t="s">
        <v>366</v>
      </c>
      <c r="F89" s="7" t="s">
        <v>109</v>
      </c>
      <c r="G89" s="7"/>
      <c r="H89" s="17">
        <v>0.14000000000000001</v>
      </c>
      <c r="I89" s="7" t="s">
        <v>98</v>
      </c>
      <c r="J89" s="20">
        <v>4.1700000000000001E-2</v>
      </c>
      <c r="K89" s="9">
        <v>4.8099999999999997E-2</v>
      </c>
      <c r="L89" s="8">
        <v>52809.39</v>
      </c>
      <c r="M89" s="8">
        <v>109.47</v>
      </c>
      <c r="N89" s="8">
        <v>57.81</v>
      </c>
      <c r="O89" s="9">
        <v>4.5999999999999999E-3</v>
      </c>
      <c r="P89" s="9">
        <v>1E-4</v>
      </c>
    </row>
    <row r="90" spans="1:16">
      <c r="A90" s="7" t="s">
        <v>374</v>
      </c>
      <c r="B90" s="17">
        <v>1123413</v>
      </c>
      <c r="C90" s="7" t="s">
        <v>373</v>
      </c>
      <c r="D90" s="7" t="s">
        <v>359</v>
      </c>
      <c r="E90" s="7" t="s">
        <v>366</v>
      </c>
      <c r="F90" s="7" t="s">
        <v>109</v>
      </c>
      <c r="G90" s="7"/>
      <c r="H90" s="17">
        <v>0.86</v>
      </c>
      <c r="I90" s="7" t="s">
        <v>98</v>
      </c>
      <c r="J90" s="20">
        <v>2.8000000000000001E-2</v>
      </c>
      <c r="K90" s="9">
        <v>3.32E-2</v>
      </c>
      <c r="L90" s="8">
        <v>46077.41</v>
      </c>
      <c r="M90" s="8">
        <v>104.56</v>
      </c>
      <c r="N90" s="8">
        <v>48.18</v>
      </c>
      <c r="O90" s="9">
        <v>2.9999999999999997E-4</v>
      </c>
      <c r="P90" s="9">
        <v>0</v>
      </c>
    </row>
    <row r="91" spans="1:16">
      <c r="A91" s="7" t="s">
        <v>375</v>
      </c>
      <c r="B91" s="17">
        <v>1127588</v>
      </c>
      <c r="C91" s="7" t="s">
        <v>373</v>
      </c>
      <c r="D91" s="7" t="s">
        <v>359</v>
      </c>
      <c r="E91" s="7" t="s">
        <v>366</v>
      </c>
      <c r="F91" s="7" t="s">
        <v>109</v>
      </c>
      <c r="G91" s="7"/>
      <c r="H91" s="17">
        <v>2.06</v>
      </c>
      <c r="I91" s="7" t="s">
        <v>98</v>
      </c>
      <c r="J91" s="20">
        <v>4.2000000000000003E-2</v>
      </c>
      <c r="K91" s="9">
        <v>2.0899999999999998E-2</v>
      </c>
      <c r="L91" s="8">
        <v>1450744.96</v>
      </c>
      <c r="M91" s="8">
        <v>107.04</v>
      </c>
      <c r="N91" s="8">
        <v>1552.88</v>
      </c>
      <c r="O91" s="9">
        <v>1.8E-3</v>
      </c>
      <c r="P91" s="9">
        <v>1.5E-3</v>
      </c>
    </row>
    <row r="92" spans="1:16">
      <c r="A92" s="7" t="s">
        <v>376</v>
      </c>
      <c r="B92" s="17">
        <v>6110431</v>
      </c>
      <c r="C92" s="7" t="s">
        <v>377</v>
      </c>
      <c r="D92" s="7" t="s">
        <v>259</v>
      </c>
      <c r="E92" s="7" t="s">
        <v>366</v>
      </c>
      <c r="F92" s="7" t="s">
        <v>109</v>
      </c>
      <c r="G92" s="7"/>
      <c r="H92" s="17">
        <v>3.81</v>
      </c>
      <c r="I92" s="7" t="s">
        <v>98</v>
      </c>
      <c r="J92" s="20">
        <v>6.8000000000000005E-2</v>
      </c>
      <c r="K92" s="9">
        <v>0.1545</v>
      </c>
      <c r="L92" s="8">
        <v>1782947.85</v>
      </c>
      <c r="M92" s="8">
        <v>74.8</v>
      </c>
      <c r="N92" s="8">
        <v>1333.64</v>
      </c>
      <c r="O92" s="9">
        <v>1.4E-3</v>
      </c>
      <c r="P92" s="9">
        <v>1.2999999999999999E-3</v>
      </c>
    </row>
    <row r="93" spans="1:16">
      <c r="A93" s="7" t="s">
        <v>378</v>
      </c>
      <c r="B93" s="17">
        <v>1129550</v>
      </c>
      <c r="C93" s="7" t="s">
        <v>379</v>
      </c>
      <c r="D93" s="7" t="s">
        <v>259</v>
      </c>
      <c r="E93" s="7" t="s">
        <v>366</v>
      </c>
      <c r="F93" s="7" t="s">
        <v>109</v>
      </c>
      <c r="G93" s="7"/>
      <c r="H93" s="17">
        <v>3.84</v>
      </c>
      <c r="I93" s="7" t="s">
        <v>98</v>
      </c>
      <c r="J93" s="20">
        <v>4.8000000000000001E-2</v>
      </c>
      <c r="K93" s="9">
        <v>4.3999999999999997E-2</v>
      </c>
      <c r="L93" s="8">
        <v>3340894</v>
      </c>
      <c r="M93" s="8">
        <v>101.6</v>
      </c>
      <c r="N93" s="8">
        <v>3394.35</v>
      </c>
      <c r="O93" s="9">
        <v>2.23E-2</v>
      </c>
      <c r="P93" s="9">
        <v>3.2000000000000002E-3</v>
      </c>
    </row>
    <row r="94" spans="1:16">
      <c r="A94" s="7" t="s">
        <v>380</v>
      </c>
      <c r="B94" s="17">
        <v>1116870</v>
      </c>
      <c r="C94" s="7" t="s">
        <v>381</v>
      </c>
      <c r="D94" s="7" t="s">
        <v>259</v>
      </c>
      <c r="E94" s="7" t="s">
        <v>366</v>
      </c>
      <c r="F94" s="7" t="s">
        <v>109</v>
      </c>
      <c r="G94" s="7"/>
      <c r="H94" s="17">
        <v>0.99</v>
      </c>
      <c r="I94" s="7" t="s">
        <v>98</v>
      </c>
      <c r="J94" s="20">
        <v>4.9500000000000002E-2</v>
      </c>
      <c r="K94" s="9">
        <v>2.7400000000000001E-2</v>
      </c>
      <c r="L94" s="8">
        <v>677700.06</v>
      </c>
      <c r="M94" s="8">
        <v>111</v>
      </c>
      <c r="N94" s="8">
        <v>752.25</v>
      </c>
      <c r="O94" s="9">
        <v>1.1299999999999999E-2</v>
      </c>
      <c r="P94" s="9">
        <v>6.9999999999999999E-4</v>
      </c>
    </row>
    <row r="95" spans="1:16">
      <c r="A95" s="7" t="s">
        <v>382</v>
      </c>
      <c r="B95" s="17">
        <v>1123884</v>
      </c>
      <c r="C95" s="7" t="s">
        <v>381</v>
      </c>
      <c r="D95" s="7" t="s">
        <v>259</v>
      </c>
      <c r="E95" s="7" t="s">
        <v>366</v>
      </c>
      <c r="F95" s="7" t="s">
        <v>109</v>
      </c>
      <c r="G95" s="7"/>
      <c r="H95" s="17">
        <v>3.24</v>
      </c>
      <c r="I95" s="7" t="s">
        <v>98</v>
      </c>
      <c r="J95" s="20">
        <v>5.5E-2</v>
      </c>
      <c r="K95" s="9">
        <v>3.09E-2</v>
      </c>
      <c r="L95" s="8">
        <v>774087.92</v>
      </c>
      <c r="M95" s="8">
        <v>112.4</v>
      </c>
      <c r="N95" s="8">
        <v>870.07</v>
      </c>
      <c r="O95" s="9">
        <v>1.1599999999999999E-2</v>
      </c>
      <c r="P95" s="9">
        <v>8.0000000000000004E-4</v>
      </c>
    </row>
    <row r="96" spans="1:16">
      <c r="A96" s="7" t="s">
        <v>383</v>
      </c>
      <c r="B96" s="17">
        <v>1104330</v>
      </c>
      <c r="C96" s="7" t="s">
        <v>381</v>
      </c>
      <c r="D96" s="7" t="s">
        <v>259</v>
      </c>
      <c r="E96" s="7" t="s">
        <v>366</v>
      </c>
      <c r="F96" s="7" t="s">
        <v>109</v>
      </c>
      <c r="G96" s="7"/>
      <c r="H96" s="17">
        <v>2.74</v>
      </c>
      <c r="I96" s="7" t="s">
        <v>98</v>
      </c>
      <c r="J96" s="20">
        <v>4.8500000000000001E-2</v>
      </c>
      <c r="K96" s="9">
        <v>2.9100000000000001E-2</v>
      </c>
      <c r="L96" s="8">
        <v>2444322.65</v>
      </c>
      <c r="M96" s="8">
        <v>128.1</v>
      </c>
      <c r="N96" s="8">
        <v>3131.18</v>
      </c>
      <c r="O96" s="9">
        <v>6.0000000000000001E-3</v>
      </c>
      <c r="P96" s="9">
        <v>3.0000000000000001E-3</v>
      </c>
    </row>
    <row r="97" spans="1:16">
      <c r="A97" s="7" t="s">
        <v>384</v>
      </c>
      <c r="B97" s="17">
        <v>6080188</v>
      </c>
      <c r="C97" s="7" t="s">
        <v>385</v>
      </c>
      <c r="D97" s="7" t="s">
        <v>306</v>
      </c>
      <c r="E97" s="7" t="s">
        <v>366</v>
      </c>
      <c r="F97" s="7" t="s">
        <v>97</v>
      </c>
      <c r="G97" s="7"/>
      <c r="H97" s="17">
        <v>1.4</v>
      </c>
      <c r="I97" s="7" t="s">
        <v>98</v>
      </c>
      <c r="J97" s="20">
        <v>4.4999999999999998E-2</v>
      </c>
      <c r="K97" s="9">
        <v>1.8200000000000001E-2</v>
      </c>
      <c r="L97" s="8">
        <v>75688.2</v>
      </c>
      <c r="M97" s="8">
        <v>131.19999999999999</v>
      </c>
      <c r="N97" s="8">
        <v>99.3</v>
      </c>
      <c r="O97" s="9">
        <v>2.0000000000000001E-4</v>
      </c>
      <c r="P97" s="9">
        <v>1E-4</v>
      </c>
    </row>
    <row r="98" spans="1:16">
      <c r="A98" s="7" t="s">
        <v>386</v>
      </c>
      <c r="B98" s="17">
        <v>2260412</v>
      </c>
      <c r="C98" s="7" t="s">
        <v>387</v>
      </c>
      <c r="D98" s="7" t="s">
        <v>259</v>
      </c>
      <c r="E98" s="7" t="s">
        <v>366</v>
      </c>
      <c r="F98" s="7" t="s">
        <v>109</v>
      </c>
      <c r="G98" s="7"/>
      <c r="H98" s="17">
        <v>3.06</v>
      </c>
      <c r="I98" s="7" t="s">
        <v>98</v>
      </c>
      <c r="J98" s="20">
        <v>6.0999999999999999E-2</v>
      </c>
      <c r="K98" s="9">
        <v>6.8099999999999994E-2</v>
      </c>
      <c r="L98" s="8">
        <v>165499</v>
      </c>
      <c r="M98" s="8">
        <v>100.52</v>
      </c>
      <c r="N98" s="8">
        <v>166.36</v>
      </c>
      <c r="O98" s="9">
        <v>1E-4</v>
      </c>
      <c r="P98" s="9">
        <v>2.0000000000000001E-4</v>
      </c>
    </row>
    <row r="99" spans="1:16">
      <c r="A99" s="7" t="s">
        <v>388</v>
      </c>
      <c r="B99" s="17">
        <v>2260180</v>
      </c>
      <c r="C99" s="7" t="s">
        <v>387</v>
      </c>
      <c r="D99" s="7" t="s">
        <v>259</v>
      </c>
      <c r="E99" s="7" t="s">
        <v>366</v>
      </c>
      <c r="F99" s="7" t="s">
        <v>109</v>
      </c>
      <c r="G99" s="7"/>
      <c r="H99" s="17">
        <v>1.93</v>
      </c>
      <c r="I99" s="7" t="s">
        <v>98</v>
      </c>
      <c r="J99" s="20">
        <v>5.0500000000000003E-2</v>
      </c>
      <c r="K99" s="9">
        <v>6.6500000000000004E-2</v>
      </c>
      <c r="L99" s="8">
        <v>2424511</v>
      </c>
      <c r="M99" s="8">
        <v>117.36</v>
      </c>
      <c r="N99" s="8">
        <v>2845.41</v>
      </c>
      <c r="O99" s="9">
        <v>5.0000000000000001E-3</v>
      </c>
      <c r="P99" s="9">
        <v>2.7000000000000001E-3</v>
      </c>
    </row>
    <row r="100" spans="1:16">
      <c r="A100" s="7" t="s">
        <v>389</v>
      </c>
      <c r="B100" s="17">
        <v>6120117</v>
      </c>
      <c r="C100" s="7" t="s">
        <v>390</v>
      </c>
      <c r="D100" s="7" t="s">
        <v>306</v>
      </c>
      <c r="E100" s="7" t="s">
        <v>391</v>
      </c>
      <c r="F100" s="7" t="s">
        <v>144</v>
      </c>
      <c r="G100" s="7"/>
      <c r="H100" s="17">
        <v>1.36</v>
      </c>
      <c r="I100" s="7" t="s">
        <v>98</v>
      </c>
      <c r="J100" s="20">
        <v>5.2499999999999998E-2</v>
      </c>
      <c r="K100" s="9">
        <v>5.9299999999999999E-2</v>
      </c>
      <c r="L100" s="8">
        <v>1233191.25</v>
      </c>
      <c r="M100" s="8">
        <v>122.02</v>
      </c>
      <c r="N100" s="8">
        <v>1504.74</v>
      </c>
      <c r="O100" s="9">
        <v>6.0000000000000001E-3</v>
      </c>
      <c r="P100" s="9">
        <v>1.4E-3</v>
      </c>
    </row>
    <row r="101" spans="1:16">
      <c r="A101" s="7" t="s">
        <v>392</v>
      </c>
      <c r="B101" s="17">
        <v>1107341</v>
      </c>
      <c r="C101" s="7" t="s">
        <v>393</v>
      </c>
      <c r="D101" s="7" t="s">
        <v>263</v>
      </c>
      <c r="E101" s="7" t="s">
        <v>391</v>
      </c>
      <c r="F101" s="7" t="s">
        <v>109</v>
      </c>
      <c r="G101" s="7"/>
      <c r="H101" s="17">
        <v>0.84</v>
      </c>
      <c r="I101" s="7" t="s">
        <v>98</v>
      </c>
      <c r="J101" s="20">
        <v>0.05</v>
      </c>
      <c r="K101" s="9">
        <v>2.9399999999999999E-2</v>
      </c>
      <c r="L101" s="8">
        <v>100195.89</v>
      </c>
      <c r="M101" s="8">
        <v>120.46</v>
      </c>
      <c r="N101" s="8">
        <v>120.7</v>
      </c>
      <c r="O101" s="9">
        <v>1.9E-3</v>
      </c>
      <c r="P101" s="9">
        <v>1E-4</v>
      </c>
    </row>
    <row r="102" spans="1:16">
      <c r="A102" s="7" t="s">
        <v>394</v>
      </c>
      <c r="B102" s="17">
        <v>1120880</v>
      </c>
      <c r="C102" s="7" t="s">
        <v>393</v>
      </c>
      <c r="D102" s="7" t="s">
        <v>263</v>
      </c>
      <c r="E102" s="7" t="s">
        <v>391</v>
      </c>
      <c r="F102" s="7" t="s">
        <v>109</v>
      </c>
      <c r="G102" s="7"/>
      <c r="H102" s="17">
        <v>2.5</v>
      </c>
      <c r="I102" s="7" t="s">
        <v>98</v>
      </c>
      <c r="J102" s="20">
        <v>4.4499999999999998E-2</v>
      </c>
      <c r="K102" s="9">
        <v>5.16E-2</v>
      </c>
      <c r="L102" s="8">
        <v>170799</v>
      </c>
      <c r="M102" s="8">
        <v>106.38</v>
      </c>
      <c r="N102" s="8">
        <v>181.7</v>
      </c>
      <c r="O102" s="9">
        <v>2.9999999999999997E-4</v>
      </c>
      <c r="P102" s="9">
        <v>2.0000000000000001E-4</v>
      </c>
    </row>
    <row r="103" spans="1:16">
      <c r="A103" s="7" t="s">
        <v>395</v>
      </c>
      <c r="B103" s="17">
        <v>1106699</v>
      </c>
      <c r="C103" s="7" t="s">
        <v>379</v>
      </c>
      <c r="D103" s="7" t="s">
        <v>259</v>
      </c>
      <c r="E103" s="7" t="s">
        <v>391</v>
      </c>
      <c r="F103" s="7" t="s">
        <v>97</v>
      </c>
      <c r="G103" s="7"/>
      <c r="H103" s="17">
        <v>0.38</v>
      </c>
      <c r="I103" s="7" t="s">
        <v>98</v>
      </c>
      <c r="J103" s="20">
        <v>4.1500000000000002E-2</v>
      </c>
      <c r="K103" s="9">
        <v>4.5999999999999999E-2</v>
      </c>
      <c r="L103" s="8">
        <v>417372.84</v>
      </c>
      <c r="M103" s="8">
        <v>121.55</v>
      </c>
      <c r="N103" s="8">
        <v>507.32</v>
      </c>
      <c r="O103" s="9">
        <v>6.7999999999999996E-3</v>
      </c>
      <c r="P103" s="9">
        <v>5.0000000000000001E-4</v>
      </c>
    </row>
    <row r="104" spans="1:16">
      <c r="A104" s="7" t="s">
        <v>396</v>
      </c>
      <c r="B104" s="17">
        <v>6910095</v>
      </c>
      <c r="C104" s="7" t="s">
        <v>147</v>
      </c>
      <c r="D104" s="7" t="s">
        <v>247</v>
      </c>
      <c r="E104" s="7" t="s">
        <v>391</v>
      </c>
      <c r="F104" s="7" t="s">
        <v>97</v>
      </c>
      <c r="G104" s="7"/>
      <c r="H104" s="17">
        <v>6.05</v>
      </c>
      <c r="I104" s="7" t="s">
        <v>98</v>
      </c>
      <c r="J104" s="20">
        <v>5.0999999999999997E-2</v>
      </c>
      <c r="K104" s="9">
        <v>1.9900000000000001E-2</v>
      </c>
      <c r="L104" s="8">
        <v>5485848</v>
      </c>
      <c r="M104" s="8">
        <v>145.44</v>
      </c>
      <c r="N104" s="8">
        <v>7978.62</v>
      </c>
      <c r="O104" s="9">
        <v>4.7999999999999996E-3</v>
      </c>
      <c r="P104" s="9">
        <v>7.4999999999999997E-3</v>
      </c>
    </row>
    <row r="105" spans="1:16">
      <c r="A105" s="7" t="s">
        <v>397</v>
      </c>
      <c r="B105" s="17">
        <v>6120125</v>
      </c>
      <c r="C105" s="7" t="s">
        <v>390</v>
      </c>
      <c r="D105" s="7" t="s">
        <v>306</v>
      </c>
      <c r="E105" s="7" t="s">
        <v>391</v>
      </c>
      <c r="F105" s="7" t="s">
        <v>144</v>
      </c>
      <c r="G105" s="7"/>
      <c r="H105" s="17">
        <v>1.71</v>
      </c>
      <c r="I105" s="7" t="s">
        <v>98</v>
      </c>
      <c r="J105" s="20">
        <v>5.2999999999999999E-2</v>
      </c>
      <c r="K105" s="9">
        <v>6.9500000000000006E-2</v>
      </c>
      <c r="L105" s="8">
        <v>400380</v>
      </c>
      <c r="M105" s="8">
        <v>119.08</v>
      </c>
      <c r="N105" s="8">
        <v>476.77</v>
      </c>
      <c r="O105" s="9">
        <v>2E-3</v>
      </c>
      <c r="P105" s="9">
        <v>4.0000000000000002E-4</v>
      </c>
    </row>
    <row r="106" spans="1:16">
      <c r="A106" s="7" t="s">
        <v>398</v>
      </c>
      <c r="B106" s="17">
        <v>1121862</v>
      </c>
      <c r="C106" s="7" t="s">
        <v>399</v>
      </c>
      <c r="D106" s="7" t="s">
        <v>359</v>
      </c>
      <c r="E106" s="7" t="s">
        <v>391</v>
      </c>
      <c r="F106" s="7" t="s">
        <v>97</v>
      </c>
      <c r="G106" s="7"/>
      <c r="H106" s="17">
        <v>1.66</v>
      </c>
      <c r="I106" s="7" t="s">
        <v>98</v>
      </c>
      <c r="J106" s="20">
        <v>5.2999999999999999E-2</v>
      </c>
      <c r="K106" s="9">
        <v>2.4400000000000002E-2</v>
      </c>
      <c r="L106" s="8">
        <v>58736.02</v>
      </c>
      <c r="M106" s="8">
        <v>111</v>
      </c>
      <c r="N106" s="8">
        <v>65.2</v>
      </c>
      <c r="O106" s="9">
        <v>8.0000000000000004E-4</v>
      </c>
      <c r="P106" s="9">
        <v>1E-4</v>
      </c>
    </row>
    <row r="107" spans="1:16">
      <c r="A107" s="7" t="s">
        <v>400</v>
      </c>
      <c r="B107" s="17">
        <v>1210129</v>
      </c>
      <c r="C107" s="7" t="s">
        <v>401</v>
      </c>
      <c r="D107" s="7" t="s">
        <v>306</v>
      </c>
      <c r="E107" s="7" t="s">
        <v>391</v>
      </c>
      <c r="F107" s="7" t="s">
        <v>97</v>
      </c>
      <c r="G107" s="7"/>
      <c r="H107" s="17">
        <v>0.46</v>
      </c>
      <c r="I107" s="7" t="s">
        <v>98</v>
      </c>
      <c r="J107" s="20">
        <v>7.9000000000000001E-2</v>
      </c>
      <c r="K107" s="9">
        <v>7.0199999999999999E-2</v>
      </c>
      <c r="L107" s="8">
        <v>39367.78</v>
      </c>
      <c r="M107" s="8">
        <v>112</v>
      </c>
      <c r="N107" s="8">
        <v>44.09</v>
      </c>
      <c r="O107" s="9">
        <v>6.9999999999999999E-4</v>
      </c>
      <c r="P107" s="9">
        <v>0</v>
      </c>
    </row>
    <row r="108" spans="1:16">
      <c r="A108" s="7" t="s">
        <v>402</v>
      </c>
      <c r="B108" s="17">
        <v>1129436</v>
      </c>
      <c r="C108" s="7" t="s">
        <v>403</v>
      </c>
      <c r="D108" s="7" t="s">
        <v>259</v>
      </c>
      <c r="E108" s="7" t="s">
        <v>391</v>
      </c>
      <c r="F108" s="7" t="s">
        <v>109</v>
      </c>
      <c r="G108" s="7"/>
      <c r="H108" s="17">
        <v>3.21</v>
      </c>
      <c r="I108" s="7" t="s">
        <v>98</v>
      </c>
      <c r="J108" s="20">
        <v>4.9000000000000002E-2</v>
      </c>
      <c r="K108" s="9">
        <v>5.5599999999999997E-2</v>
      </c>
      <c r="L108" s="8">
        <v>101940</v>
      </c>
      <c r="M108" s="8">
        <v>100.47</v>
      </c>
      <c r="N108" s="8">
        <v>102.42</v>
      </c>
      <c r="O108" s="9">
        <v>4.0000000000000002E-4</v>
      </c>
      <c r="P108" s="9">
        <v>1E-4</v>
      </c>
    </row>
    <row r="109" spans="1:16">
      <c r="A109" s="7" t="s">
        <v>404</v>
      </c>
      <c r="B109" s="17">
        <v>2590255</v>
      </c>
      <c r="C109" s="7" t="s">
        <v>405</v>
      </c>
      <c r="D109" s="7" t="s">
        <v>272</v>
      </c>
      <c r="E109" s="7" t="s">
        <v>406</v>
      </c>
      <c r="F109" s="7" t="s">
        <v>97</v>
      </c>
      <c r="G109" s="7"/>
      <c r="H109" s="17">
        <v>2.77</v>
      </c>
      <c r="I109" s="7" t="s">
        <v>98</v>
      </c>
      <c r="J109" s="20">
        <v>4.8000000000000001E-2</v>
      </c>
      <c r="K109" s="9">
        <v>4.9099999999999998E-2</v>
      </c>
      <c r="L109" s="8">
        <v>162607.54</v>
      </c>
      <c r="M109" s="8">
        <v>117.97</v>
      </c>
      <c r="N109" s="8">
        <v>191.83</v>
      </c>
      <c r="O109" s="9">
        <v>1E-4</v>
      </c>
      <c r="P109" s="9">
        <v>2.0000000000000001E-4</v>
      </c>
    </row>
    <row r="110" spans="1:16">
      <c r="A110" s="7" t="s">
        <v>407</v>
      </c>
      <c r="B110" s="17">
        <v>6390157</v>
      </c>
      <c r="C110" s="7" t="s">
        <v>408</v>
      </c>
      <c r="D110" s="7" t="s">
        <v>306</v>
      </c>
      <c r="E110" s="7" t="s">
        <v>406</v>
      </c>
      <c r="F110" s="7" t="s">
        <v>97</v>
      </c>
      <c r="G110" s="7"/>
      <c r="H110" s="17">
        <v>0.77</v>
      </c>
      <c r="I110" s="7" t="s">
        <v>98</v>
      </c>
      <c r="J110" s="20">
        <v>0.05</v>
      </c>
      <c r="K110" s="9">
        <v>4.9500000000000002E-2</v>
      </c>
      <c r="L110" s="8">
        <v>31502.7</v>
      </c>
      <c r="M110" s="8">
        <v>128.46</v>
      </c>
      <c r="N110" s="8">
        <v>40.47</v>
      </c>
      <c r="O110" s="9">
        <v>1E-4</v>
      </c>
      <c r="P110" s="9">
        <v>0</v>
      </c>
    </row>
    <row r="111" spans="1:16">
      <c r="A111" s="7" t="s">
        <v>409</v>
      </c>
      <c r="B111" s="17">
        <v>1980192</v>
      </c>
      <c r="C111" s="7" t="s">
        <v>410</v>
      </c>
      <c r="D111" s="7" t="s">
        <v>259</v>
      </c>
      <c r="E111" s="7" t="s">
        <v>406</v>
      </c>
      <c r="F111" s="7" t="s">
        <v>97</v>
      </c>
      <c r="G111" s="7"/>
      <c r="H111" s="17">
        <v>1.86</v>
      </c>
      <c r="I111" s="7" t="s">
        <v>98</v>
      </c>
      <c r="J111" s="20">
        <v>5.3499999999999999E-2</v>
      </c>
      <c r="K111" s="9">
        <v>0.16830000000000001</v>
      </c>
      <c r="L111" s="8">
        <v>4411600</v>
      </c>
      <c r="M111" s="8">
        <v>99.3</v>
      </c>
      <c r="N111" s="8">
        <v>4380.72</v>
      </c>
      <c r="O111" s="9">
        <v>5.8999999999999999E-3</v>
      </c>
      <c r="P111" s="9">
        <v>4.1000000000000003E-3</v>
      </c>
    </row>
    <row r="112" spans="1:16">
      <c r="A112" s="7" t="s">
        <v>411</v>
      </c>
      <c r="B112" s="17">
        <v>1120351</v>
      </c>
      <c r="C112" s="7" t="s">
        <v>412</v>
      </c>
      <c r="D112" s="7" t="s">
        <v>259</v>
      </c>
      <c r="E112" s="7" t="s">
        <v>406</v>
      </c>
      <c r="F112" s="7" t="s">
        <v>97</v>
      </c>
      <c r="G112" s="7"/>
      <c r="H112" s="17">
        <v>1.56</v>
      </c>
      <c r="I112" s="7" t="s">
        <v>98</v>
      </c>
      <c r="J112" s="20">
        <v>7.8E-2</v>
      </c>
      <c r="K112" s="9">
        <v>6.9900000000000004E-2</v>
      </c>
      <c r="L112" s="8">
        <v>79289.240000000005</v>
      </c>
      <c r="M112" s="8">
        <v>111.8</v>
      </c>
      <c r="N112" s="8">
        <v>88.65</v>
      </c>
      <c r="O112" s="9">
        <v>8.0000000000000004E-4</v>
      </c>
      <c r="P112" s="9">
        <v>1E-4</v>
      </c>
    </row>
    <row r="113" spans="1:16">
      <c r="A113" s="7" t="s">
        <v>413</v>
      </c>
      <c r="B113" s="17">
        <v>1116888</v>
      </c>
      <c r="C113" s="7" t="s">
        <v>414</v>
      </c>
      <c r="D113" s="7" t="s">
        <v>259</v>
      </c>
      <c r="E113" s="7" t="s">
        <v>415</v>
      </c>
      <c r="F113" s="7" t="s">
        <v>97</v>
      </c>
      <c r="G113" s="7"/>
      <c r="H113" s="17">
        <v>0.99</v>
      </c>
      <c r="I113" s="7" t="s">
        <v>98</v>
      </c>
      <c r="J113" s="20">
        <v>5.1999999999999998E-2</v>
      </c>
      <c r="K113" s="9">
        <v>4.5699999999999998E-2</v>
      </c>
      <c r="L113" s="8">
        <v>15279.08</v>
      </c>
      <c r="M113" s="8">
        <v>109.03</v>
      </c>
      <c r="N113" s="8">
        <v>16.66</v>
      </c>
      <c r="O113" s="9">
        <v>2.0000000000000001E-4</v>
      </c>
      <c r="P113" s="9">
        <v>0</v>
      </c>
    </row>
    <row r="114" spans="1:16">
      <c r="A114" s="7" t="s">
        <v>416</v>
      </c>
      <c r="B114" s="17">
        <v>1105535</v>
      </c>
      <c r="C114" s="7" t="s">
        <v>417</v>
      </c>
      <c r="D114" s="7" t="s">
        <v>306</v>
      </c>
      <c r="E114" s="7" t="s">
        <v>418</v>
      </c>
      <c r="F114" s="7" t="s">
        <v>97</v>
      </c>
      <c r="G114" s="7"/>
      <c r="H114" s="17">
        <v>0.47</v>
      </c>
      <c r="I114" s="7" t="s">
        <v>98</v>
      </c>
      <c r="J114" s="20">
        <v>4.4499999999999998E-2</v>
      </c>
      <c r="K114" s="9">
        <v>1.0584</v>
      </c>
      <c r="L114" s="8">
        <v>898920.51</v>
      </c>
      <c r="M114" s="8">
        <v>86.59</v>
      </c>
      <c r="N114" s="8">
        <v>778.38</v>
      </c>
      <c r="O114" s="9">
        <v>1.5E-3</v>
      </c>
      <c r="P114" s="9">
        <v>6.9999999999999999E-4</v>
      </c>
    </row>
    <row r="115" spans="1:16">
      <c r="A115" s="7" t="s">
        <v>419</v>
      </c>
      <c r="B115" s="17">
        <v>1128396</v>
      </c>
      <c r="C115" s="7" t="s">
        <v>420</v>
      </c>
      <c r="D115" s="7" t="s">
        <v>259</v>
      </c>
      <c r="E115" s="7"/>
      <c r="F115" s="7"/>
      <c r="G115" s="7"/>
      <c r="H115" s="17">
        <v>3.29</v>
      </c>
      <c r="I115" s="7" t="s">
        <v>98</v>
      </c>
      <c r="J115" s="20">
        <v>5.8500000000000003E-2</v>
      </c>
      <c r="K115" s="9">
        <v>6.3799999999999996E-2</v>
      </c>
      <c r="L115" s="8">
        <v>1519334</v>
      </c>
      <c r="M115" s="8">
        <v>100.29</v>
      </c>
      <c r="N115" s="8">
        <v>1523.74</v>
      </c>
      <c r="O115" s="9">
        <v>1.0999999999999999E-2</v>
      </c>
      <c r="P115" s="9">
        <v>1.4E-3</v>
      </c>
    </row>
    <row r="116" spans="1:16">
      <c r="A116" s="7" t="s">
        <v>421</v>
      </c>
      <c r="B116" s="17">
        <v>1127331</v>
      </c>
      <c r="C116" s="7" t="s">
        <v>422</v>
      </c>
      <c r="D116" s="7" t="s">
        <v>306</v>
      </c>
      <c r="E116" s="7"/>
      <c r="F116" s="7"/>
      <c r="G116" s="7"/>
      <c r="H116" s="17">
        <v>2.83</v>
      </c>
      <c r="I116" s="7" t="s">
        <v>98</v>
      </c>
      <c r="J116" s="20">
        <v>0.05</v>
      </c>
      <c r="K116" s="9">
        <v>2.3699999999999999E-2</v>
      </c>
      <c r="L116" s="8">
        <v>16518</v>
      </c>
      <c r="M116" s="8">
        <v>109.03</v>
      </c>
      <c r="N116" s="8">
        <v>18.010000000000002</v>
      </c>
      <c r="O116" s="9">
        <v>1E-4</v>
      </c>
      <c r="P116" s="9">
        <v>0</v>
      </c>
    </row>
    <row r="117" spans="1:16">
      <c r="A117" s="7" t="s">
        <v>423</v>
      </c>
      <c r="B117" s="17">
        <v>1118512</v>
      </c>
      <c r="C117" s="7" t="s">
        <v>422</v>
      </c>
      <c r="D117" s="7" t="s">
        <v>306</v>
      </c>
      <c r="E117" s="7"/>
      <c r="F117" s="7"/>
      <c r="G117" s="7"/>
      <c r="H117" s="17">
        <v>1.3</v>
      </c>
      <c r="I117" s="7" t="s">
        <v>98</v>
      </c>
      <c r="J117" s="20">
        <v>5.7500000000000002E-2</v>
      </c>
      <c r="K117" s="9">
        <v>2.3900000000000001E-2</v>
      </c>
      <c r="L117" s="8">
        <v>188805</v>
      </c>
      <c r="M117" s="8">
        <v>115.2</v>
      </c>
      <c r="N117" s="8">
        <v>217.5</v>
      </c>
      <c r="O117" s="9">
        <v>5.9999999999999995E-4</v>
      </c>
      <c r="P117" s="9">
        <v>2.0000000000000001E-4</v>
      </c>
    </row>
    <row r="118" spans="1:16">
      <c r="A118" s="7" t="s">
        <v>424</v>
      </c>
      <c r="B118" s="17">
        <v>1093244</v>
      </c>
      <c r="C118" s="7" t="s">
        <v>425</v>
      </c>
      <c r="D118" s="7" t="s">
        <v>359</v>
      </c>
      <c r="E118" s="7"/>
      <c r="F118" s="7"/>
      <c r="G118" s="7"/>
      <c r="H118" s="17">
        <v>0.41</v>
      </c>
      <c r="I118" s="7" t="s">
        <v>98</v>
      </c>
      <c r="J118" s="20">
        <v>0.05</v>
      </c>
      <c r="K118" s="9">
        <v>4.2500000000000003E-2</v>
      </c>
      <c r="L118" s="8">
        <v>682721.81</v>
      </c>
      <c r="M118" s="8">
        <v>124.4</v>
      </c>
      <c r="N118" s="8">
        <v>849.31</v>
      </c>
      <c r="O118" s="9">
        <v>1.17E-2</v>
      </c>
      <c r="P118" s="9">
        <v>8.0000000000000004E-4</v>
      </c>
    </row>
    <row r="119" spans="1:16">
      <c r="A119" s="7" t="s">
        <v>1537</v>
      </c>
      <c r="B119" s="17">
        <v>4150124</v>
      </c>
      <c r="C119" s="7" t="s">
        <v>426</v>
      </c>
      <c r="D119" s="7" t="s">
        <v>259</v>
      </c>
      <c r="E119" s="7"/>
      <c r="F119" s="7"/>
      <c r="G119" s="7"/>
      <c r="I119" s="7" t="s">
        <v>98</v>
      </c>
      <c r="L119" s="8">
        <v>514154</v>
      </c>
      <c r="M119" s="8">
        <v>26</v>
      </c>
      <c r="N119" s="8">
        <v>133.68</v>
      </c>
      <c r="O119" s="9">
        <v>1.6000000000000001E-3</v>
      </c>
      <c r="P119" s="9">
        <v>1E-4</v>
      </c>
    </row>
    <row r="120" spans="1:16">
      <c r="A120" s="7" t="s">
        <v>1538</v>
      </c>
      <c r="B120" s="17">
        <v>4150090</v>
      </c>
      <c r="C120" s="7" t="s">
        <v>426</v>
      </c>
      <c r="D120" s="7" t="s">
        <v>259</v>
      </c>
      <c r="E120" s="7"/>
      <c r="F120" s="7"/>
      <c r="G120" s="7"/>
      <c r="I120" s="7" t="s">
        <v>98</v>
      </c>
      <c r="L120" s="8">
        <v>90521.84</v>
      </c>
      <c r="M120" s="8">
        <v>9.4</v>
      </c>
      <c r="N120" s="8">
        <v>8.51</v>
      </c>
      <c r="O120" s="9">
        <v>8.9999999999999998E-4</v>
      </c>
      <c r="P120" s="9">
        <v>0</v>
      </c>
    </row>
    <row r="121" spans="1:16">
      <c r="A121" s="15" t="s">
        <v>427</v>
      </c>
      <c r="B121" s="16"/>
      <c r="C121" s="15"/>
      <c r="D121" s="15"/>
      <c r="E121" s="15"/>
      <c r="F121" s="15"/>
      <c r="G121" s="15"/>
      <c r="H121" s="16">
        <v>3.06</v>
      </c>
      <c r="I121" s="15"/>
      <c r="K121" s="19">
        <v>4.5400000000000003E-2</v>
      </c>
      <c r="L121" s="18">
        <v>79985082.170000002</v>
      </c>
      <c r="N121" s="18">
        <v>93959.27</v>
      </c>
      <c r="P121" s="19">
        <v>8.8599999999999998E-2</v>
      </c>
    </row>
    <row r="123" spans="1:16">
      <c r="A123" s="15" t="s">
        <v>428</v>
      </c>
      <c r="B123" s="16"/>
      <c r="C123" s="15"/>
      <c r="D123" s="15"/>
      <c r="E123" s="15"/>
      <c r="F123" s="15"/>
      <c r="G123" s="15"/>
      <c r="I123" s="15"/>
    </row>
    <row r="124" spans="1:16">
      <c r="A124" s="7" t="s">
        <v>429</v>
      </c>
      <c r="B124" s="17">
        <v>2300168</v>
      </c>
      <c r="C124" s="7" t="s">
        <v>262</v>
      </c>
      <c r="D124" s="7" t="s">
        <v>263</v>
      </c>
      <c r="E124" s="7" t="s">
        <v>148</v>
      </c>
      <c r="F124" s="7" t="s">
        <v>144</v>
      </c>
      <c r="G124" s="7"/>
      <c r="H124" s="17">
        <v>1.39</v>
      </c>
      <c r="I124" s="7" t="s">
        <v>98</v>
      </c>
      <c r="J124" s="20">
        <v>5.7000000000000002E-2</v>
      </c>
      <c r="K124" s="9">
        <v>8.5000000000000006E-3</v>
      </c>
      <c r="L124" s="8">
        <v>42477</v>
      </c>
      <c r="M124" s="8">
        <v>107.28</v>
      </c>
      <c r="N124" s="8">
        <v>45.57</v>
      </c>
      <c r="O124" s="9">
        <v>0</v>
      </c>
      <c r="P124" s="9">
        <v>0</v>
      </c>
    </row>
    <row r="125" spans="1:16">
      <c r="A125" s="7" t="s">
        <v>430</v>
      </c>
      <c r="B125" s="17">
        <v>7410210</v>
      </c>
      <c r="C125" s="7" t="s">
        <v>249</v>
      </c>
      <c r="D125" s="7" t="s">
        <v>247</v>
      </c>
      <c r="E125" s="7" t="s">
        <v>148</v>
      </c>
      <c r="F125" s="7" t="s">
        <v>144</v>
      </c>
      <c r="G125" s="7"/>
      <c r="H125" s="17">
        <v>5.28</v>
      </c>
      <c r="I125" s="7" t="s">
        <v>98</v>
      </c>
      <c r="J125" s="20">
        <v>2.2020000000000001E-2</v>
      </c>
      <c r="K125" s="9">
        <v>1.1599999999999999E-2</v>
      </c>
      <c r="L125" s="8">
        <v>14326</v>
      </c>
      <c r="M125" s="8">
        <v>106.38</v>
      </c>
      <c r="N125" s="8">
        <v>15.24</v>
      </c>
      <c r="O125" s="9">
        <v>0</v>
      </c>
      <c r="P125" s="9">
        <v>0</v>
      </c>
    </row>
    <row r="126" spans="1:16">
      <c r="A126" s="7" t="s">
        <v>431</v>
      </c>
      <c r="B126" s="17">
        <v>7590144</v>
      </c>
      <c r="C126" s="7" t="s">
        <v>277</v>
      </c>
      <c r="D126" s="7" t="s">
        <v>259</v>
      </c>
      <c r="E126" s="7" t="s">
        <v>273</v>
      </c>
      <c r="F126" s="7" t="s">
        <v>144</v>
      </c>
      <c r="G126" s="7"/>
      <c r="H126" s="17">
        <v>1.76</v>
      </c>
      <c r="I126" s="7" t="s">
        <v>98</v>
      </c>
      <c r="J126" s="20">
        <v>6.4100000000000004E-2</v>
      </c>
      <c r="K126" s="9">
        <v>1.21E-2</v>
      </c>
      <c r="L126" s="8">
        <v>160308.6</v>
      </c>
      <c r="M126" s="8">
        <v>110.46</v>
      </c>
      <c r="N126" s="8">
        <v>177.08</v>
      </c>
      <c r="O126" s="9">
        <v>5.0000000000000001E-4</v>
      </c>
      <c r="P126" s="9">
        <v>2.0000000000000001E-4</v>
      </c>
    </row>
    <row r="127" spans="1:16">
      <c r="A127" s="7" t="s">
        <v>432</v>
      </c>
      <c r="B127" s="17">
        <v>1260405</v>
      </c>
      <c r="C127" s="7" t="s">
        <v>279</v>
      </c>
      <c r="D127" s="7" t="s">
        <v>259</v>
      </c>
      <c r="E127" s="7" t="s">
        <v>273</v>
      </c>
      <c r="F127" s="7" t="s">
        <v>144</v>
      </c>
      <c r="G127" s="7"/>
      <c r="H127" s="17">
        <v>1.48</v>
      </c>
      <c r="I127" s="7" t="s">
        <v>98</v>
      </c>
      <c r="J127" s="20">
        <v>6.4000000000000001E-2</v>
      </c>
      <c r="K127" s="9">
        <v>1.32E-2</v>
      </c>
      <c r="L127" s="8">
        <v>269519.59999999998</v>
      </c>
      <c r="M127" s="8">
        <v>107.48</v>
      </c>
      <c r="N127" s="8">
        <v>289.68</v>
      </c>
      <c r="O127" s="9">
        <v>5.0000000000000001E-4</v>
      </c>
      <c r="P127" s="9">
        <v>2.9999999999999997E-4</v>
      </c>
    </row>
    <row r="128" spans="1:16">
      <c r="A128" s="7" t="s">
        <v>433</v>
      </c>
      <c r="B128" s="17">
        <v>7480106</v>
      </c>
      <c r="C128" s="7" t="s">
        <v>345</v>
      </c>
      <c r="D128" s="7" t="s">
        <v>247</v>
      </c>
      <c r="E128" s="7" t="s">
        <v>273</v>
      </c>
      <c r="F128" s="7" t="s">
        <v>144</v>
      </c>
      <c r="G128" s="7"/>
      <c r="H128" s="17">
        <v>2.59</v>
      </c>
      <c r="I128" s="7" t="s">
        <v>98</v>
      </c>
      <c r="J128" s="20">
        <v>2.1999999999999999E-2</v>
      </c>
      <c r="K128" s="9">
        <v>9.2999999999999992E-3</v>
      </c>
      <c r="L128" s="8">
        <v>299953</v>
      </c>
      <c r="M128" s="8">
        <v>103.72</v>
      </c>
      <c r="N128" s="8">
        <v>311.11</v>
      </c>
      <c r="O128" s="9">
        <v>4.0000000000000002E-4</v>
      </c>
      <c r="P128" s="9">
        <v>2.9999999999999997E-4</v>
      </c>
    </row>
    <row r="129" spans="1:16">
      <c r="A129" s="7" t="s">
        <v>434</v>
      </c>
      <c r="B129" s="17">
        <v>1119197</v>
      </c>
      <c r="C129" s="7" t="s">
        <v>283</v>
      </c>
      <c r="D129" s="7" t="s">
        <v>284</v>
      </c>
      <c r="E129" s="7" t="s">
        <v>273</v>
      </c>
      <c r="F129" s="7" t="s">
        <v>97</v>
      </c>
      <c r="G129" s="7"/>
      <c r="H129" s="17">
        <v>3.3</v>
      </c>
      <c r="I129" s="7" t="s">
        <v>98</v>
      </c>
      <c r="J129" s="20">
        <v>1.9959999999999999E-2</v>
      </c>
      <c r="K129" s="9">
        <v>1.47E-2</v>
      </c>
      <c r="L129" s="8">
        <v>130134</v>
      </c>
      <c r="M129" s="8">
        <v>102.21</v>
      </c>
      <c r="N129" s="8">
        <v>133.01</v>
      </c>
      <c r="O129" s="9">
        <v>8.9999999999999998E-4</v>
      </c>
      <c r="P129" s="9">
        <v>1E-4</v>
      </c>
    </row>
    <row r="130" spans="1:16">
      <c r="A130" s="7" t="s">
        <v>435</v>
      </c>
      <c r="B130" s="17">
        <v>1119205</v>
      </c>
      <c r="C130" s="7" t="s">
        <v>283</v>
      </c>
      <c r="D130" s="7" t="s">
        <v>284</v>
      </c>
      <c r="E130" s="7" t="s">
        <v>273</v>
      </c>
      <c r="F130" s="7" t="s">
        <v>97</v>
      </c>
      <c r="G130" s="7"/>
      <c r="H130" s="17">
        <v>4.2300000000000004</v>
      </c>
      <c r="I130" s="7" t="s">
        <v>98</v>
      </c>
      <c r="J130" s="20">
        <v>1.9959999999999999E-2</v>
      </c>
      <c r="K130" s="9">
        <v>1.1900000000000001E-2</v>
      </c>
      <c r="L130" s="8">
        <v>96201</v>
      </c>
      <c r="M130" s="8">
        <v>104</v>
      </c>
      <c r="N130" s="8">
        <v>100.05</v>
      </c>
      <c r="O130" s="9">
        <v>5.9999999999999995E-4</v>
      </c>
      <c r="P130" s="9">
        <v>1E-4</v>
      </c>
    </row>
    <row r="131" spans="1:16">
      <c r="A131" s="7" t="s">
        <v>436</v>
      </c>
      <c r="B131" s="17">
        <v>1120138</v>
      </c>
      <c r="C131" s="7" t="s">
        <v>437</v>
      </c>
      <c r="D131" s="7" t="s">
        <v>284</v>
      </c>
      <c r="E131" s="7" t="s">
        <v>273</v>
      </c>
      <c r="F131" s="7" t="s">
        <v>144</v>
      </c>
      <c r="G131" s="7"/>
      <c r="H131" s="17">
        <v>2.4</v>
      </c>
      <c r="I131" s="7" t="s">
        <v>98</v>
      </c>
      <c r="J131" s="20">
        <v>5.7000000000000002E-2</v>
      </c>
      <c r="K131" s="9">
        <v>1.41E-2</v>
      </c>
      <c r="L131" s="8">
        <v>1965576</v>
      </c>
      <c r="M131" s="8">
        <v>113.22</v>
      </c>
      <c r="N131" s="8">
        <v>2225.4299999999998</v>
      </c>
      <c r="O131" s="9">
        <v>2.5999999999999999E-3</v>
      </c>
      <c r="P131" s="9">
        <v>2.0999999999999999E-3</v>
      </c>
    </row>
    <row r="132" spans="1:16">
      <c r="A132" s="7" t="s">
        <v>438</v>
      </c>
      <c r="B132" s="17">
        <v>1118835</v>
      </c>
      <c r="C132" s="7" t="s">
        <v>439</v>
      </c>
      <c r="D132" s="7" t="s">
        <v>263</v>
      </c>
      <c r="E132" s="7" t="s">
        <v>273</v>
      </c>
      <c r="F132" s="7" t="s">
        <v>97</v>
      </c>
      <c r="G132" s="7"/>
      <c r="H132" s="17">
        <v>4.8099999999999996</v>
      </c>
      <c r="I132" s="7" t="s">
        <v>98</v>
      </c>
      <c r="J132" s="20">
        <v>1.4590000000000001E-2</v>
      </c>
      <c r="K132" s="9">
        <v>1.8100000000000002E-2</v>
      </c>
      <c r="L132" s="8">
        <v>240541</v>
      </c>
      <c r="M132" s="8">
        <v>98.5</v>
      </c>
      <c r="N132" s="8">
        <v>236.93</v>
      </c>
      <c r="O132" s="9">
        <v>4.0000000000000002E-4</v>
      </c>
      <c r="P132" s="9">
        <v>2.0000000000000001E-4</v>
      </c>
    </row>
    <row r="133" spans="1:16">
      <c r="A133" s="7" t="s">
        <v>440</v>
      </c>
      <c r="B133" s="17">
        <v>6270136</v>
      </c>
      <c r="C133" s="7" t="s">
        <v>441</v>
      </c>
      <c r="D133" s="7" t="s">
        <v>442</v>
      </c>
      <c r="E133" s="7" t="s">
        <v>292</v>
      </c>
      <c r="F133" s="7" t="s">
        <v>109</v>
      </c>
      <c r="G133" s="7"/>
      <c r="H133" s="17">
        <v>3.63</v>
      </c>
      <c r="I133" s="7" t="s">
        <v>98</v>
      </c>
      <c r="J133" s="20">
        <v>7.5999999999999998E-2</v>
      </c>
      <c r="K133" s="9">
        <v>2.07E-2</v>
      </c>
      <c r="L133" s="8">
        <v>533198.75</v>
      </c>
      <c r="M133" s="8">
        <v>120.95</v>
      </c>
      <c r="N133" s="8">
        <v>644.9</v>
      </c>
      <c r="O133" s="9">
        <v>3.2000000000000002E-3</v>
      </c>
      <c r="P133" s="9">
        <v>5.9999999999999995E-4</v>
      </c>
    </row>
    <row r="134" spans="1:16">
      <c r="A134" s="7" t="s">
        <v>443</v>
      </c>
      <c r="B134" s="17">
        <v>1113661</v>
      </c>
      <c r="C134" s="7" t="s">
        <v>311</v>
      </c>
      <c r="D134" s="7" t="s">
        <v>263</v>
      </c>
      <c r="E134" s="7" t="s">
        <v>292</v>
      </c>
      <c r="F134" s="7" t="s">
        <v>97</v>
      </c>
      <c r="G134" s="7"/>
      <c r="H134" s="17">
        <v>1.5</v>
      </c>
      <c r="I134" s="7" t="s">
        <v>98</v>
      </c>
      <c r="J134" s="20">
        <v>6.25E-2</v>
      </c>
      <c r="K134" s="9">
        <v>1.34E-2</v>
      </c>
      <c r="L134" s="8">
        <v>172341.21</v>
      </c>
      <c r="M134" s="8">
        <v>107.22</v>
      </c>
      <c r="N134" s="8">
        <v>184.78</v>
      </c>
      <c r="O134" s="9">
        <v>2.9999999999999997E-4</v>
      </c>
      <c r="P134" s="9">
        <v>2.0000000000000001E-4</v>
      </c>
    </row>
    <row r="135" spans="1:16">
      <c r="A135" s="7" t="s">
        <v>444</v>
      </c>
      <c r="B135" s="17">
        <v>1114073</v>
      </c>
      <c r="C135" s="7" t="s">
        <v>445</v>
      </c>
      <c r="D135" s="7" t="s">
        <v>306</v>
      </c>
      <c r="E135" s="7" t="s">
        <v>292</v>
      </c>
      <c r="F135" s="7" t="s">
        <v>97</v>
      </c>
      <c r="G135" s="7"/>
      <c r="H135" s="17">
        <v>4.1900000000000004</v>
      </c>
      <c r="I135" s="7" t="s">
        <v>98</v>
      </c>
      <c r="J135" s="20">
        <v>2.4575E-2</v>
      </c>
      <c r="K135" s="9">
        <v>1.72E-2</v>
      </c>
      <c r="L135" s="8">
        <v>2946450</v>
      </c>
      <c r="M135" s="8">
        <v>103.13</v>
      </c>
      <c r="N135" s="8">
        <v>3038.67</v>
      </c>
      <c r="O135" s="9">
        <v>8.9999999999999998E-4</v>
      </c>
      <c r="P135" s="9">
        <v>2.8999999999999998E-3</v>
      </c>
    </row>
    <row r="136" spans="1:16">
      <c r="A136" s="7" t="s">
        <v>446</v>
      </c>
      <c r="B136" s="17">
        <v>1132299</v>
      </c>
      <c r="C136" s="7" t="s">
        <v>447</v>
      </c>
      <c r="D136" s="7" t="s">
        <v>259</v>
      </c>
      <c r="E136" s="7" t="s">
        <v>321</v>
      </c>
      <c r="F136" s="7" t="s">
        <v>109</v>
      </c>
      <c r="G136" s="7"/>
      <c r="H136" s="17">
        <v>4.09</v>
      </c>
      <c r="I136" s="7" t="s">
        <v>98</v>
      </c>
      <c r="J136" s="20">
        <v>4.9500000000000002E-2</v>
      </c>
      <c r="K136" s="9">
        <v>6.0400000000000002E-2</v>
      </c>
      <c r="L136" s="8">
        <v>1428893</v>
      </c>
      <c r="M136" s="8">
        <v>94.91</v>
      </c>
      <c r="N136" s="8">
        <v>1356.16</v>
      </c>
      <c r="O136" s="9">
        <v>1.4E-3</v>
      </c>
      <c r="P136" s="9">
        <v>1.2999999999999999E-3</v>
      </c>
    </row>
    <row r="137" spans="1:16">
      <c r="A137" s="7" t="s">
        <v>448</v>
      </c>
      <c r="B137" s="17">
        <v>7230295</v>
      </c>
      <c r="C137" s="7" t="s">
        <v>335</v>
      </c>
      <c r="D137" s="7" t="s">
        <v>259</v>
      </c>
      <c r="E137" s="7" t="s">
        <v>321</v>
      </c>
      <c r="F137" s="7" t="s">
        <v>97</v>
      </c>
      <c r="G137" s="7"/>
      <c r="H137" s="17">
        <v>3.53</v>
      </c>
      <c r="I137" s="7" t="s">
        <v>98</v>
      </c>
      <c r="J137" s="20">
        <v>1.0047E-2</v>
      </c>
      <c r="K137" s="9">
        <v>2.2100000000000002E-2</v>
      </c>
      <c r="L137" s="8">
        <v>492316</v>
      </c>
      <c r="M137" s="8">
        <v>95.91</v>
      </c>
      <c r="N137" s="8">
        <v>472.18</v>
      </c>
      <c r="O137" s="9">
        <v>1.1999999999999999E-3</v>
      </c>
      <c r="P137" s="9">
        <v>4.0000000000000002E-4</v>
      </c>
    </row>
    <row r="138" spans="1:16">
      <c r="A138" s="7" t="s">
        <v>449</v>
      </c>
      <c r="B138" s="17">
        <v>1129667</v>
      </c>
      <c r="C138" s="7" t="s">
        <v>343</v>
      </c>
      <c r="D138" s="7" t="s">
        <v>259</v>
      </c>
      <c r="E138" s="7" t="s">
        <v>321</v>
      </c>
      <c r="F138" s="7" t="s">
        <v>109</v>
      </c>
      <c r="G138" s="7"/>
      <c r="H138" s="17">
        <v>2.59</v>
      </c>
      <c r="I138" s="7" t="s">
        <v>98</v>
      </c>
      <c r="J138" s="20">
        <v>5.45E-2</v>
      </c>
      <c r="K138" s="9">
        <v>2.86E-2</v>
      </c>
      <c r="L138" s="8">
        <v>1645828</v>
      </c>
      <c r="M138" s="8">
        <v>106.79</v>
      </c>
      <c r="N138" s="8">
        <v>1757.58</v>
      </c>
      <c r="O138" s="9">
        <v>7.7999999999999996E-3</v>
      </c>
      <c r="P138" s="9">
        <v>1.6999999999999999E-3</v>
      </c>
    </row>
    <row r="139" spans="1:16">
      <c r="A139" s="7" t="s">
        <v>450</v>
      </c>
      <c r="B139" s="17">
        <v>1116623</v>
      </c>
      <c r="C139" s="7" t="s">
        <v>343</v>
      </c>
      <c r="D139" s="7" t="s">
        <v>259</v>
      </c>
      <c r="E139" s="7" t="s">
        <v>321</v>
      </c>
      <c r="F139" s="7" t="s">
        <v>109</v>
      </c>
      <c r="G139" s="7"/>
      <c r="H139" s="17">
        <v>0.98</v>
      </c>
      <c r="I139" s="7" t="s">
        <v>98</v>
      </c>
      <c r="J139" s="20">
        <v>7.2999999999999995E-2</v>
      </c>
      <c r="K139" s="9">
        <v>2.2200000000000001E-2</v>
      </c>
      <c r="L139" s="8">
        <v>321583.59999999998</v>
      </c>
      <c r="M139" s="8">
        <v>105</v>
      </c>
      <c r="N139" s="8">
        <v>337.66</v>
      </c>
      <c r="O139" s="9">
        <v>3.0999999999999999E-3</v>
      </c>
      <c r="P139" s="9">
        <v>2.9999999999999997E-4</v>
      </c>
    </row>
    <row r="140" spans="1:16">
      <c r="A140" s="7" t="s">
        <v>451</v>
      </c>
      <c r="B140" s="17">
        <v>1119098</v>
      </c>
      <c r="C140" s="7" t="s">
        <v>451</v>
      </c>
      <c r="D140" s="7" t="s">
        <v>259</v>
      </c>
      <c r="E140" s="7" t="s">
        <v>321</v>
      </c>
      <c r="F140" s="7" t="s">
        <v>97</v>
      </c>
      <c r="G140" s="7"/>
      <c r="H140" s="17">
        <v>2.42</v>
      </c>
      <c r="I140" s="7" t="s">
        <v>98</v>
      </c>
      <c r="J140" s="20">
        <v>3.7199999999999997E-2</v>
      </c>
      <c r="K140" s="9">
        <v>2.1000000000000001E-2</v>
      </c>
      <c r="L140" s="8">
        <v>896350.01</v>
      </c>
      <c r="M140" s="8">
        <v>104.45</v>
      </c>
      <c r="N140" s="8">
        <v>936.24</v>
      </c>
      <c r="O140" s="9">
        <v>1.17E-2</v>
      </c>
      <c r="P140" s="9">
        <v>8.9999999999999998E-4</v>
      </c>
    </row>
    <row r="141" spans="1:16">
      <c r="A141" s="7" t="s">
        <v>452</v>
      </c>
      <c r="B141" s="17">
        <v>1127661</v>
      </c>
      <c r="C141" s="7" t="s">
        <v>453</v>
      </c>
      <c r="D141" s="7" t="s">
        <v>259</v>
      </c>
      <c r="E141" s="7" t="s">
        <v>321</v>
      </c>
      <c r="F141" s="7" t="s">
        <v>109</v>
      </c>
      <c r="G141" s="7"/>
      <c r="H141" s="17">
        <v>2.52</v>
      </c>
      <c r="I141" s="7" t="s">
        <v>98</v>
      </c>
      <c r="J141" s="20">
        <v>0.09</v>
      </c>
      <c r="K141" s="9">
        <v>2.8500000000000001E-2</v>
      </c>
      <c r="L141" s="8">
        <v>1840261</v>
      </c>
      <c r="M141" s="8">
        <v>118.2</v>
      </c>
      <c r="N141" s="8">
        <v>2175.19</v>
      </c>
      <c r="O141" s="9">
        <v>1.8200000000000001E-2</v>
      </c>
      <c r="P141" s="9">
        <v>2.0999999999999999E-3</v>
      </c>
    </row>
    <row r="142" spans="1:16">
      <c r="A142" s="7" t="s">
        <v>454</v>
      </c>
      <c r="B142" s="17">
        <v>1133800</v>
      </c>
      <c r="C142" s="7" t="s">
        <v>455</v>
      </c>
      <c r="D142" s="7" t="s">
        <v>259</v>
      </c>
      <c r="E142" s="7" t="s">
        <v>321</v>
      </c>
      <c r="F142" s="7" t="s">
        <v>109</v>
      </c>
      <c r="G142" s="7"/>
      <c r="H142" s="17">
        <v>4.88</v>
      </c>
      <c r="I142" s="7" t="s">
        <v>98</v>
      </c>
      <c r="J142" s="20">
        <v>6.9000000000000006E-2</v>
      </c>
      <c r="K142" s="9">
        <v>6.1400000000000003E-2</v>
      </c>
      <c r="L142" s="8">
        <v>2871468</v>
      </c>
      <c r="M142" s="8">
        <v>104.71</v>
      </c>
      <c r="N142" s="8">
        <v>3006.71</v>
      </c>
      <c r="O142" s="9">
        <v>9.9000000000000008E-3</v>
      </c>
      <c r="P142" s="9">
        <v>2.8E-3</v>
      </c>
    </row>
    <row r="143" spans="1:16">
      <c r="A143" s="7" t="s">
        <v>456</v>
      </c>
      <c r="B143" s="17">
        <v>1410232</v>
      </c>
      <c r="C143" s="7" t="s">
        <v>363</v>
      </c>
      <c r="D143" s="7" t="s">
        <v>359</v>
      </c>
      <c r="E143" s="7" t="s">
        <v>321</v>
      </c>
      <c r="F143" s="7" t="s">
        <v>144</v>
      </c>
      <c r="G143" s="7"/>
      <c r="H143" s="17">
        <v>1.57</v>
      </c>
      <c r="I143" s="7" t="s">
        <v>98</v>
      </c>
      <c r="J143" s="20">
        <v>5.3999999999999999E-2</v>
      </c>
      <c r="K143" s="9">
        <v>2.4299999999999999E-2</v>
      </c>
      <c r="L143" s="8">
        <v>699125.16</v>
      </c>
      <c r="M143" s="8">
        <v>104.74</v>
      </c>
      <c r="N143" s="8">
        <v>732.26</v>
      </c>
      <c r="O143" s="9">
        <v>3.5000000000000001E-3</v>
      </c>
      <c r="P143" s="9">
        <v>6.9999999999999999E-4</v>
      </c>
    </row>
    <row r="144" spans="1:16">
      <c r="A144" s="7" t="s">
        <v>457</v>
      </c>
      <c r="B144" s="17">
        <v>1123421</v>
      </c>
      <c r="C144" s="7" t="s">
        <v>373</v>
      </c>
      <c r="D144" s="7" t="s">
        <v>359</v>
      </c>
      <c r="E144" s="7" t="s">
        <v>366</v>
      </c>
      <c r="F144" s="7" t="s">
        <v>109</v>
      </c>
      <c r="G144" s="7"/>
      <c r="H144" s="17">
        <v>0.81</v>
      </c>
      <c r="I144" s="7" t="s">
        <v>98</v>
      </c>
      <c r="J144" s="20">
        <v>1.72E-2</v>
      </c>
      <c r="K144" s="9">
        <v>1.8499999999999999E-2</v>
      </c>
      <c r="L144" s="8">
        <v>351758.24</v>
      </c>
      <c r="M144" s="8">
        <v>100.01</v>
      </c>
      <c r="N144" s="8">
        <v>351.79</v>
      </c>
      <c r="O144" s="9">
        <v>6.7000000000000002E-3</v>
      </c>
      <c r="P144" s="9">
        <v>2.9999999999999997E-4</v>
      </c>
    </row>
    <row r="145" spans="1:16">
      <c r="A145" s="7" t="s">
        <v>458</v>
      </c>
      <c r="B145" s="17">
        <v>6080212</v>
      </c>
      <c r="C145" s="7" t="s">
        <v>385</v>
      </c>
      <c r="D145" s="7" t="s">
        <v>306</v>
      </c>
      <c r="E145" s="7" t="s">
        <v>366</v>
      </c>
      <c r="F145" s="7" t="s">
        <v>97</v>
      </c>
      <c r="G145" s="7"/>
      <c r="H145" s="17">
        <v>1.4</v>
      </c>
      <c r="I145" s="7" t="s">
        <v>98</v>
      </c>
      <c r="J145" s="20">
        <v>5.5899999999999998E-2</v>
      </c>
      <c r="K145" s="9">
        <v>1.89E-2</v>
      </c>
      <c r="L145" s="8">
        <v>488715</v>
      </c>
      <c r="M145" s="8">
        <v>108.29</v>
      </c>
      <c r="N145" s="8">
        <v>529.23</v>
      </c>
      <c r="O145" s="9">
        <v>2.3999999999999998E-3</v>
      </c>
      <c r="P145" s="9">
        <v>5.0000000000000001E-4</v>
      </c>
    </row>
    <row r="146" spans="1:16">
      <c r="A146" s="7" t="s">
        <v>459</v>
      </c>
      <c r="B146" s="17">
        <v>1132307</v>
      </c>
      <c r="C146" s="7" t="s">
        <v>460</v>
      </c>
      <c r="D146" s="7" t="s">
        <v>259</v>
      </c>
      <c r="E146" s="7" t="s">
        <v>391</v>
      </c>
      <c r="F146" s="7" t="s">
        <v>97</v>
      </c>
      <c r="G146" s="7"/>
      <c r="H146" s="17">
        <v>3.76</v>
      </c>
      <c r="I146" s="7" t="s">
        <v>98</v>
      </c>
      <c r="J146" s="20">
        <v>6.5000000000000002E-2</v>
      </c>
      <c r="K146" s="9">
        <v>9.6199999999999994E-2</v>
      </c>
      <c r="L146" s="8">
        <v>1111535</v>
      </c>
      <c r="M146" s="8">
        <v>90.61</v>
      </c>
      <c r="N146" s="8">
        <v>1007.16</v>
      </c>
      <c r="O146" s="9">
        <v>9.2999999999999992E-3</v>
      </c>
      <c r="P146" s="9">
        <v>8.9999999999999998E-4</v>
      </c>
    </row>
    <row r="147" spans="1:16">
      <c r="A147" s="7" t="s">
        <v>461</v>
      </c>
      <c r="B147" s="17">
        <v>1980366</v>
      </c>
      <c r="C147" s="7" t="s">
        <v>410</v>
      </c>
      <c r="D147" s="7" t="s">
        <v>259</v>
      </c>
      <c r="E147" s="7" t="s">
        <v>391</v>
      </c>
      <c r="F147" s="7" t="s">
        <v>109</v>
      </c>
      <c r="G147" s="7"/>
      <c r="H147" s="17">
        <v>4.78</v>
      </c>
      <c r="I147" s="7" t="s">
        <v>98</v>
      </c>
      <c r="J147" s="20">
        <v>4.4999999999999998E-2</v>
      </c>
      <c r="K147" s="9">
        <v>0.12189999999999999</v>
      </c>
      <c r="L147" s="8">
        <v>3698311</v>
      </c>
      <c r="M147" s="8">
        <v>71.47</v>
      </c>
      <c r="N147" s="8">
        <v>2643.18</v>
      </c>
      <c r="O147" s="9">
        <v>1.1900000000000001E-2</v>
      </c>
      <c r="P147" s="9">
        <v>2.5000000000000001E-3</v>
      </c>
    </row>
    <row r="148" spans="1:16">
      <c r="A148" s="7" t="s">
        <v>462</v>
      </c>
      <c r="B148" s="17">
        <v>6390249</v>
      </c>
      <c r="C148" s="7" t="s">
        <v>408</v>
      </c>
      <c r="D148" s="7" t="s">
        <v>306</v>
      </c>
      <c r="E148" s="7" t="s">
        <v>406</v>
      </c>
      <c r="F148" s="7" t="s">
        <v>97</v>
      </c>
      <c r="G148" s="7"/>
      <c r="H148" s="17">
        <v>2.04</v>
      </c>
      <c r="I148" s="7" t="s">
        <v>98</v>
      </c>
      <c r="J148" s="20">
        <v>6.7000000000000004E-2</v>
      </c>
      <c r="K148" s="9">
        <v>7.8100000000000003E-2</v>
      </c>
      <c r="L148" s="8">
        <v>81700.850000000006</v>
      </c>
      <c r="M148" s="8">
        <v>97.75</v>
      </c>
      <c r="N148" s="8">
        <v>79.86</v>
      </c>
      <c r="O148" s="9">
        <v>1E-4</v>
      </c>
      <c r="P148" s="9">
        <v>1E-4</v>
      </c>
    </row>
    <row r="149" spans="1:16">
      <c r="A149" s="7" t="s">
        <v>463</v>
      </c>
      <c r="B149" s="17">
        <v>1129394</v>
      </c>
      <c r="C149" s="7" t="s">
        <v>464</v>
      </c>
      <c r="D149" s="7" t="s">
        <v>259</v>
      </c>
      <c r="E149" s="7" t="s">
        <v>465</v>
      </c>
      <c r="F149" s="7" t="s">
        <v>109</v>
      </c>
      <c r="G149" s="7"/>
      <c r="H149" s="17">
        <v>2.31</v>
      </c>
      <c r="I149" s="7" t="s">
        <v>98</v>
      </c>
      <c r="J149" s="20">
        <v>0.15</v>
      </c>
      <c r="K149" s="9">
        <v>0.70979999999999999</v>
      </c>
      <c r="L149" s="8">
        <v>2675531</v>
      </c>
      <c r="M149" s="8">
        <v>27.95</v>
      </c>
      <c r="N149" s="8">
        <v>747.81</v>
      </c>
      <c r="O149" s="9">
        <v>7.0000000000000001E-3</v>
      </c>
      <c r="P149" s="9">
        <v>6.9999999999999999E-4</v>
      </c>
    </row>
    <row r="150" spans="1:16">
      <c r="A150" s="7" t="s">
        <v>466</v>
      </c>
      <c r="B150" s="17">
        <v>1133461</v>
      </c>
      <c r="C150" s="7" t="s">
        <v>464</v>
      </c>
      <c r="D150" s="7" t="s">
        <v>259</v>
      </c>
      <c r="E150" s="7" t="s">
        <v>465</v>
      </c>
      <c r="F150" s="7" t="s">
        <v>109</v>
      </c>
      <c r="G150" s="7"/>
      <c r="H150" s="17">
        <v>2.69</v>
      </c>
      <c r="I150" s="7" t="s">
        <v>98</v>
      </c>
      <c r="J150" s="20">
        <v>5.5E-2</v>
      </c>
      <c r="K150" s="9">
        <v>0.55589999999999995</v>
      </c>
      <c r="L150" s="8">
        <v>3369711</v>
      </c>
      <c r="M150" s="8">
        <v>28.72</v>
      </c>
      <c r="N150" s="8">
        <v>967.78</v>
      </c>
      <c r="O150" s="9">
        <v>2.3300000000000001E-2</v>
      </c>
      <c r="P150" s="9">
        <v>8.9999999999999998E-4</v>
      </c>
    </row>
    <row r="151" spans="1:16">
      <c r="A151" s="7" t="s">
        <v>467</v>
      </c>
      <c r="B151" s="17">
        <v>7560055</v>
      </c>
      <c r="C151" s="7" t="s">
        <v>468</v>
      </c>
      <c r="D151" s="7" t="s">
        <v>272</v>
      </c>
      <c r="E151" s="7" t="s">
        <v>418</v>
      </c>
      <c r="F151" s="7" t="s">
        <v>109</v>
      </c>
      <c r="G151" s="7"/>
      <c r="H151" s="17">
        <v>8.1199999999999992</v>
      </c>
      <c r="I151" s="7" t="s">
        <v>98</v>
      </c>
      <c r="J151" s="20">
        <v>6.7000000000000004E-2</v>
      </c>
      <c r="K151" s="9">
        <v>0.17510000000000001</v>
      </c>
      <c r="L151" s="8">
        <v>1052972</v>
      </c>
      <c r="M151" s="8">
        <v>43.8</v>
      </c>
      <c r="N151" s="8">
        <v>461.2</v>
      </c>
      <c r="O151" s="9">
        <v>4.0000000000000001E-3</v>
      </c>
      <c r="P151" s="9">
        <v>4.0000000000000002E-4</v>
      </c>
    </row>
    <row r="152" spans="1:16">
      <c r="A152" s="7" t="s">
        <v>469</v>
      </c>
      <c r="B152" s="17">
        <v>4210100</v>
      </c>
      <c r="C152" s="7" t="s">
        <v>470</v>
      </c>
      <c r="D152" s="7" t="s">
        <v>259</v>
      </c>
      <c r="E152" s="7"/>
      <c r="F152" s="7"/>
      <c r="G152" s="7"/>
      <c r="H152" s="17">
        <v>2.14</v>
      </c>
      <c r="I152" s="7" t="s">
        <v>98</v>
      </c>
      <c r="J152" s="20">
        <v>5.5500000000000001E-2</v>
      </c>
      <c r="K152" s="9">
        <v>6.1199999999999997E-2</v>
      </c>
      <c r="L152" s="8">
        <v>686884</v>
      </c>
      <c r="M152" s="8">
        <v>99</v>
      </c>
      <c r="N152" s="8">
        <v>680.02</v>
      </c>
      <c r="O152" s="9">
        <v>1.6400000000000001E-2</v>
      </c>
      <c r="P152" s="9">
        <v>5.9999999999999995E-4</v>
      </c>
    </row>
    <row r="153" spans="1:16">
      <c r="A153" s="15" t="s">
        <v>471</v>
      </c>
      <c r="B153" s="16"/>
      <c r="C153" s="15"/>
      <c r="D153" s="15"/>
      <c r="E153" s="15"/>
      <c r="F153" s="15"/>
      <c r="G153" s="15"/>
      <c r="H153" s="16">
        <v>3.4</v>
      </c>
      <c r="I153" s="15"/>
      <c r="K153" s="19">
        <v>8.5099999999999995E-2</v>
      </c>
      <c r="L153" s="18">
        <v>30583969.02</v>
      </c>
      <c r="N153" s="18">
        <v>25644.48</v>
      </c>
      <c r="P153" s="19">
        <v>2.4199999999999999E-2</v>
      </c>
    </row>
    <row r="155" spans="1:16">
      <c r="A155" s="15" t="s">
        <v>472</v>
      </c>
      <c r="B155" s="16"/>
      <c r="C155" s="15"/>
      <c r="D155" s="15"/>
      <c r="E155" s="15"/>
      <c r="F155" s="15"/>
      <c r="G155" s="15"/>
      <c r="I155" s="15"/>
    </row>
    <row r="156" spans="1:16">
      <c r="A156" s="7" t="s">
        <v>473</v>
      </c>
      <c r="B156" s="17">
        <v>245217</v>
      </c>
      <c r="C156" s="7" t="s">
        <v>474</v>
      </c>
      <c r="D156" s="7" t="s">
        <v>272</v>
      </c>
      <c r="E156" s="7" t="s">
        <v>406</v>
      </c>
      <c r="F156" s="7" t="s">
        <v>97</v>
      </c>
      <c r="G156" s="7"/>
      <c r="H156" s="17">
        <v>8.11</v>
      </c>
      <c r="I156" s="7" t="s">
        <v>41</v>
      </c>
      <c r="J156" s="20">
        <v>4.4999999999999998E-2</v>
      </c>
      <c r="K156" s="9">
        <v>4.2999999999999997E-2</v>
      </c>
      <c r="L156" s="8">
        <v>7058535</v>
      </c>
      <c r="M156" s="8">
        <v>102.31</v>
      </c>
      <c r="N156" s="8">
        <v>7221.59</v>
      </c>
      <c r="O156" s="9">
        <v>2.3E-3</v>
      </c>
      <c r="P156" s="9">
        <v>6.7999999999999996E-3</v>
      </c>
    </row>
    <row r="157" spans="1:16">
      <c r="A157" s="15" t="s">
        <v>475</v>
      </c>
      <c r="B157" s="16"/>
      <c r="C157" s="15"/>
      <c r="D157" s="15"/>
      <c r="E157" s="15"/>
      <c r="F157" s="15"/>
      <c r="G157" s="15"/>
      <c r="H157" s="16">
        <v>8.11</v>
      </c>
      <c r="I157" s="15"/>
      <c r="K157" s="19">
        <v>4.2999999999999997E-2</v>
      </c>
      <c r="L157" s="18">
        <v>7058535</v>
      </c>
      <c r="N157" s="18">
        <v>7221.59</v>
      </c>
      <c r="P157" s="19">
        <v>6.7999999999999996E-3</v>
      </c>
    </row>
    <row r="159" spans="1:16">
      <c r="A159" s="15" t="s">
        <v>476</v>
      </c>
      <c r="B159" s="16"/>
      <c r="C159" s="15"/>
      <c r="D159" s="15"/>
      <c r="E159" s="15"/>
      <c r="F159" s="15"/>
      <c r="G159" s="15"/>
      <c r="I159" s="15"/>
    </row>
    <row r="160" spans="1:16">
      <c r="A160" s="15" t="s">
        <v>477</v>
      </c>
      <c r="B160" s="16"/>
      <c r="C160" s="15"/>
      <c r="D160" s="15"/>
      <c r="E160" s="15"/>
      <c r="F160" s="15"/>
      <c r="G160" s="15"/>
      <c r="I160" s="15"/>
      <c r="L160" s="18">
        <v>0</v>
      </c>
      <c r="N160" s="18">
        <v>0</v>
      </c>
      <c r="P160" s="19">
        <v>0</v>
      </c>
    </row>
    <row r="162" spans="1:16">
      <c r="A162" s="3" t="s">
        <v>478</v>
      </c>
      <c r="B162" s="14"/>
      <c r="C162" s="3"/>
      <c r="D162" s="3"/>
      <c r="E162" s="3"/>
      <c r="F162" s="3"/>
      <c r="G162" s="3"/>
      <c r="H162" s="14">
        <v>3.42</v>
      </c>
      <c r="I162" s="3"/>
      <c r="K162" s="12">
        <v>5.33E-2</v>
      </c>
      <c r="L162" s="11">
        <v>117627586.19</v>
      </c>
      <c r="N162" s="11">
        <v>126825.34</v>
      </c>
      <c r="P162" s="12">
        <v>0.1195</v>
      </c>
    </row>
    <row r="165" spans="1:16">
      <c r="A165" s="3" t="s">
        <v>479</v>
      </c>
      <c r="B165" s="14"/>
      <c r="C165" s="3"/>
      <c r="D165" s="3"/>
      <c r="E165" s="3"/>
      <c r="F165" s="3"/>
      <c r="G165" s="3"/>
      <c r="I165" s="3"/>
    </row>
    <row r="166" spans="1:16">
      <c r="A166" s="15" t="s">
        <v>480</v>
      </c>
      <c r="B166" s="16"/>
      <c r="C166" s="15"/>
      <c r="D166" s="15"/>
      <c r="E166" s="15"/>
      <c r="F166" s="15"/>
      <c r="G166" s="15"/>
      <c r="I166" s="15"/>
    </row>
    <row r="167" spans="1:16">
      <c r="A167" s="15" t="s">
        <v>481</v>
      </c>
      <c r="B167" s="16"/>
      <c r="C167" s="15"/>
      <c r="D167" s="15"/>
      <c r="E167" s="15"/>
      <c r="F167" s="15"/>
      <c r="G167" s="15"/>
      <c r="I167" s="15"/>
      <c r="L167" s="18">
        <v>0</v>
      </c>
      <c r="N167" s="18">
        <v>0</v>
      </c>
      <c r="P167" s="19">
        <v>0</v>
      </c>
    </row>
    <row r="169" spans="1:16">
      <c r="A169" s="15" t="s">
        <v>482</v>
      </c>
      <c r="B169" s="16"/>
      <c r="C169" s="15"/>
      <c r="D169" s="15"/>
      <c r="E169" s="15"/>
      <c r="F169" s="15"/>
      <c r="G169" s="15"/>
      <c r="I169" s="15"/>
    </row>
    <row r="170" spans="1:16">
      <c r="A170" s="7" t="s">
        <v>483</v>
      </c>
      <c r="B170" s="17" t="s">
        <v>484</v>
      </c>
      <c r="C170" s="7" t="s">
        <v>485</v>
      </c>
      <c r="D170" s="7" t="s">
        <v>486</v>
      </c>
      <c r="E170" s="7" t="s">
        <v>391</v>
      </c>
      <c r="F170" s="7" t="s">
        <v>160</v>
      </c>
      <c r="G170" s="7"/>
      <c r="H170" s="17">
        <v>7.13</v>
      </c>
      <c r="I170" s="7" t="s">
        <v>66</v>
      </c>
      <c r="J170" s="20">
        <v>6.6500000000000004E-2</v>
      </c>
      <c r="K170" s="9">
        <v>6.2100000000000002E-2</v>
      </c>
      <c r="L170" s="8">
        <v>1064630</v>
      </c>
      <c r="M170" s="8">
        <v>104.39</v>
      </c>
      <c r="N170" s="8">
        <v>1111.3499999999999</v>
      </c>
      <c r="O170" s="9">
        <v>8.9999999999999998E-4</v>
      </c>
      <c r="P170" s="9">
        <v>1E-3</v>
      </c>
    </row>
    <row r="171" spans="1:16">
      <c r="A171" s="7" t="s">
        <v>487</v>
      </c>
      <c r="B171" s="17" t="s">
        <v>488</v>
      </c>
      <c r="C171" s="7" t="s">
        <v>489</v>
      </c>
      <c r="D171" s="7" t="s">
        <v>486</v>
      </c>
      <c r="E171" s="7" t="s">
        <v>391</v>
      </c>
      <c r="F171" s="7" t="s">
        <v>160</v>
      </c>
      <c r="G171" s="7"/>
      <c r="H171" s="17">
        <v>9.94</v>
      </c>
      <c r="I171" s="7" t="s">
        <v>46</v>
      </c>
      <c r="J171" s="20">
        <v>2.5000000000000001E-2</v>
      </c>
      <c r="K171" s="9">
        <v>2.3E-2</v>
      </c>
      <c r="L171" s="8">
        <v>713414.6</v>
      </c>
      <c r="M171" s="8">
        <v>103.49</v>
      </c>
      <c r="N171" s="8">
        <v>738.33</v>
      </c>
      <c r="O171" s="9">
        <v>1E-4</v>
      </c>
      <c r="P171" s="9">
        <v>6.9999999999999999E-4</v>
      </c>
    </row>
    <row r="172" spans="1:16">
      <c r="A172" s="7" t="s">
        <v>490</v>
      </c>
      <c r="B172" s="17" t="s">
        <v>491</v>
      </c>
      <c r="C172" s="7" t="s">
        <v>492</v>
      </c>
      <c r="D172" s="7" t="s">
        <v>493</v>
      </c>
      <c r="E172" s="7" t="s">
        <v>406</v>
      </c>
      <c r="F172" s="7" t="s">
        <v>494</v>
      </c>
      <c r="G172" s="7"/>
      <c r="H172" s="17">
        <v>1.31</v>
      </c>
      <c r="I172" s="7" t="s">
        <v>41</v>
      </c>
      <c r="J172" s="20">
        <v>0.10249999999999999</v>
      </c>
      <c r="K172" s="9">
        <v>1.2874000000000001</v>
      </c>
      <c r="L172" s="8">
        <v>3146201</v>
      </c>
      <c r="M172" s="8">
        <v>37.69</v>
      </c>
      <c r="N172" s="8">
        <v>1185.83</v>
      </c>
      <c r="O172" s="9">
        <v>1E-3</v>
      </c>
      <c r="P172" s="9">
        <v>1.1000000000000001E-3</v>
      </c>
    </row>
    <row r="173" spans="1:16">
      <c r="A173" s="7" t="s">
        <v>495</v>
      </c>
      <c r="B173" s="17" t="s">
        <v>496</v>
      </c>
      <c r="C173" s="7" t="s">
        <v>497</v>
      </c>
      <c r="D173" s="7" t="s">
        <v>493</v>
      </c>
      <c r="E173" s="7" t="s">
        <v>406</v>
      </c>
      <c r="F173" s="7" t="s">
        <v>160</v>
      </c>
      <c r="G173" s="7"/>
      <c r="H173" s="17">
        <v>6.93</v>
      </c>
      <c r="I173" s="7" t="s">
        <v>41</v>
      </c>
      <c r="J173" s="20">
        <v>4.7500000000000001E-2</v>
      </c>
      <c r="K173" s="9">
        <v>4.5400000000000003E-2</v>
      </c>
      <c r="L173" s="8">
        <v>3072310</v>
      </c>
      <c r="M173" s="8">
        <v>104.28</v>
      </c>
      <c r="N173" s="8">
        <v>3203.85</v>
      </c>
      <c r="O173" s="9">
        <v>5.0000000000000001E-4</v>
      </c>
      <c r="P173" s="9">
        <v>3.0000000000000001E-3</v>
      </c>
    </row>
    <row r="174" spans="1:16">
      <c r="A174" s="7" t="s">
        <v>498</v>
      </c>
      <c r="B174" s="17" t="s">
        <v>499</v>
      </c>
      <c r="C174" s="7" t="s">
        <v>500</v>
      </c>
      <c r="D174" s="7" t="s">
        <v>501</v>
      </c>
      <c r="E174" s="7" t="s">
        <v>415</v>
      </c>
      <c r="F174" s="7" t="s">
        <v>160</v>
      </c>
      <c r="G174" s="7"/>
      <c r="H174" s="17">
        <v>4.91</v>
      </c>
      <c r="I174" s="7" t="s">
        <v>41</v>
      </c>
      <c r="J174" s="20">
        <v>6.1249999999999999E-2</v>
      </c>
      <c r="K174" s="9">
        <v>8.4699999999999998E-2</v>
      </c>
      <c r="L174" s="8">
        <v>855580</v>
      </c>
      <c r="M174" s="8">
        <v>90.92</v>
      </c>
      <c r="N174" s="8">
        <v>777.9</v>
      </c>
      <c r="O174" s="9">
        <v>2.0000000000000001E-4</v>
      </c>
      <c r="P174" s="9">
        <v>6.9999999999999999E-4</v>
      </c>
    </row>
    <row r="175" spans="1:16">
      <c r="A175" s="7" t="s">
        <v>502</v>
      </c>
      <c r="B175" s="17" t="s">
        <v>503</v>
      </c>
      <c r="C175" s="7" t="s">
        <v>504</v>
      </c>
      <c r="D175" s="7" t="s">
        <v>501</v>
      </c>
      <c r="E175" s="7" t="s">
        <v>415</v>
      </c>
      <c r="F175" s="7" t="s">
        <v>160</v>
      </c>
      <c r="G175" s="7"/>
      <c r="H175" s="17">
        <v>6.73</v>
      </c>
      <c r="I175" s="7" t="s">
        <v>41</v>
      </c>
      <c r="J175" s="20">
        <v>0.06</v>
      </c>
      <c r="K175" s="9">
        <v>9.4899999999999998E-2</v>
      </c>
      <c r="L175" s="8">
        <v>855580</v>
      </c>
      <c r="M175" s="8">
        <v>81</v>
      </c>
      <c r="N175" s="8">
        <v>693.03</v>
      </c>
      <c r="O175" s="9">
        <v>1E-4</v>
      </c>
      <c r="P175" s="9">
        <v>6.9999999999999999E-4</v>
      </c>
    </row>
    <row r="176" spans="1:16">
      <c r="A176" s="7" t="s">
        <v>505</v>
      </c>
      <c r="B176" s="17" t="s">
        <v>506</v>
      </c>
      <c r="C176" s="7" t="s">
        <v>507</v>
      </c>
      <c r="D176" s="7" t="s">
        <v>486</v>
      </c>
      <c r="E176" s="7" t="s">
        <v>508</v>
      </c>
      <c r="F176" s="7" t="s">
        <v>160</v>
      </c>
      <c r="G176" s="7"/>
      <c r="H176" s="17">
        <v>12.49</v>
      </c>
      <c r="I176" s="7" t="s">
        <v>41</v>
      </c>
      <c r="J176" s="20">
        <v>9.7500000000000003E-2</v>
      </c>
      <c r="K176" s="9">
        <v>8.2199999999999995E-2</v>
      </c>
      <c r="L176" s="8">
        <v>855580</v>
      </c>
      <c r="M176" s="8">
        <v>122.14</v>
      </c>
      <c r="N176" s="8">
        <v>1045.05</v>
      </c>
      <c r="O176" s="9">
        <v>8.9999999999999998E-4</v>
      </c>
      <c r="P176" s="9">
        <v>1E-3</v>
      </c>
    </row>
    <row r="177" spans="1:16">
      <c r="A177" s="7" t="s">
        <v>509</v>
      </c>
      <c r="B177" s="17" t="s">
        <v>510</v>
      </c>
      <c r="C177" s="7" t="s">
        <v>511</v>
      </c>
      <c r="D177" s="7" t="s">
        <v>512</v>
      </c>
      <c r="E177" s="7" t="s">
        <v>508</v>
      </c>
      <c r="F177" s="7" t="s">
        <v>513</v>
      </c>
      <c r="G177" s="7"/>
      <c r="H177" s="17">
        <v>6.99</v>
      </c>
      <c r="I177" s="7" t="s">
        <v>43</v>
      </c>
      <c r="J177" s="20">
        <v>6.7500000000000004E-2</v>
      </c>
      <c r="K177" s="9">
        <v>5.9400000000000001E-2</v>
      </c>
      <c r="L177" s="8">
        <v>3092436</v>
      </c>
      <c r="M177" s="8">
        <v>106.06</v>
      </c>
      <c r="N177" s="8">
        <v>3279.87</v>
      </c>
      <c r="O177" s="9">
        <v>8.0000000000000004E-4</v>
      </c>
      <c r="P177" s="9">
        <v>3.0999999999999999E-3</v>
      </c>
    </row>
    <row r="178" spans="1:16">
      <c r="A178" s="7" t="s">
        <v>514</v>
      </c>
      <c r="B178" s="17" t="s">
        <v>515</v>
      </c>
      <c r="C178" s="7" t="s">
        <v>516</v>
      </c>
      <c r="D178" s="7" t="s">
        <v>486</v>
      </c>
      <c r="E178" s="7" t="s">
        <v>517</v>
      </c>
      <c r="F178" s="7" t="s">
        <v>494</v>
      </c>
      <c r="G178" s="7"/>
      <c r="H178" s="17">
        <v>7.11</v>
      </c>
      <c r="I178" s="7" t="s">
        <v>41</v>
      </c>
      <c r="J178" s="20">
        <v>0.06</v>
      </c>
      <c r="K178" s="9">
        <v>7.3599999999999999E-2</v>
      </c>
      <c r="L178" s="8">
        <v>1711160</v>
      </c>
      <c r="M178" s="8">
        <v>94.12</v>
      </c>
      <c r="N178" s="8">
        <v>1610.54</v>
      </c>
      <c r="O178" s="9">
        <v>2.9999999999999997E-4</v>
      </c>
      <c r="P178" s="9">
        <v>1.5E-3</v>
      </c>
    </row>
    <row r="179" spans="1:16">
      <c r="A179" s="7" t="s">
        <v>518</v>
      </c>
      <c r="B179" s="17" t="s">
        <v>519</v>
      </c>
      <c r="C179" s="7" t="s">
        <v>520</v>
      </c>
      <c r="D179" s="7" t="s">
        <v>486</v>
      </c>
      <c r="E179" s="7" t="s">
        <v>521</v>
      </c>
      <c r="F179" s="7" t="s">
        <v>494</v>
      </c>
      <c r="G179" s="7"/>
      <c r="H179" s="17">
        <v>7.78</v>
      </c>
      <c r="I179" s="7" t="s">
        <v>46</v>
      </c>
      <c r="J179" s="20">
        <v>3.6249999999999998E-2</v>
      </c>
      <c r="K179" s="9">
        <v>3.8399999999999997E-2</v>
      </c>
      <c r="L179" s="8">
        <v>5338798</v>
      </c>
      <c r="M179" s="8">
        <v>101.11</v>
      </c>
      <c r="N179" s="8">
        <v>5398.25</v>
      </c>
      <c r="O179" s="9">
        <v>1.1000000000000001E-3</v>
      </c>
      <c r="P179" s="9">
        <v>5.1000000000000004E-3</v>
      </c>
    </row>
    <row r="180" spans="1:16">
      <c r="A180" s="7" t="s">
        <v>522</v>
      </c>
      <c r="B180" s="17" t="s">
        <v>523</v>
      </c>
      <c r="C180" s="7" t="s">
        <v>524</v>
      </c>
      <c r="D180" s="7" t="s">
        <v>486</v>
      </c>
      <c r="E180" s="7" t="s">
        <v>521</v>
      </c>
      <c r="F180" s="7" t="s">
        <v>160</v>
      </c>
      <c r="G180" s="7"/>
      <c r="H180" s="17">
        <v>6.43</v>
      </c>
      <c r="I180" s="7" t="s">
        <v>41</v>
      </c>
      <c r="J180" s="20">
        <v>0.09</v>
      </c>
      <c r="K180" s="9">
        <v>0.10340000000000001</v>
      </c>
      <c r="L180" s="8">
        <v>2613408</v>
      </c>
      <c r="M180" s="8">
        <v>93.75</v>
      </c>
      <c r="N180" s="8">
        <v>2450.11</v>
      </c>
      <c r="O180" s="9">
        <v>2.9999999999999997E-4</v>
      </c>
      <c r="P180" s="9">
        <v>2.3E-3</v>
      </c>
    </row>
    <row r="181" spans="1:16">
      <c r="A181" s="15" t="s">
        <v>525</v>
      </c>
      <c r="B181" s="16"/>
      <c r="C181" s="15"/>
      <c r="D181" s="15"/>
      <c r="E181" s="15"/>
      <c r="F181" s="15"/>
      <c r="G181" s="15"/>
      <c r="H181" s="16">
        <v>7.11</v>
      </c>
      <c r="I181" s="15"/>
      <c r="K181" s="19">
        <v>0.12790000000000001</v>
      </c>
      <c r="L181" s="18">
        <v>23319097.600000001</v>
      </c>
      <c r="N181" s="18">
        <v>21494.11</v>
      </c>
      <c r="P181" s="19">
        <v>2.0299999999999999E-2</v>
      </c>
    </row>
    <row r="183" spans="1:16">
      <c r="A183" s="3" t="s">
        <v>526</v>
      </c>
      <c r="B183" s="14"/>
      <c r="C183" s="3"/>
      <c r="D183" s="3"/>
      <c r="E183" s="3"/>
      <c r="F183" s="3"/>
      <c r="G183" s="3"/>
      <c r="H183" s="14">
        <v>7.11</v>
      </c>
      <c r="I183" s="3"/>
      <c r="K183" s="12">
        <v>0.12790000000000001</v>
      </c>
      <c r="L183" s="11">
        <v>23319097.600000001</v>
      </c>
      <c r="N183" s="11">
        <v>21494.11</v>
      </c>
      <c r="P183" s="12">
        <v>2.0299999999999999E-2</v>
      </c>
    </row>
    <row r="186" spans="1:16">
      <c r="A186" s="3" t="s">
        <v>527</v>
      </c>
      <c r="B186" s="14"/>
      <c r="C186" s="3"/>
      <c r="D186" s="3"/>
      <c r="E186" s="3"/>
      <c r="F186" s="3"/>
      <c r="G186" s="3"/>
      <c r="H186" s="14">
        <v>3.95</v>
      </c>
      <c r="I186" s="3"/>
      <c r="K186" s="12">
        <v>6.4100000000000004E-2</v>
      </c>
      <c r="L186" s="11">
        <v>140946683.78999999</v>
      </c>
      <c r="N186" s="11">
        <v>148319.45000000001</v>
      </c>
      <c r="P186" s="12">
        <v>0.13980000000000001</v>
      </c>
    </row>
    <row r="189" spans="1:16">
      <c r="A189" s="7" t="s">
        <v>172</v>
      </c>
      <c r="B189" s="17"/>
      <c r="C189" s="7"/>
      <c r="D189" s="7"/>
      <c r="E189" s="7"/>
      <c r="F189" s="7"/>
      <c r="G189" s="7"/>
      <c r="I189" s="7"/>
    </row>
    <row r="193" spans="1:1">
      <c r="A193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5"/>
  <sheetViews>
    <sheetView rightToLeft="1" topLeftCell="A9" workbookViewId="0"/>
  </sheetViews>
  <sheetFormatPr defaultColWidth="9.140625" defaultRowHeight="12.75"/>
  <cols>
    <col min="1" max="1" width="36.7109375" customWidth="1"/>
    <col min="2" max="2" width="15.7109375" customWidth="1"/>
    <col min="3" max="3" width="37.7109375" customWidth="1"/>
    <col min="4" max="4" width="46.7109375" customWidth="1"/>
    <col min="5" max="5" width="17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528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176</v>
      </c>
      <c r="G9" s="3" t="s">
        <v>40</v>
      </c>
      <c r="H9" s="3" t="s">
        <v>86</v>
      </c>
      <c r="I9" s="3" t="s">
        <v>177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180</v>
      </c>
      <c r="G10" s="4" t="s">
        <v>181</v>
      </c>
      <c r="H10" s="4" t="s">
        <v>89</v>
      </c>
      <c r="I10" s="4" t="s">
        <v>88</v>
      </c>
      <c r="J10" s="4" t="s">
        <v>88</v>
      </c>
    </row>
    <row r="13" spans="1:10">
      <c r="A13" s="3" t="s">
        <v>529</v>
      </c>
      <c r="B13" s="14"/>
      <c r="C13" s="3"/>
      <c r="D13" s="3"/>
      <c r="E13" s="3"/>
    </row>
    <row r="16" spans="1:10">
      <c r="A16" s="3" t="s">
        <v>530</v>
      </c>
      <c r="B16" s="14"/>
      <c r="C16" s="3"/>
      <c r="D16" s="3"/>
      <c r="E16" s="3"/>
    </row>
    <row r="17" spans="1:10">
      <c r="A17" s="15" t="s">
        <v>531</v>
      </c>
      <c r="B17" s="16"/>
      <c r="C17" s="15"/>
      <c r="D17" s="15"/>
      <c r="E17" s="15"/>
    </row>
    <row r="18" spans="1:10">
      <c r="A18" s="7" t="s">
        <v>532</v>
      </c>
      <c r="B18" s="17">
        <v>593038</v>
      </c>
      <c r="C18" s="7" t="s">
        <v>533</v>
      </c>
      <c r="D18" s="7" t="s">
        <v>247</v>
      </c>
      <c r="E18" s="7" t="s">
        <v>98</v>
      </c>
      <c r="F18" s="8">
        <v>5066</v>
      </c>
      <c r="G18" s="8">
        <v>4990</v>
      </c>
      <c r="H18" s="8">
        <v>252.79</v>
      </c>
      <c r="I18" s="9">
        <v>1E-4</v>
      </c>
      <c r="J18" s="9">
        <v>2.0000000000000001E-4</v>
      </c>
    </row>
    <row r="19" spans="1:10">
      <c r="A19" s="7" t="s">
        <v>534</v>
      </c>
      <c r="B19" s="17">
        <v>691212</v>
      </c>
      <c r="C19" s="7" t="s">
        <v>147</v>
      </c>
      <c r="D19" s="7" t="s">
        <v>247</v>
      </c>
      <c r="E19" s="7" t="s">
        <v>98</v>
      </c>
      <c r="F19" s="8">
        <v>402467.04</v>
      </c>
      <c r="G19" s="8">
        <v>625</v>
      </c>
      <c r="H19" s="8">
        <v>2515.42</v>
      </c>
      <c r="I19" s="9">
        <v>4.0000000000000002E-4</v>
      </c>
      <c r="J19" s="9">
        <v>2.3999999999999998E-3</v>
      </c>
    </row>
    <row r="20" spans="1:10">
      <c r="A20" s="7" t="s">
        <v>535</v>
      </c>
      <c r="B20" s="17">
        <v>604611</v>
      </c>
      <c r="C20" s="7" t="s">
        <v>142</v>
      </c>
      <c r="D20" s="7" t="s">
        <v>247</v>
      </c>
      <c r="E20" s="7" t="s">
        <v>98</v>
      </c>
      <c r="F20" s="8">
        <v>448172</v>
      </c>
      <c r="G20" s="8">
        <v>1338</v>
      </c>
      <c r="H20" s="8">
        <v>5996.54</v>
      </c>
      <c r="I20" s="9">
        <v>2.9999999999999997E-4</v>
      </c>
      <c r="J20" s="9">
        <v>5.7000000000000002E-3</v>
      </c>
    </row>
    <row r="21" spans="1:10">
      <c r="A21" s="7" t="s">
        <v>95</v>
      </c>
      <c r="B21" s="17">
        <v>695437</v>
      </c>
      <c r="C21" s="7" t="s">
        <v>309</v>
      </c>
      <c r="D21" s="7" t="s">
        <v>247</v>
      </c>
      <c r="E21" s="7" t="s">
        <v>98</v>
      </c>
      <c r="F21" s="8">
        <v>58487</v>
      </c>
      <c r="G21" s="8">
        <v>4090</v>
      </c>
      <c r="H21" s="8">
        <v>2392.12</v>
      </c>
      <c r="I21" s="9">
        <v>2.9999999999999997E-4</v>
      </c>
      <c r="J21" s="9">
        <v>2.3E-3</v>
      </c>
    </row>
    <row r="22" spans="1:10">
      <c r="A22" s="7" t="s">
        <v>536</v>
      </c>
      <c r="B22" s="17">
        <v>662577</v>
      </c>
      <c r="C22" s="7" t="s">
        <v>111</v>
      </c>
      <c r="D22" s="7" t="s">
        <v>247</v>
      </c>
      <c r="E22" s="7" t="s">
        <v>98</v>
      </c>
      <c r="F22" s="8">
        <v>715383</v>
      </c>
      <c r="G22" s="8">
        <v>1840</v>
      </c>
      <c r="H22" s="8">
        <v>13163.05</v>
      </c>
      <c r="I22" s="9">
        <v>5.0000000000000001E-4</v>
      </c>
      <c r="J22" s="9">
        <v>1.24E-2</v>
      </c>
    </row>
    <row r="23" spans="1:10">
      <c r="A23" s="7" t="s">
        <v>537</v>
      </c>
      <c r="B23" s="17">
        <v>1081165</v>
      </c>
      <c r="C23" s="7" t="s">
        <v>538</v>
      </c>
      <c r="D23" s="7" t="s">
        <v>284</v>
      </c>
      <c r="E23" s="7" t="s">
        <v>98</v>
      </c>
      <c r="F23" s="8">
        <v>115646</v>
      </c>
      <c r="G23" s="8">
        <v>465.9</v>
      </c>
      <c r="H23" s="8">
        <v>538.79</v>
      </c>
      <c r="I23" s="9">
        <v>1E-4</v>
      </c>
      <c r="J23" s="9">
        <v>5.0000000000000001E-4</v>
      </c>
    </row>
    <row r="24" spans="1:10">
      <c r="A24" s="7" t="s">
        <v>539</v>
      </c>
      <c r="B24" s="17">
        <v>126011</v>
      </c>
      <c r="C24" s="7" t="s">
        <v>279</v>
      </c>
      <c r="D24" s="7" t="s">
        <v>259</v>
      </c>
      <c r="E24" s="7" t="s">
        <v>98</v>
      </c>
      <c r="F24" s="8">
        <v>97227</v>
      </c>
      <c r="G24" s="8">
        <v>4618</v>
      </c>
      <c r="H24" s="8">
        <v>4489.9399999999996</v>
      </c>
      <c r="I24" s="9">
        <v>5.0000000000000001E-4</v>
      </c>
      <c r="J24" s="9">
        <v>4.1999999999999997E-3</v>
      </c>
    </row>
    <row r="25" spans="1:10">
      <c r="A25" s="7" t="s">
        <v>540</v>
      </c>
      <c r="B25" s="17">
        <v>323014</v>
      </c>
      <c r="C25" s="7" t="s">
        <v>541</v>
      </c>
      <c r="D25" s="7" t="s">
        <v>259</v>
      </c>
      <c r="E25" s="7" t="s">
        <v>98</v>
      </c>
      <c r="F25" s="8">
        <v>14568</v>
      </c>
      <c r="G25" s="8">
        <v>10800</v>
      </c>
      <c r="H25" s="8">
        <v>1573.34</v>
      </c>
      <c r="I25" s="9">
        <v>2.9999999999999997E-4</v>
      </c>
      <c r="J25" s="9">
        <v>1.5E-3</v>
      </c>
    </row>
    <row r="26" spans="1:10">
      <c r="A26" s="7" t="s">
        <v>542</v>
      </c>
      <c r="B26" s="17">
        <v>1119478</v>
      </c>
      <c r="C26" s="7" t="s">
        <v>543</v>
      </c>
      <c r="D26" s="7" t="s">
        <v>259</v>
      </c>
      <c r="E26" s="7" t="s">
        <v>98</v>
      </c>
      <c r="F26" s="8">
        <v>27138</v>
      </c>
      <c r="G26" s="8">
        <v>12830</v>
      </c>
      <c r="H26" s="8">
        <v>3481.81</v>
      </c>
      <c r="I26" s="9">
        <v>2.0000000000000001E-4</v>
      </c>
      <c r="J26" s="9">
        <v>3.3E-3</v>
      </c>
    </row>
    <row r="27" spans="1:10">
      <c r="A27" s="7" t="s">
        <v>544</v>
      </c>
      <c r="B27" s="17">
        <v>1081082</v>
      </c>
      <c r="C27" s="7" t="s">
        <v>545</v>
      </c>
      <c r="D27" s="7" t="s">
        <v>546</v>
      </c>
      <c r="E27" s="7" t="s">
        <v>98</v>
      </c>
      <c r="F27" s="8">
        <v>16319</v>
      </c>
      <c r="G27" s="8">
        <v>12050</v>
      </c>
      <c r="H27" s="8">
        <v>1966.44</v>
      </c>
      <c r="I27" s="9">
        <v>2.9999999999999997E-4</v>
      </c>
      <c r="J27" s="9">
        <v>1.9E-3</v>
      </c>
    </row>
    <row r="28" spans="1:10">
      <c r="A28" s="7" t="s">
        <v>547</v>
      </c>
      <c r="B28" s="17">
        <v>629014</v>
      </c>
      <c r="C28" s="7" t="s">
        <v>548</v>
      </c>
      <c r="D28" s="7" t="s">
        <v>272</v>
      </c>
      <c r="E28" s="7" t="s">
        <v>98</v>
      </c>
      <c r="F28" s="8">
        <v>68086</v>
      </c>
      <c r="G28" s="8">
        <v>22200</v>
      </c>
      <c r="H28" s="8">
        <v>15115.09</v>
      </c>
      <c r="I28" s="9">
        <v>1E-4</v>
      </c>
      <c r="J28" s="9">
        <v>1.4200000000000001E-2</v>
      </c>
    </row>
    <row r="29" spans="1:10">
      <c r="A29" s="7" t="s">
        <v>549</v>
      </c>
      <c r="B29" s="17">
        <v>281014</v>
      </c>
      <c r="C29" s="7" t="s">
        <v>474</v>
      </c>
      <c r="D29" s="7" t="s">
        <v>272</v>
      </c>
      <c r="E29" s="7" t="s">
        <v>98</v>
      </c>
      <c r="F29" s="8">
        <v>445381</v>
      </c>
      <c r="G29" s="8">
        <v>2828</v>
      </c>
      <c r="H29" s="8">
        <v>12595.37</v>
      </c>
      <c r="I29" s="9">
        <v>2.9999999999999997E-4</v>
      </c>
      <c r="J29" s="9">
        <v>1.1900000000000001E-2</v>
      </c>
    </row>
    <row r="30" spans="1:10">
      <c r="A30" s="7" t="s">
        <v>550</v>
      </c>
      <c r="B30" s="17">
        <v>1130699</v>
      </c>
      <c r="C30" s="7" t="s">
        <v>551</v>
      </c>
      <c r="D30" s="7" t="s">
        <v>272</v>
      </c>
      <c r="E30" s="7" t="s">
        <v>98</v>
      </c>
      <c r="F30" s="8">
        <v>20083</v>
      </c>
      <c r="G30" s="8">
        <v>65440</v>
      </c>
      <c r="H30" s="8">
        <v>13142.32</v>
      </c>
      <c r="I30" s="9">
        <v>1E-4</v>
      </c>
      <c r="J30" s="9">
        <v>1.24E-2</v>
      </c>
    </row>
    <row r="31" spans="1:10">
      <c r="A31" s="7" t="s">
        <v>552</v>
      </c>
      <c r="B31" s="17">
        <v>576017</v>
      </c>
      <c r="C31" s="7" t="s">
        <v>305</v>
      </c>
      <c r="D31" s="7" t="s">
        <v>306</v>
      </c>
      <c r="E31" s="7" t="s">
        <v>98</v>
      </c>
      <c r="F31" s="8">
        <v>1661</v>
      </c>
      <c r="G31" s="8">
        <v>185600</v>
      </c>
      <c r="H31" s="8">
        <v>3082.82</v>
      </c>
      <c r="I31" s="9">
        <v>2.0000000000000001E-4</v>
      </c>
      <c r="J31" s="9">
        <v>2.8999999999999998E-3</v>
      </c>
    </row>
    <row r="32" spans="1:10">
      <c r="A32" s="7" t="s">
        <v>553</v>
      </c>
      <c r="B32" s="17">
        <v>1100007</v>
      </c>
      <c r="C32" s="7" t="s">
        <v>445</v>
      </c>
      <c r="D32" s="7" t="s">
        <v>306</v>
      </c>
      <c r="E32" s="7" t="s">
        <v>98</v>
      </c>
      <c r="F32" s="8">
        <v>3591</v>
      </c>
      <c r="G32" s="8">
        <v>50460</v>
      </c>
      <c r="H32" s="8">
        <v>1812.02</v>
      </c>
      <c r="I32" s="9">
        <v>2.9999999999999997E-4</v>
      </c>
      <c r="J32" s="9">
        <v>1.6999999999999999E-3</v>
      </c>
    </row>
    <row r="33" spans="1:10">
      <c r="A33" s="7" t="s">
        <v>554</v>
      </c>
      <c r="B33" s="17">
        <v>268011</v>
      </c>
      <c r="C33" s="7" t="s">
        <v>555</v>
      </c>
      <c r="D33" s="7" t="s">
        <v>556</v>
      </c>
      <c r="E33" s="7" t="s">
        <v>98</v>
      </c>
      <c r="F33" s="8">
        <v>832397</v>
      </c>
      <c r="G33" s="8">
        <v>272</v>
      </c>
      <c r="H33" s="8">
        <v>2264.12</v>
      </c>
      <c r="I33" s="9">
        <v>2.0000000000000001E-4</v>
      </c>
      <c r="J33" s="9">
        <v>2.0999999999999999E-3</v>
      </c>
    </row>
    <row r="34" spans="1:10">
      <c r="A34" s="7" t="s">
        <v>557</v>
      </c>
      <c r="B34" s="17">
        <v>475020</v>
      </c>
      <c r="C34" s="7" t="s">
        <v>558</v>
      </c>
      <c r="D34" s="7" t="s">
        <v>556</v>
      </c>
      <c r="E34" s="7" t="s">
        <v>98</v>
      </c>
      <c r="F34" s="8">
        <v>99543</v>
      </c>
      <c r="G34" s="8">
        <v>1431</v>
      </c>
      <c r="H34" s="8">
        <v>1424.46</v>
      </c>
      <c r="I34" s="9">
        <v>2.0000000000000001E-4</v>
      </c>
      <c r="J34" s="9">
        <v>1.2999999999999999E-3</v>
      </c>
    </row>
    <row r="35" spans="1:10">
      <c r="A35" s="7" t="s">
        <v>559</v>
      </c>
      <c r="B35" s="17">
        <v>232017</v>
      </c>
      <c r="C35" s="7" t="s">
        <v>560</v>
      </c>
      <c r="D35" s="7" t="s">
        <v>556</v>
      </c>
      <c r="E35" s="7" t="s">
        <v>98</v>
      </c>
      <c r="F35" s="8">
        <v>5879711.3399999999</v>
      </c>
      <c r="G35" s="8">
        <v>66.7</v>
      </c>
      <c r="H35" s="8">
        <v>3921.77</v>
      </c>
      <c r="I35" s="9">
        <v>5.0000000000000001E-4</v>
      </c>
      <c r="J35" s="9">
        <v>3.7000000000000002E-3</v>
      </c>
    </row>
    <row r="36" spans="1:10">
      <c r="A36" s="7" t="s">
        <v>561</v>
      </c>
      <c r="B36" s="17">
        <v>230011</v>
      </c>
      <c r="C36" s="7" t="s">
        <v>262</v>
      </c>
      <c r="D36" s="7" t="s">
        <v>263</v>
      </c>
      <c r="E36" s="7" t="s">
        <v>98</v>
      </c>
      <c r="F36" s="8">
        <v>574855</v>
      </c>
      <c r="G36" s="8">
        <v>695</v>
      </c>
      <c r="H36" s="8">
        <v>3995.24</v>
      </c>
      <c r="I36" s="9">
        <v>2.0000000000000001E-4</v>
      </c>
      <c r="J36" s="9">
        <v>3.8E-3</v>
      </c>
    </row>
    <row r="37" spans="1:10">
      <c r="A37" s="7" t="s">
        <v>562</v>
      </c>
      <c r="B37" s="17">
        <v>273011</v>
      </c>
      <c r="C37" s="7" t="s">
        <v>563</v>
      </c>
      <c r="D37" s="7" t="s">
        <v>564</v>
      </c>
      <c r="E37" s="7" t="s">
        <v>98</v>
      </c>
      <c r="F37" s="8">
        <v>46225</v>
      </c>
      <c r="G37" s="8">
        <v>19710</v>
      </c>
      <c r="H37" s="8">
        <v>9110.9500000000007</v>
      </c>
      <c r="I37" s="9">
        <v>6.9999999999999999E-4</v>
      </c>
      <c r="J37" s="9">
        <v>8.6E-3</v>
      </c>
    </row>
    <row r="38" spans="1:10">
      <c r="A38" s="7" t="s">
        <v>565</v>
      </c>
      <c r="B38" s="17">
        <v>1081124</v>
      </c>
      <c r="C38" s="7" t="s">
        <v>566</v>
      </c>
      <c r="D38" s="7" t="s">
        <v>567</v>
      </c>
      <c r="E38" s="7" t="s">
        <v>98</v>
      </c>
      <c r="F38" s="8">
        <v>16920</v>
      </c>
      <c r="G38" s="8">
        <v>23800</v>
      </c>
      <c r="H38" s="8">
        <v>4026.96</v>
      </c>
      <c r="I38" s="9">
        <v>4.0000000000000002E-4</v>
      </c>
      <c r="J38" s="9">
        <v>3.8E-3</v>
      </c>
    </row>
    <row r="39" spans="1:10">
      <c r="A39" s="15" t="s">
        <v>568</v>
      </c>
      <c r="B39" s="16"/>
      <c r="C39" s="15"/>
      <c r="D39" s="15"/>
      <c r="E39" s="15"/>
      <c r="F39" s="18">
        <v>9888926.379999999</v>
      </c>
      <c r="H39" s="18">
        <v>106861.36000000003</v>
      </c>
      <c r="J39" s="19">
        <v>0.10079999999999999</v>
      </c>
    </row>
    <row r="41" spans="1:10">
      <c r="A41" s="15" t="s">
        <v>569</v>
      </c>
      <c r="B41" s="16"/>
      <c r="C41" s="15"/>
      <c r="D41" s="15"/>
      <c r="E41" s="15"/>
    </row>
    <row r="42" spans="1:10">
      <c r="A42" s="7" t="s">
        <v>570</v>
      </c>
      <c r="B42" s="17">
        <v>722314</v>
      </c>
      <c r="C42" s="7" t="s">
        <v>571</v>
      </c>
      <c r="D42" s="7" t="s">
        <v>247</v>
      </c>
      <c r="E42" s="7" t="s">
        <v>98</v>
      </c>
      <c r="F42" s="8">
        <v>30281</v>
      </c>
      <c r="G42" s="8">
        <v>1290</v>
      </c>
      <c r="H42" s="8">
        <v>390.62</v>
      </c>
      <c r="I42" s="9">
        <v>4.0000000000000002E-4</v>
      </c>
      <c r="J42" s="9">
        <v>4.0000000000000002E-4</v>
      </c>
    </row>
    <row r="43" spans="1:10">
      <c r="A43" s="7" t="s">
        <v>572</v>
      </c>
      <c r="B43" s="17">
        <v>763011</v>
      </c>
      <c r="C43" s="7" t="s">
        <v>573</v>
      </c>
      <c r="D43" s="7" t="s">
        <v>247</v>
      </c>
      <c r="E43" s="7" t="s">
        <v>98</v>
      </c>
      <c r="F43" s="8">
        <v>7929.31</v>
      </c>
      <c r="G43" s="8">
        <v>5702</v>
      </c>
      <c r="H43" s="8">
        <v>452.13</v>
      </c>
      <c r="I43" s="9">
        <v>2.0000000000000001E-4</v>
      </c>
      <c r="J43" s="9">
        <v>4.0000000000000002E-4</v>
      </c>
    </row>
    <row r="44" spans="1:10">
      <c r="A44" s="7" t="s">
        <v>574</v>
      </c>
      <c r="B44" s="17">
        <v>1129501</v>
      </c>
      <c r="C44" s="7" t="s">
        <v>575</v>
      </c>
      <c r="D44" s="7" t="s">
        <v>284</v>
      </c>
      <c r="E44" s="7" t="s">
        <v>98</v>
      </c>
      <c r="F44" s="8">
        <v>9195.4500000000007</v>
      </c>
      <c r="G44" s="8">
        <v>13450</v>
      </c>
      <c r="H44" s="8">
        <v>1236.79</v>
      </c>
      <c r="I44" s="9">
        <v>5.9999999999999995E-4</v>
      </c>
      <c r="J44" s="9">
        <v>1.1999999999999999E-3</v>
      </c>
    </row>
    <row r="45" spans="1:10">
      <c r="A45" s="7" t="s">
        <v>576</v>
      </c>
      <c r="B45" s="17">
        <v>585018</v>
      </c>
      <c r="C45" s="7" t="s">
        <v>108</v>
      </c>
      <c r="D45" s="7" t="s">
        <v>284</v>
      </c>
      <c r="E45" s="7" t="s">
        <v>98</v>
      </c>
      <c r="F45" s="8">
        <v>65453</v>
      </c>
      <c r="G45" s="8">
        <v>1772</v>
      </c>
      <c r="H45" s="8">
        <v>1159.83</v>
      </c>
      <c r="I45" s="9">
        <v>2.9999999999999997E-4</v>
      </c>
      <c r="J45" s="9">
        <v>1.1000000000000001E-3</v>
      </c>
    </row>
    <row r="46" spans="1:10">
      <c r="A46" s="7" t="s">
        <v>577</v>
      </c>
      <c r="B46" s="17">
        <v>224014</v>
      </c>
      <c r="C46" s="7" t="s">
        <v>578</v>
      </c>
      <c r="D46" s="7" t="s">
        <v>284</v>
      </c>
      <c r="E46" s="7" t="s">
        <v>98</v>
      </c>
      <c r="F46" s="8">
        <v>12171</v>
      </c>
      <c r="G46" s="8">
        <v>5574</v>
      </c>
      <c r="H46" s="8">
        <v>678.41</v>
      </c>
      <c r="I46" s="9">
        <v>2.0000000000000001E-4</v>
      </c>
      <c r="J46" s="9">
        <v>5.9999999999999995E-4</v>
      </c>
    </row>
    <row r="47" spans="1:10">
      <c r="A47" s="7" t="s">
        <v>579</v>
      </c>
      <c r="B47" s="17">
        <v>566018</v>
      </c>
      <c r="C47" s="7" t="s">
        <v>580</v>
      </c>
      <c r="D47" s="7" t="s">
        <v>284</v>
      </c>
      <c r="E47" s="7" t="s">
        <v>98</v>
      </c>
      <c r="F47" s="8">
        <v>30074</v>
      </c>
      <c r="G47" s="8">
        <v>3397</v>
      </c>
      <c r="H47" s="8">
        <v>1021.61</v>
      </c>
      <c r="I47" s="9">
        <v>5.0000000000000001E-4</v>
      </c>
      <c r="J47" s="9">
        <v>1E-3</v>
      </c>
    </row>
    <row r="48" spans="1:10">
      <c r="A48" s="7" t="s">
        <v>581</v>
      </c>
      <c r="B48" s="17">
        <v>829010</v>
      </c>
      <c r="C48" s="7" t="s">
        <v>582</v>
      </c>
      <c r="D48" s="7" t="s">
        <v>583</v>
      </c>
      <c r="E48" s="7" t="s">
        <v>98</v>
      </c>
      <c r="F48" s="8">
        <v>10935</v>
      </c>
      <c r="G48" s="8">
        <v>3480</v>
      </c>
      <c r="H48" s="8">
        <v>380.54</v>
      </c>
      <c r="I48" s="9">
        <v>1E-4</v>
      </c>
      <c r="J48" s="9">
        <v>4.0000000000000002E-4</v>
      </c>
    </row>
    <row r="49" spans="1:10">
      <c r="A49" s="7" t="s">
        <v>584</v>
      </c>
      <c r="B49" s="17">
        <v>1081868</v>
      </c>
      <c r="C49" s="7" t="s">
        <v>584</v>
      </c>
      <c r="D49" s="7" t="s">
        <v>359</v>
      </c>
      <c r="E49" s="7" t="s">
        <v>98</v>
      </c>
      <c r="F49" s="8">
        <v>6546</v>
      </c>
      <c r="G49" s="8">
        <v>8593</v>
      </c>
      <c r="H49" s="8">
        <v>562.5</v>
      </c>
      <c r="I49" s="9">
        <v>2.9999999999999997E-4</v>
      </c>
      <c r="J49" s="9">
        <v>5.0000000000000001E-4</v>
      </c>
    </row>
    <row r="50" spans="1:10">
      <c r="A50" s="7" t="s">
        <v>585</v>
      </c>
      <c r="B50" s="17">
        <v>505016</v>
      </c>
      <c r="C50" s="7" t="s">
        <v>323</v>
      </c>
      <c r="D50" s="7" t="s">
        <v>259</v>
      </c>
      <c r="E50" s="7" t="s">
        <v>98</v>
      </c>
      <c r="F50" s="8">
        <v>9620</v>
      </c>
      <c r="G50" s="8">
        <v>3782</v>
      </c>
      <c r="H50" s="8">
        <v>363.83</v>
      </c>
      <c r="I50" s="9">
        <v>4.0000000000000002E-4</v>
      </c>
      <c r="J50" s="9">
        <v>2.9999999999999997E-4</v>
      </c>
    </row>
    <row r="51" spans="1:10">
      <c r="A51" s="7" t="s">
        <v>586</v>
      </c>
      <c r="B51" s="17">
        <v>390013</v>
      </c>
      <c r="C51" s="7" t="s">
        <v>295</v>
      </c>
      <c r="D51" s="7" t="s">
        <v>259</v>
      </c>
      <c r="E51" s="7" t="s">
        <v>98</v>
      </c>
      <c r="F51" s="8">
        <v>85646</v>
      </c>
      <c r="G51" s="8">
        <v>2566</v>
      </c>
      <c r="H51" s="8">
        <v>2197.6799999999998</v>
      </c>
      <c r="I51" s="9">
        <v>5.9999999999999995E-4</v>
      </c>
      <c r="J51" s="9">
        <v>2.0999999999999999E-3</v>
      </c>
    </row>
    <row r="52" spans="1:10">
      <c r="A52" s="7" t="s">
        <v>587</v>
      </c>
      <c r="B52" s="17">
        <v>146019</v>
      </c>
      <c r="C52" s="7" t="s">
        <v>588</v>
      </c>
      <c r="D52" s="7" t="s">
        <v>259</v>
      </c>
      <c r="E52" s="7" t="s">
        <v>98</v>
      </c>
      <c r="F52" s="8">
        <v>2509</v>
      </c>
      <c r="G52" s="8">
        <v>9940</v>
      </c>
      <c r="H52" s="8">
        <v>249.39</v>
      </c>
      <c r="I52" s="9">
        <v>2.0000000000000001E-4</v>
      </c>
      <c r="J52" s="9">
        <v>2.0000000000000001E-4</v>
      </c>
    </row>
    <row r="53" spans="1:10">
      <c r="A53" s="7" t="s">
        <v>589</v>
      </c>
      <c r="B53" s="17">
        <v>387019</v>
      </c>
      <c r="C53" s="7" t="s">
        <v>328</v>
      </c>
      <c r="D53" s="7" t="s">
        <v>259</v>
      </c>
      <c r="E53" s="7" t="s">
        <v>98</v>
      </c>
      <c r="F53" s="8">
        <v>1660</v>
      </c>
      <c r="G53" s="8">
        <v>7199</v>
      </c>
      <c r="H53" s="8">
        <v>119.5</v>
      </c>
      <c r="I53" s="9">
        <v>1E-4</v>
      </c>
      <c r="J53" s="9">
        <v>1E-4</v>
      </c>
    </row>
    <row r="54" spans="1:10">
      <c r="A54" s="7" t="s">
        <v>590</v>
      </c>
      <c r="B54" s="17">
        <v>1097278</v>
      </c>
      <c r="C54" s="7" t="s">
        <v>275</v>
      </c>
      <c r="D54" s="7" t="s">
        <v>259</v>
      </c>
      <c r="E54" s="7" t="s">
        <v>98</v>
      </c>
      <c r="F54" s="8">
        <v>31996</v>
      </c>
      <c r="G54" s="8">
        <v>1162</v>
      </c>
      <c r="H54" s="8">
        <v>371.79</v>
      </c>
      <c r="I54" s="9">
        <v>1E-4</v>
      </c>
      <c r="J54" s="9">
        <v>4.0000000000000002E-4</v>
      </c>
    </row>
    <row r="55" spans="1:10">
      <c r="A55" s="7" t="s">
        <v>591</v>
      </c>
      <c r="B55" s="17">
        <v>1091354</v>
      </c>
      <c r="C55" s="7" t="s">
        <v>379</v>
      </c>
      <c r="D55" s="7" t="s">
        <v>259</v>
      </c>
      <c r="E55" s="7" t="s">
        <v>98</v>
      </c>
      <c r="F55" s="8">
        <v>14742.82</v>
      </c>
      <c r="G55" s="8">
        <v>5140</v>
      </c>
      <c r="H55" s="8">
        <v>757.78</v>
      </c>
      <c r="I55" s="9">
        <v>5.0000000000000001E-4</v>
      </c>
      <c r="J55" s="9">
        <v>6.9999999999999999E-4</v>
      </c>
    </row>
    <row r="56" spans="1:10">
      <c r="A56" s="7" t="s">
        <v>592</v>
      </c>
      <c r="B56" s="17">
        <v>251017</v>
      </c>
      <c r="C56" s="7" t="s">
        <v>320</v>
      </c>
      <c r="D56" s="7" t="s">
        <v>259</v>
      </c>
      <c r="E56" s="7" t="s">
        <v>98</v>
      </c>
      <c r="F56" s="8">
        <v>38548</v>
      </c>
      <c r="G56" s="8">
        <v>853</v>
      </c>
      <c r="H56" s="8">
        <v>328.81</v>
      </c>
      <c r="I56" s="9">
        <v>5.0000000000000001E-4</v>
      </c>
      <c r="J56" s="9">
        <v>2.9999999999999997E-4</v>
      </c>
    </row>
    <row r="57" spans="1:10">
      <c r="A57" s="7" t="s">
        <v>593</v>
      </c>
      <c r="B57" s="17">
        <v>1132315</v>
      </c>
      <c r="C57" s="7" t="s">
        <v>333</v>
      </c>
      <c r="D57" s="7" t="s">
        <v>259</v>
      </c>
      <c r="E57" s="7" t="s">
        <v>98</v>
      </c>
      <c r="F57" s="8">
        <v>151074</v>
      </c>
      <c r="G57" s="8">
        <v>860.5</v>
      </c>
      <c r="H57" s="8">
        <v>1299.99</v>
      </c>
      <c r="I57" s="9">
        <v>1.8E-3</v>
      </c>
      <c r="J57" s="9">
        <v>1.1999999999999999E-3</v>
      </c>
    </row>
    <row r="58" spans="1:10">
      <c r="A58" s="7" t="s">
        <v>298</v>
      </c>
      <c r="B58" s="17">
        <v>1121607</v>
      </c>
      <c r="C58" s="7" t="s">
        <v>298</v>
      </c>
      <c r="D58" s="7" t="s">
        <v>259</v>
      </c>
      <c r="E58" s="7" t="s">
        <v>98</v>
      </c>
      <c r="F58" s="8">
        <v>4884</v>
      </c>
      <c r="G58" s="8">
        <v>21140</v>
      </c>
      <c r="H58" s="8">
        <v>1032.48</v>
      </c>
      <c r="I58" s="9">
        <v>8.0000000000000004E-4</v>
      </c>
      <c r="J58" s="9">
        <v>1E-3</v>
      </c>
    </row>
    <row r="59" spans="1:10">
      <c r="A59" s="7" t="s">
        <v>594</v>
      </c>
      <c r="B59" s="17">
        <v>759019</v>
      </c>
      <c r="C59" s="7" t="s">
        <v>277</v>
      </c>
      <c r="D59" s="7" t="s">
        <v>259</v>
      </c>
      <c r="E59" s="7" t="s">
        <v>98</v>
      </c>
      <c r="F59" s="8">
        <v>205</v>
      </c>
      <c r="G59" s="8">
        <v>102700</v>
      </c>
      <c r="H59" s="8">
        <v>210.53</v>
      </c>
      <c r="I59" s="9">
        <v>1E-4</v>
      </c>
      <c r="J59" s="9">
        <v>2.0000000000000001E-4</v>
      </c>
    </row>
    <row r="60" spans="1:10">
      <c r="A60" s="7" t="s">
        <v>595</v>
      </c>
      <c r="B60" s="17">
        <v>198010</v>
      </c>
      <c r="C60" s="7" t="s">
        <v>410</v>
      </c>
      <c r="D60" s="7" t="s">
        <v>259</v>
      </c>
      <c r="E60" s="7" t="s">
        <v>98</v>
      </c>
      <c r="F60" s="8">
        <v>8701</v>
      </c>
      <c r="G60" s="8">
        <v>1118</v>
      </c>
      <c r="H60" s="8">
        <v>97.28</v>
      </c>
      <c r="I60" s="9">
        <v>1E-4</v>
      </c>
      <c r="J60" s="9">
        <v>1E-4</v>
      </c>
    </row>
    <row r="61" spans="1:10">
      <c r="A61" s="7" t="s">
        <v>596</v>
      </c>
      <c r="B61" s="17">
        <v>226019</v>
      </c>
      <c r="C61" s="7" t="s">
        <v>387</v>
      </c>
      <c r="D61" s="7" t="s">
        <v>259</v>
      </c>
      <c r="E61" s="7" t="s">
        <v>98</v>
      </c>
      <c r="F61" s="8">
        <v>5787</v>
      </c>
      <c r="G61" s="8">
        <v>351.8</v>
      </c>
      <c r="H61" s="8">
        <v>20.36</v>
      </c>
      <c r="I61" s="9">
        <v>0</v>
      </c>
      <c r="J61" s="9">
        <v>0</v>
      </c>
    </row>
    <row r="62" spans="1:10">
      <c r="A62" s="7" t="s">
        <v>597</v>
      </c>
      <c r="B62" s="17">
        <v>699017</v>
      </c>
      <c r="C62" s="7" t="s">
        <v>356</v>
      </c>
      <c r="D62" s="7" t="s">
        <v>259</v>
      </c>
      <c r="E62" s="7" t="s">
        <v>98</v>
      </c>
      <c r="F62" s="8">
        <v>3263</v>
      </c>
      <c r="G62" s="8">
        <v>19650</v>
      </c>
      <c r="H62" s="8">
        <v>641.17999999999995</v>
      </c>
      <c r="I62" s="9">
        <v>5.0000000000000001E-4</v>
      </c>
      <c r="J62" s="9">
        <v>5.9999999999999995E-4</v>
      </c>
    </row>
    <row r="63" spans="1:10">
      <c r="A63" s="7" t="s">
        <v>598</v>
      </c>
      <c r="B63" s="17">
        <v>1081215</v>
      </c>
      <c r="C63" s="7" t="s">
        <v>268</v>
      </c>
      <c r="D63" s="7" t="s">
        <v>259</v>
      </c>
      <c r="E63" s="7" t="s">
        <v>98</v>
      </c>
      <c r="F63" s="8">
        <v>43292</v>
      </c>
      <c r="G63" s="8">
        <v>5185</v>
      </c>
      <c r="H63" s="8">
        <v>2244.69</v>
      </c>
      <c r="I63" s="9">
        <v>6.9999999999999999E-4</v>
      </c>
      <c r="J63" s="9">
        <v>2.0999999999999999E-3</v>
      </c>
    </row>
    <row r="64" spans="1:10">
      <c r="A64" s="7" t="s">
        <v>599</v>
      </c>
      <c r="B64" s="17">
        <v>1081686</v>
      </c>
      <c r="C64" s="7" t="s">
        <v>453</v>
      </c>
      <c r="D64" s="7" t="s">
        <v>259</v>
      </c>
      <c r="E64" s="7" t="s">
        <v>98</v>
      </c>
      <c r="F64" s="8">
        <v>54800</v>
      </c>
      <c r="G64" s="8">
        <v>1306</v>
      </c>
      <c r="H64" s="8">
        <v>715.69</v>
      </c>
      <c r="I64" s="9">
        <v>8.0000000000000004E-4</v>
      </c>
      <c r="J64" s="9">
        <v>6.9999999999999999E-4</v>
      </c>
    </row>
    <row r="65" spans="1:10">
      <c r="A65" s="7" t="s">
        <v>600</v>
      </c>
      <c r="B65" s="17">
        <v>1098565</v>
      </c>
      <c r="C65" s="7" t="s">
        <v>314</v>
      </c>
      <c r="D65" s="7" t="s">
        <v>259</v>
      </c>
      <c r="E65" s="7" t="s">
        <v>98</v>
      </c>
      <c r="F65" s="8">
        <v>8190.26</v>
      </c>
      <c r="G65" s="8">
        <v>11780</v>
      </c>
      <c r="H65" s="8">
        <v>964.81</v>
      </c>
      <c r="I65" s="9">
        <v>6.9999999999999999E-4</v>
      </c>
      <c r="J65" s="9">
        <v>8.9999999999999998E-4</v>
      </c>
    </row>
    <row r="66" spans="1:10">
      <c r="A66" s="7" t="s">
        <v>601</v>
      </c>
      <c r="B66" s="17">
        <v>1098920</v>
      </c>
      <c r="C66" s="7" t="s">
        <v>602</v>
      </c>
      <c r="D66" s="7" t="s">
        <v>259</v>
      </c>
      <c r="E66" s="7" t="s">
        <v>98</v>
      </c>
      <c r="F66" s="8">
        <v>403009</v>
      </c>
      <c r="G66" s="8">
        <v>961.4</v>
      </c>
      <c r="H66" s="8">
        <v>3874.53</v>
      </c>
      <c r="I66" s="9">
        <v>2.7000000000000001E-3</v>
      </c>
      <c r="J66" s="9">
        <v>3.7000000000000002E-3</v>
      </c>
    </row>
    <row r="67" spans="1:10">
      <c r="A67" s="7" t="s">
        <v>603</v>
      </c>
      <c r="B67" s="17">
        <v>1081942</v>
      </c>
      <c r="C67" s="7" t="s">
        <v>318</v>
      </c>
      <c r="D67" s="7" t="s">
        <v>259</v>
      </c>
      <c r="E67" s="7" t="s">
        <v>98</v>
      </c>
      <c r="F67" s="8">
        <v>209436</v>
      </c>
      <c r="G67" s="8">
        <v>824</v>
      </c>
      <c r="H67" s="8">
        <v>1725.75</v>
      </c>
      <c r="I67" s="9">
        <v>5.0000000000000001E-4</v>
      </c>
      <c r="J67" s="9">
        <v>1.6000000000000001E-3</v>
      </c>
    </row>
    <row r="68" spans="1:10">
      <c r="A68" s="7" t="s">
        <v>604</v>
      </c>
      <c r="B68" s="17">
        <v>2590248</v>
      </c>
      <c r="C68" s="7" t="s">
        <v>405</v>
      </c>
      <c r="D68" s="7" t="s">
        <v>272</v>
      </c>
      <c r="E68" s="7" t="s">
        <v>98</v>
      </c>
      <c r="F68" s="8">
        <v>172084.3</v>
      </c>
      <c r="G68" s="8">
        <v>103.6</v>
      </c>
      <c r="H68" s="8">
        <v>178.28</v>
      </c>
      <c r="I68" s="9">
        <v>1E-4</v>
      </c>
      <c r="J68" s="9">
        <v>2.0000000000000001E-4</v>
      </c>
    </row>
    <row r="69" spans="1:10">
      <c r="A69" s="7" t="s">
        <v>605</v>
      </c>
      <c r="B69" s="17">
        <v>1081603</v>
      </c>
      <c r="C69" s="7" t="s">
        <v>606</v>
      </c>
      <c r="D69" s="7" t="s">
        <v>272</v>
      </c>
      <c r="E69" s="7" t="s">
        <v>98</v>
      </c>
      <c r="F69" s="8">
        <v>1895</v>
      </c>
      <c r="G69" s="8">
        <v>12860</v>
      </c>
      <c r="H69" s="8">
        <v>243.7</v>
      </c>
      <c r="I69" s="9">
        <v>2.0000000000000001E-4</v>
      </c>
      <c r="J69" s="9">
        <v>2.0000000000000001E-4</v>
      </c>
    </row>
    <row r="70" spans="1:10">
      <c r="A70" s="7" t="s">
        <v>607</v>
      </c>
      <c r="B70" s="17">
        <v>1100957</v>
      </c>
      <c r="C70" s="7" t="s">
        <v>608</v>
      </c>
      <c r="D70" s="7" t="s">
        <v>609</v>
      </c>
      <c r="E70" s="7" t="s">
        <v>98</v>
      </c>
      <c r="F70" s="8">
        <v>234667</v>
      </c>
      <c r="G70" s="8">
        <v>325</v>
      </c>
      <c r="H70" s="8">
        <v>762.67</v>
      </c>
      <c r="I70" s="9">
        <v>8.0000000000000004E-4</v>
      </c>
      <c r="J70" s="9">
        <v>6.9999999999999999E-4</v>
      </c>
    </row>
    <row r="71" spans="1:10">
      <c r="A71" s="7" t="s">
        <v>610</v>
      </c>
      <c r="B71" s="17">
        <v>694034</v>
      </c>
      <c r="C71" s="7" t="s">
        <v>326</v>
      </c>
      <c r="D71" s="7" t="s">
        <v>306</v>
      </c>
      <c r="E71" s="7" t="s">
        <v>98</v>
      </c>
      <c r="F71" s="8">
        <v>16396</v>
      </c>
      <c r="G71" s="8">
        <v>2316</v>
      </c>
      <c r="H71" s="8">
        <v>379.73</v>
      </c>
      <c r="I71" s="9">
        <v>5.0000000000000001E-4</v>
      </c>
      <c r="J71" s="9">
        <v>4.0000000000000002E-4</v>
      </c>
    </row>
    <row r="72" spans="1:10">
      <c r="A72" s="7" t="s">
        <v>611</v>
      </c>
      <c r="B72" s="17">
        <v>739037</v>
      </c>
      <c r="C72" s="7" t="s">
        <v>612</v>
      </c>
      <c r="D72" s="7" t="s">
        <v>306</v>
      </c>
      <c r="E72" s="7" t="s">
        <v>98</v>
      </c>
      <c r="F72" s="8">
        <v>973</v>
      </c>
      <c r="G72" s="8">
        <v>43350</v>
      </c>
      <c r="H72" s="8">
        <v>421.8</v>
      </c>
      <c r="I72" s="9">
        <v>2.9999999999999997E-4</v>
      </c>
      <c r="J72" s="9">
        <v>4.0000000000000002E-4</v>
      </c>
    </row>
    <row r="73" spans="1:10">
      <c r="A73" s="7" t="s">
        <v>613</v>
      </c>
      <c r="B73" s="17">
        <v>755017</v>
      </c>
      <c r="C73" s="7" t="s">
        <v>613</v>
      </c>
      <c r="D73" s="7" t="s">
        <v>306</v>
      </c>
      <c r="E73" s="7" t="s">
        <v>98</v>
      </c>
      <c r="F73" s="8">
        <v>13873</v>
      </c>
      <c r="G73" s="8">
        <v>5498</v>
      </c>
      <c r="H73" s="8">
        <v>762.74</v>
      </c>
      <c r="I73" s="9">
        <v>8.0000000000000004E-4</v>
      </c>
      <c r="J73" s="9">
        <v>6.9999999999999999E-4</v>
      </c>
    </row>
    <row r="74" spans="1:10">
      <c r="A74" s="7" t="s">
        <v>614</v>
      </c>
      <c r="B74" s="17">
        <v>1083682</v>
      </c>
      <c r="C74" s="7" t="s">
        <v>422</v>
      </c>
      <c r="D74" s="7" t="s">
        <v>306</v>
      </c>
      <c r="E74" s="7" t="s">
        <v>98</v>
      </c>
      <c r="F74" s="8">
        <v>43672.66</v>
      </c>
      <c r="G74" s="8">
        <v>1994</v>
      </c>
      <c r="H74" s="8">
        <v>870.83</v>
      </c>
      <c r="I74" s="9">
        <v>6.9999999999999999E-4</v>
      </c>
      <c r="J74" s="9">
        <v>8.0000000000000004E-4</v>
      </c>
    </row>
    <row r="75" spans="1:10">
      <c r="A75" s="7" t="s">
        <v>615</v>
      </c>
      <c r="B75" s="17">
        <v>583013</v>
      </c>
      <c r="C75" s="7" t="s">
        <v>615</v>
      </c>
      <c r="D75" s="7" t="s">
        <v>306</v>
      </c>
      <c r="E75" s="7" t="s">
        <v>98</v>
      </c>
      <c r="F75" s="8">
        <v>27979.67</v>
      </c>
      <c r="G75" s="8">
        <v>12040</v>
      </c>
      <c r="H75" s="8">
        <v>3368.75</v>
      </c>
      <c r="I75" s="9">
        <v>1.6000000000000001E-3</v>
      </c>
      <c r="J75" s="9">
        <v>3.2000000000000002E-3</v>
      </c>
    </row>
    <row r="76" spans="1:10">
      <c r="A76" s="7" t="s">
        <v>616</v>
      </c>
      <c r="B76" s="17">
        <v>127019</v>
      </c>
      <c r="C76" s="7" t="s">
        <v>617</v>
      </c>
      <c r="D76" s="7" t="s">
        <v>306</v>
      </c>
      <c r="E76" s="7" t="s">
        <v>98</v>
      </c>
      <c r="F76" s="8">
        <v>6221</v>
      </c>
      <c r="G76" s="8">
        <v>9232</v>
      </c>
      <c r="H76" s="8">
        <v>574.32000000000005</v>
      </c>
      <c r="I76" s="9">
        <v>5.9999999999999995E-4</v>
      </c>
      <c r="J76" s="9">
        <v>5.0000000000000001E-4</v>
      </c>
    </row>
    <row r="77" spans="1:10">
      <c r="A77" s="7" t="s">
        <v>618</v>
      </c>
      <c r="B77" s="17">
        <v>643015</v>
      </c>
      <c r="C77" s="7" t="s">
        <v>618</v>
      </c>
      <c r="D77" s="7" t="s">
        <v>556</v>
      </c>
      <c r="E77" s="7" t="s">
        <v>98</v>
      </c>
      <c r="F77" s="8">
        <v>44490.45</v>
      </c>
      <c r="G77" s="8">
        <v>1937</v>
      </c>
      <c r="H77" s="8">
        <v>861.78</v>
      </c>
      <c r="I77" s="9">
        <v>5.0000000000000001E-4</v>
      </c>
      <c r="J77" s="9">
        <v>8.0000000000000004E-4</v>
      </c>
    </row>
    <row r="78" spans="1:10">
      <c r="A78" s="7" t="s">
        <v>619</v>
      </c>
      <c r="B78" s="17">
        <v>394015</v>
      </c>
      <c r="C78" s="7" t="s">
        <v>619</v>
      </c>
      <c r="D78" s="7" t="s">
        <v>556</v>
      </c>
      <c r="E78" s="7" t="s">
        <v>98</v>
      </c>
      <c r="F78" s="8">
        <v>10718703.800000001</v>
      </c>
      <c r="G78" s="8">
        <v>32.6</v>
      </c>
      <c r="H78" s="8">
        <v>3494.3</v>
      </c>
      <c r="I78" s="9">
        <v>1.4E-3</v>
      </c>
      <c r="J78" s="9">
        <v>3.3E-3</v>
      </c>
    </row>
    <row r="79" spans="1:10">
      <c r="A79" s="7" t="s">
        <v>620</v>
      </c>
      <c r="B79" s="17">
        <v>1107663</v>
      </c>
      <c r="C79" s="7" t="s">
        <v>621</v>
      </c>
      <c r="D79" s="7" t="s">
        <v>263</v>
      </c>
      <c r="E79" s="7" t="s">
        <v>98</v>
      </c>
      <c r="F79" s="8">
        <v>23911</v>
      </c>
      <c r="G79" s="8">
        <v>7013</v>
      </c>
      <c r="H79" s="8">
        <v>1676.88</v>
      </c>
      <c r="I79" s="9">
        <v>8.0000000000000004E-4</v>
      </c>
      <c r="J79" s="9">
        <v>1.6000000000000001E-3</v>
      </c>
    </row>
    <row r="80" spans="1:10">
      <c r="A80" s="7" t="s">
        <v>622</v>
      </c>
      <c r="B80" s="17">
        <v>1092345</v>
      </c>
      <c r="C80" s="7" t="s">
        <v>623</v>
      </c>
      <c r="D80" s="7" t="s">
        <v>263</v>
      </c>
      <c r="E80" s="7" t="s">
        <v>98</v>
      </c>
      <c r="F80" s="8">
        <v>2677</v>
      </c>
      <c r="G80" s="8">
        <v>4606</v>
      </c>
      <c r="H80" s="8">
        <v>123.3</v>
      </c>
      <c r="I80" s="9">
        <v>1E-4</v>
      </c>
      <c r="J80" s="9">
        <v>1E-4</v>
      </c>
    </row>
    <row r="81" spans="1:10">
      <c r="A81" s="7" t="s">
        <v>624</v>
      </c>
      <c r="B81" s="17">
        <v>1101534</v>
      </c>
      <c r="C81" s="7" t="s">
        <v>311</v>
      </c>
      <c r="D81" s="7" t="s">
        <v>263</v>
      </c>
      <c r="E81" s="7" t="s">
        <v>98</v>
      </c>
      <c r="F81" s="8">
        <v>35124</v>
      </c>
      <c r="G81" s="8">
        <v>3396</v>
      </c>
      <c r="H81" s="8">
        <v>1192.81</v>
      </c>
      <c r="I81" s="9">
        <v>2.9999999999999997E-4</v>
      </c>
      <c r="J81" s="9">
        <v>1.1000000000000001E-3</v>
      </c>
    </row>
    <row r="82" spans="1:10">
      <c r="A82" s="7" t="s">
        <v>625</v>
      </c>
      <c r="B82" s="17">
        <v>1083484</v>
      </c>
      <c r="C82" s="7" t="s">
        <v>439</v>
      </c>
      <c r="D82" s="7" t="s">
        <v>263</v>
      </c>
      <c r="E82" s="7" t="s">
        <v>98</v>
      </c>
      <c r="F82" s="8">
        <v>157976</v>
      </c>
      <c r="G82" s="8">
        <v>2029</v>
      </c>
      <c r="H82" s="8">
        <v>3205.33</v>
      </c>
      <c r="I82" s="9">
        <v>1E-3</v>
      </c>
      <c r="J82" s="9">
        <v>3.0000000000000001E-3</v>
      </c>
    </row>
    <row r="83" spans="1:10">
      <c r="A83" s="7" t="s">
        <v>626</v>
      </c>
      <c r="B83" s="17">
        <v>1099654</v>
      </c>
      <c r="C83" s="7" t="s">
        <v>627</v>
      </c>
      <c r="D83" s="7" t="s">
        <v>564</v>
      </c>
      <c r="E83" s="7" t="s">
        <v>98</v>
      </c>
      <c r="F83" s="8">
        <v>13917</v>
      </c>
      <c r="G83" s="8">
        <v>3541</v>
      </c>
      <c r="H83" s="8">
        <v>492.8</v>
      </c>
      <c r="I83" s="9">
        <v>4.0000000000000002E-4</v>
      </c>
      <c r="J83" s="9">
        <v>5.0000000000000001E-4</v>
      </c>
    </row>
    <row r="84" spans="1:10">
      <c r="A84" s="7" t="s">
        <v>628</v>
      </c>
      <c r="B84" s="17">
        <v>1123017</v>
      </c>
      <c r="C84" s="7" t="s">
        <v>629</v>
      </c>
      <c r="D84" s="7" t="s">
        <v>564</v>
      </c>
      <c r="E84" s="7" t="s">
        <v>98</v>
      </c>
      <c r="F84" s="8">
        <v>17107</v>
      </c>
      <c r="G84" s="8">
        <v>5442</v>
      </c>
      <c r="H84" s="8">
        <v>930.96</v>
      </c>
      <c r="I84" s="9">
        <v>2.9999999999999997E-4</v>
      </c>
      <c r="J84" s="9">
        <v>8.9999999999999998E-4</v>
      </c>
    </row>
    <row r="85" spans="1:10">
      <c r="A85" s="7" t="s">
        <v>630</v>
      </c>
      <c r="B85" s="17">
        <v>1087659</v>
      </c>
      <c r="C85" s="7" t="s">
        <v>631</v>
      </c>
      <c r="D85" s="7" t="s">
        <v>564</v>
      </c>
      <c r="E85" s="7" t="s">
        <v>98</v>
      </c>
      <c r="F85" s="8">
        <v>23164</v>
      </c>
      <c r="G85" s="8">
        <v>2844</v>
      </c>
      <c r="H85" s="8">
        <v>658.78</v>
      </c>
      <c r="I85" s="9">
        <v>5.0000000000000001E-4</v>
      </c>
      <c r="J85" s="9">
        <v>5.9999999999999995E-4</v>
      </c>
    </row>
    <row r="86" spans="1:10">
      <c r="A86" s="7" t="s">
        <v>632</v>
      </c>
      <c r="B86" s="17">
        <v>1082544</v>
      </c>
      <c r="C86" s="7" t="s">
        <v>633</v>
      </c>
      <c r="D86" s="7" t="s">
        <v>634</v>
      </c>
      <c r="E86" s="7" t="s">
        <v>98</v>
      </c>
      <c r="F86" s="8">
        <v>13980</v>
      </c>
      <c r="G86" s="8">
        <v>7540</v>
      </c>
      <c r="H86" s="8">
        <v>1054.0899999999999</v>
      </c>
      <c r="I86" s="9">
        <v>5.0000000000000001E-4</v>
      </c>
      <c r="J86" s="9">
        <v>1E-3</v>
      </c>
    </row>
    <row r="87" spans="1:10">
      <c r="A87" s="7" t="s">
        <v>635</v>
      </c>
      <c r="B87" s="17">
        <v>1082379</v>
      </c>
      <c r="C87" s="7" t="s">
        <v>636</v>
      </c>
      <c r="D87" s="7" t="s">
        <v>634</v>
      </c>
      <c r="E87" s="7" t="s">
        <v>98</v>
      </c>
      <c r="F87" s="8">
        <v>37936</v>
      </c>
      <c r="G87" s="8">
        <v>5160</v>
      </c>
      <c r="H87" s="8">
        <v>1957.5</v>
      </c>
      <c r="I87" s="9">
        <v>6.9999999999999999E-4</v>
      </c>
      <c r="J87" s="9">
        <v>1.8E-3</v>
      </c>
    </row>
    <row r="88" spans="1:10">
      <c r="A88" s="7" t="s">
        <v>637</v>
      </c>
      <c r="B88" s="17">
        <v>1084557</v>
      </c>
      <c r="C88" s="7" t="s">
        <v>637</v>
      </c>
      <c r="D88" s="7" t="s">
        <v>634</v>
      </c>
      <c r="E88" s="7" t="s">
        <v>98</v>
      </c>
      <c r="F88" s="8">
        <v>27825</v>
      </c>
      <c r="G88" s="8">
        <v>3977</v>
      </c>
      <c r="H88" s="8">
        <v>1106.5999999999999</v>
      </c>
      <c r="I88" s="9">
        <v>1E-3</v>
      </c>
      <c r="J88" s="9">
        <v>1E-3</v>
      </c>
    </row>
    <row r="89" spans="1:10">
      <c r="A89" s="7" t="s">
        <v>638</v>
      </c>
      <c r="B89" s="17">
        <v>1105055</v>
      </c>
      <c r="C89" s="7" t="s">
        <v>639</v>
      </c>
      <c r="D89" s="7" t="s">
        <v>640</v>
      </c>
      <c r="E89" s="7" t="s">
        <v>98</v>
      </c>
      <c r="F89" s="8">
        <v>30293</v>
      </c>
      <c r="G89" s="8">
        <v>3613</v>
      </c>
      <c r="H89" s="8">
        <v>1094.49</v>
      </c>
      <c r="I89" s="9">
        <v>1.1999999999999999E-3</v>
      </c>
      <c r="J89" s="9">
        <v>1E-3</v>
      </c>
    </row>
    <row r="90" spans="1:10">
      <c r="A90" s="7" t="s">
        <v>641</v>
      </c>
      <c r="B90" s="17">
        <v>1121730</v>
      </c>
      <c r="C90" s="7" t="s">
        <v>642</v>
      </c>
      <c r="D90" s="7" t="s">
        <v>640</v>
      </c>
      <c r="E90" s="7" t="s">
        <v>98</v>
      </c>
      <c r="F90" s="8">
        <v>25883</v>
      </c>
      <c r="G90" s="8">
        <v>982</v>
      </c>
      <c r="H90" s="8">
        <v>254.17</v>
      </c>
      <c r="I90" s="9">
        <v>4.0000000000000002E-4</v>
      </c>
      <c r="J90" s="9">
        <v>2.0000000000000001E-4</v>
      </c>
    </row>
    <row r="91" spans="1:10">
      <c r="A91" s="7" t="s">
        <v>643</v>
      </c>
      <c r="B91" s="17">
        <v>1120609</v>
      </c>
      <c r="C91" s="7" t="s">
        <v>643</v>
      </c>
      <c r="D91" s="7" t="s">
        <v>640</v>
      </c>
      <c r="E91" s="7" t="s">
        <v>98</v>
      </c>
      <c r="F91" s="8">
        <v>50751</v>
      </c>
      <c r="G91" s="8">
        <v>707.3</v>
      </c>
      <c r="H91" s="8">
        <v>358.96</v>
      </c>
      <c r="I91" s="9">
        <v>5.0000000000000001E-4</v>
      </c>
      <c r="J91" s="9">
        <v>2.9999999999999997E-4</v>
      </c>
    </row>
    <row r="92" spans="1:10">
      <c r="A92" s="7" t="s">
        <v>644</v>
      </c>
      <c r="B92" s="17">
        <v>1085208</v>
      </c>
      <c r="C92" s="7" t="s">
        <v>645</v>
      </c>
      <c r="D92" s="7" t="s">
        <v>640</v>
      </c>
      <c r="E92" s="7" t="s">
        <v>98</v>
      </c>
      <c r="F92" s="8">
        <v>18150</v>
      </c>
      <c r="G92" s="8">
        <v>3256</v>
      </c>
      <c r="H92" s="8">
        <v>590.96</v>
      </c>
      <c r="I92" s="9">
        <v>4.0000000000000002E-4</v>
      </c>
      <c r="J92" s="9">
        <v>5.9999999999999995E-4</v>
      </c>
    </row>
    <row r="93" spans="1:10">
      <c r="A93" s="7" t="s">
        <v>707</v>
      </c>
      <c r="B93" s="17">
        <v>1133875</v>
      </c>
      <c r="C93" s="7" t="s">
        <v>708</v>
      </c>
      <c r="D93" s="7" t="s">
        <v>706</v>
      </c>
      <c r="E93" s="7" t="s">
        <v>98</v>
      </c>
      <c r="F93" s="8">
        <v>14110</v>
      </c>
      <c r="G93" s="8">
        <v>586</v>
      </c>
      <c r="H93" s="8">
        <v>82.68</v>
      </c>
      <c r="I93" s="9">
        <v>0</v>
      </c>
      <c r="J93" s="9">
        <v>1E-4</v>
      </c>
    </row>
    <row r="94" spans="1:10">
      <c r="A94" s="7" t="s">
        <v>646</v>
      </c>
      <c r="B94" s="17">
        <v>1106855</v>
      </c>
      <c r="C94" s="7" t="s">
        <v>647</v>
      </c>
      <c r="D94" s="7" t="s">
        <v>648</v>
      </c>
      <c r="E94" s="7" t="s">
        <v>98</v>
      </c>
      <c r="F94" s="8">
        <v>27695</v>
      </c>
      <c r="G94" s="8">
        <v>2384</v>
      </c>
      <c r="H94" s="8">
        <v>660.25</v>
      </c>
      <c r="I94" s="9">
        <v>6.9999999999999999E-4</v>
      </c>
      <c r="J94" s="9">
        <v>5.9999999999999995E-4</v>
      </c>
    </row>
    <row r="95" spans="1:10">
      <c r="A95" s="7" t="s">
        <v>649</v>
      </c>
      <c r="B95" s="17">
        <v>256016</v>
      </c>
      <c r="C95" s="7" t="s">
        <v>650</v>
      </c>
      <c r="D95" s="7" t="s">
        <v>289</v>
      </c>
      <c r="E95" s="7" t="s">
        <v>98</v>
      </c>
      <c r="F95" s="8">
        <v>3115</v>
      </c>
      <c r="G95" s="8">
        <v>8631</v>
      </c>
      <c r="H95" s="8">
        <v>268.86</v>
      </c>
      <c r="I95" s="9">
        <v>2.0000000000000001E-4</v>
      </c>
      <c r="J95" s="9">
        <v>2.9999999999999997E-4</v>
      </c>
    </row>
    <row r="96" spans="1:10">
      <c r="A96" s="7" t="s">
        <v>651</v>
      </c>
      <c r="B96" s="17">
        <v>1082510</v>
      </c>
      <c r="C96" s="7" t="s">
        <v>652</v>
      </c>
      <c r="D96" s="7" t="s">
        <v>653</v>
      </c>
      <c r="E96" s="7" t="s">
        <v>98</v>
      </c>
      <c r="F96" s="8">
        <v>7282</v>
      </c>
      <c r="G96" s="8">
        <v>1872</v>
      </c>
      <c r="H96" s="8">
        <v>136.32</v>
      </c>
      <c r="I96" s="9">
        <v>2.0000000000000001E-4</v>
      </c>
      <c r="J96" s="9">
        <v>1E-4</v>
      </c>
    </row>
    <row r="97" spans="1:10">
      <c r="A97" s="7" t="s">
        <v>654</v>
      </c>
      <c r="B97" s="17">
        <v>260018</v>
      </c>
      <c r="C97" s="7" t="s">
        <v>655</v>
      </c>
      <c r="D97" s="7" t="s">
        <v>656</v>
      </c>
      <c r="E97" s="7" t="s">
        <v>98</v>
      </c>
      <c r="F97" s="8">
        <v>39209</v>
      </c>
      <c r="G97" s="8">
        <v>2685</v>
      </c>
      <c r="H97" s="8">
        <v>1052.76</v>
      </c>
      <c r="I97" s="9">
        <v>2.9999999999999997E-4</v>
      </c>
      <c r="J97" s="9">
        <v>1E-3</v>
      </c>
    </row>
    <row r="98" spans="1:10">
      <c r="A98" s="15" t="s">
        <v>657</v>
      </c>
      <c r="B98" s="16"/>
      <c r="C98" s="15"/>
      <c r="D98" s="15"/>
      <c r="E98" s="15"/>
      <c r="F98" s="18">
        <v>13101008.720000001</v>
      </c>
      <c r="H98" s="18">
        <v>51915.899999999994</v>
      </c>
      <c r="J98" s="19">
        <v>4.8800000000000017E-2</v>
      </c>
    </row>
    <row r="100" spans="1:10">
      <c r="A100" s="15" t="s">
        <v>658</v>
      </c>
      <c r="B100" s="16"/>
      <c r="C100" s="15"/>
      <c r="D100" s="15"/>
      <c r="E100" s="15"/>
    </row>
    <row r="101" spans="1:10">
      <c r="A101" s="7" t="s">
        <v>659</v>
      </c>
      <c r="B101" s="17">
        <v>711010</v>
      </c>
      <c r="C101" s="7" t="s">
        <v>660</v>
      </c>
      <c r="D101" s="7" t="s">
        <v>247</v>
      </c>
      <c r="E101" s="7" t="s">
        <v>98</v>
      </c>
      <c r="F101" s="8">
        <v>1647</v>
      </c>
      <c r="G101" s="8">
        <v>62680</v>
      </c>
      <c r="H101" s="8">
        <v>1032.3399999999999</v>
      </c>
      <c r="I101" s="9">
        <v>2.2000000000000001E-3</v>
      </c>
      <c r="J101" s="9">
        <v>1E-3</v>
      </c>
    </row>
    <row r="102" spans="1:10">
      <c r="A102" s="7" t="s">
        <v>661</v>
      </c>
      <c r="B102" s="17">
        <v>601013</v>
      </c>
      <c r="C102" s="7" t="s">
        <v>662</v>
      </c>
      <c r="D102" s="7" t="s">
        <v>247</v>
      </c>
      <c r="E102" s="7" t="s">
        <v>98</v>
      </c>
      <c r="F102" s="8">
        <v>100</v>
      </c>
      <c r="G102" s="8">
        <v>571900</v>
      </c>
      <c r="H102" s="8">
        <v>571.9</v>
      </c>
      <c r="I102" s="9">
        <v>1E-3</v>
      </c>
      <c r="J102" s="9">
        <v>5.0000000000000001E-4</v>
      </c>
    </row>
    <row r="103" spans="1:10">
      <c r="A103" s="7" t="s">
        <v>663</v>
      </c>
      <c r="B103" s="17">
        <v>209015</v>
      </c>
      <c r="C103" s="7" t="s">
        <v>664</v>
      </c>
      <c r="D103" s="7" t="s">
        <v>284</v>
      </c>
      <c r="E103" s="7" t="s">
        <v>98</v>
      </c>
      <c r="F103" s="8">
        <v>32124</v>
      </c>
      <c r="G103" s="8">
        <v>2748</v>
      </c>
      <c r="H103" s="8">
        <v>882.77</v>
      </c>
      <c r="I103" s="9">
        <v>2.3E-3</v>
      </c>
      <c r="J103" s="9">
        <v>8.0000000000000004E-4</v>
      </c>
    </row>
    <row r="104" spans="1:10">
      <c r="A104" s="7" t="s">
        <v>665</v>
      </c>
      <c r="B104" s="17">
        <v>1104785</v>
      </c>
      <c r="C104" s="7" t="s">
        <v>666</v>
      </c>
      <c r="D104" s="7" t="s">
        <v>583</v>
      </c>
      <c r="E104" s="7" t="s">
        <v>98</v>
      </c>
      <c r="F104" s="8">
        <v>142400</v>
      </c>
      <c r="G104" s="8">
        <v>575.1</v>
      </c>
      <c r="H104" s="8">
        <v>818.94</v>
      </c>
      <c r="I104" s="9">
        <v>9.9000000000000008E-3</v>
      </c>
      <c r="J104" s="9">
        <v>8.0000000000000004E-4</v>
      </c>
    </row>
    <row r="105" spans="1:10">
      <c r="A105" s="7" t="s">
        <v>667</v>
      </c>
      <c r="B105" s="17">
        <v>1080845</v>
      </c>
      <c r="C105" s="7" t="s">
        <v>668</v>
      </c>
      <c r="D105" s="7" t="s">
        <v>583</v>
      </c>
      <c r="E105" s="7" t="s">
        <v>98</v>
      </c>
      <c r="F105" s="8">
        <v>23535</v>
      </c>
      <c r="G105" s="8">
        <v>1726</v>
      </c>
      <c r="H105" s="8">
        <v>406.21</v>
      </c>
      <c r="I105" s="9">
        <v>2.8999999999999998E-3</v>
      </c>
      <c r="J105" s="9">
        <v>4.0000000000000002E-4</v>
      </c>
    </row>
    <row r="106" spans="1:10">
      <c r="A106" s="7" t="s">
        <v>669</v>
      </c>
      <c r="B106" s="17">
        <v>253013</v>
      </c>
      <c r="C106" s="7" t="s">
        <v>670</v>
      </c>
      <c r="D106" s="7" t="s">
        <v>583</v>
      </c>
      <c r="E106" s="7" t="s">
        <v>98</v>
      </c>
      <c r="F106" s="8">
        <v>111715</v>
      </c>
      <c r="G106" s="8">
        <v>793.7</v>
      </c>
      <c r="H106" s="8">
        <v>886.68</v>
      </c>
      <c r="I106" s="9">
        <v>7.7999999999999996E-3</v>
      </c>
      <c r="J106" s="9">
        <v>8.0000000000000004E-4</v>
      </c>
    </row>
    <row r="107" spans="1:10">
      <c r="A107" s="7" t="s">
        <v>671</v>
      </c>
      <c r="B107" s="17">
        <v>1129444</v>
      </c>
      <c r="C107" s="7" t="s">
        <v>672</v>
      </c>
      <c r="D107" s="7" t="s">
        <v>583</v>
      </c>
      <c r="E107" s="7" t="s">
        <v>98</v>
      </c>
      <c r="F107" s="8">
        <v>245517</v>
      </c>
      <c r="G107" s="8">
        <v>746</v>
      </c>
      <c r="H107" s="8">
        <v>1831.56</v>
      </c>
      <c r="I107" s="9">
        <v>7.3000000000000001E-3</v>
      </c>
      <c r="J107" s="9">
        <v>1.6999999999999999E-3</v>
      </c>
    </row>
    <row r="108" spans="1:10">
      <c r="A108" s="7" t="s">
        <v>673</v>
      </c>
      <c r="B108" s="17">
        <v>1104959</v>
      </c>
      <c r="C108" s="7" t="s">
        <v>674</v>
      </c>
      <c r="D108" s="7" t="s">
        <v>583</v>
      </c>
      <c r="E108" s="7" t="s">
        <v>98</v>
      </c>
      <c r="F108" s="8">
        <v>76613</v>
      </c>
      <c r="G108" s="8">
        <v>333.9</v>
      </c>
      <c r="H108" s="8">
        <v>255.81</v>
      </c>
      <c r="I108" s="9">
        <v>5.9999999999999995E-4</v>
      </c>
      <c r="J108" s="9">
        <v>2.0000000000000001E-4</v>
      </c>
    </row>
    <row r="109" spans="1:10">
      <c r="A109" s="7" t="s">
        <v>675</v>
      </c>
      <c r="B109" s="17">
        <v>258012</v>
      </c>
      <c r="C109" s="7" t="s">
        <v>676</v>
      </c>
      <c r="D109" s="7" t="s">
        <v>583</v>
      </c>
      <c r="E109" s="7" t="s">
        <v>98</v>
      </c>
      <c r="F109" s="8">
        <v>56280</v>
      </c>
      <c r="G109" s="8">
        <v>2120</v>
      </c>
      <c r="H109" s="8">
        <v>1193.1400000000001</v>
      </c>
      <c r="I109" s="9">
        <v>6.6E-3</v>
      </c>
      <c r="J109" s="9">
        <v>1.1000000000000001E-3</v>
      </c>
    </row>
    <row r="110" spans="1:10">
      <c r="A110" s="7" t="s">
        <v>677</v>
      </c>
      <c r="B110" s="17">
        <v>1820083</v>
      </c>
      <c r="C110" s="7" t="s">
        <v>365</v>
      </c>
      <c r="D110" s="7" t="s">
        <v>259</v>
      </c>
      <c r="E110" s="7" t="s">
        <v>98</v>
      </c>
      <c r="F110" s="8">
        <v>75373.179999999993</v>
      </c>
      <c r="G110" s="8">
        <v>500.7</v>
      </c>
      <c r="H110" s="8">
        <v>377.39</v>
      </c>
      <c r="I110" s="9">
        <v>6.9999999999999999E-4</v>
      </c>
      <c r="J110" s="9">
        <v>4.0000000000000002E-4</v>
      </c>
    </row>
    <row r="111" spans="1:10">
      <c r="A111" s="7" t="s">
        <v>678</v>
      </c>
      <c r="B111" s="17">
        <v>715011</v>
      </c>
      <c r="C111" s="7" t="s">
        <v>370</v>
      </c>
      <c r="D111" s="7" t="s">
        <v>259</v>
      </c>
      <c r="E111" s="7" t="s">
        <v>98</v>
      </c>
      <c r="F111" s="8">
        <v>442684.03</v>
      </c>
      <c r="G111" s="8">
        <v>269</v>
      </c>
      <c r="H111" s="8">
        <v>1190.82</v>
      </c>
      <c r="I111" s="9">
        <v>2.0999999999999999E-3</v>
      </c>
      <c r="J111" s="9">
        <v>1.1000000000000001E-3</v>
      </c>
    </row>
    <row r="112" spans="1:10">
      <c r="A112" s="7" t="s">
        <v>679</v>
      </c>
      <c r="B112" s="17">
        <v>823013</v>
      </c>
      <c r="C112" s="7" t="s">
        <v>680</v>
      </c>
      <c r="D112" s="7" t="s">
        <v>259</v>
      </c>
      <c r="E112" s="7" t="s">
        <v>98</v>
      </c>
      <c r="F112" s="8">
        <v>357490</v>
      </c>
      <c r="G112" s="8">
        <v>549.29999999999995</v>
      </c>
      <c r="H112" s="8">
        <v>1963.69</v>
      </c>
      <c r="I112" s="9">
        <v>7.4999999999999997E-3</v>
      </c>
      <c r="J112" s="9">
        <v>1.9E-3</v>
      </c>
    </row>
    <row r="113" spans="1:10">
      <c r="A113" s="7" t="s">
        <v>681</v>
      </c>
      <c r="B113" s="17">
        <v>313015</v>
      </c>
      <c r="C113" s="7" t="s">
        <v>682</v>
      </c>
      <c r="D113" s="7" t="s">
        <v>259</v>
      </c>
      <c r="E113" s="7" t="s">
        <v>98</v>
      </c>
      <c r="F113" s="8">
        <v>317779.56</v>
      </c>
      <c r="G113" s="8">
        <v>446.2</v>
      </c>
      <c r="H113" s="8">
        <v>1417.93</v>
      </c>
      <c r="I113" s="9">
        <v>5.4000000000000003E-3</v>
      </c>
      <c r="J113" s="9">
        <v>1.2999999999999999E-3</v>
      </c>
    </row>
    <row r="114" spans="1:10">
      <c r="A114" s="7" t="s">
        <v>683</v>
      </c>
      <c r="B114" s="17">
        <v>1104314</v>
      </c>
      <c r="C114" s="7" t="s">
        <v>381</v>
      </c>
      <c r="D114" s="7" t="s">
        <v>259</v>
      </c>
      <c r="E114" s="7" t="s">
        <v>98</v>
      </c>
      <c r="F114" s="8">
        <v>387840</v>
      </c>
      <c r="G114" s="8">
        <v>189.1</v>
      </c>
      <c r="H114" s="8">
        <v>733.41</v>
      </c>
      <c r="I114" s="9">
        <v>1.9E-3</v>
      </c>
      <c r="J114" s="9">
        <v>6.9999999999999999E-4</v>
      </c>
    </row>
    <row r="115" spans="1:10">
      <c r="A115" s="7" t="s">
        <v>684</v>
      </c>
      <c r="B115" s="17">
        <v>1118322</v>
      </c>
      <c r="C115" s="7" t="s">
        <v>685</v>
      </c>
      <c r="D115" s="7" t="s">
        <v>259</v>
      </c>
      <c r="E115" s="7" t="s">
        <v>98</v>
      </c>
      <c r="F115" s="8">
        <v>345783.9</v>
      </c>
      <c r="G115" s="8">
        <v>121.2</v>
      </c>
      <c r="H115" s="8">
        <v>419.09</v>
      </c>
      <c r="I115" s="9">
        <v>9.9000000000000008E-3</v>
      </c>
      <c r="J115" s="9">
        <v>4.0000000000000002E-4</v>
      </c>
    </row>
    <row r="116" spans="1:10">
      <c r="A116" s="7" t="s">
        <v>686</v>
      </c>
      <c r="B116" s="17">
        <v>1090315</v>
      </c>
      <c r="C116" s="7" t="s">
        <v>343</v>
      </c>
      <c r="D116" s="7" t="s">
        <v>259</v>
      </c>
      <c r="E116" s="7" t="s">
        <v>98</v>
      </c>
      <c r="F116" s="8">
        <v>88181</v>
      </c>
      <c r="G116" s="8">
        <v>3715</v>
      </c>
      <c r="H116" s="8">
        <v>3275.92</v>
      </c>
      <c r="I116" s="9">
        <v>5.1999999999999998E-3</v>
      </c>
      <c r="J116" s="9">
        <v>3.0999999999999999E-3</v>
      </c>
    </row>
    <row r="117" spans="1:10">
      <c r="A117" s="7" t="s">
        <v>687</v>
      </c>
      <c r="B117" s="17">
        <v>613034</v>
      </c>
      <c r="C117" s="7" t="s">
        <v>351</v>
      </c>
      <c r="D117" s="7" t="s">
        <v>259</v>
      </c>
      <c r="E117" s="7" t="s">
        <v>98</v>
      </c>
      <c r="F117" s="8">
        <v>4174</v>
      </c>
      <c r="G117" s="8">
        <v>19710</v>
      </c>
      <c r="H117" s="8">
        <v>822.7</v>
      </c>
      <c r="I117" s="9">
        <v>8.0000000000000004E-4</v>
      </c>
      <c r="J117" s="9">
        <v>8.0000000000000004E-4</v>
      </c>
    </row>
    <row r="118" spans="1:10">
      <c r="A118" s="7" t="s">
        <v>688</v>
      </c>
      <c r="B118" s="17">
        <v>1131523</v>
      </c>
      <c r="C118" s="7" t="s">
        <v>689</v>
      </c>
      <c r="D118" s="7" t="s">
        <v>259</v>
      </c>
      <c r="E118" s="7" t="s">
        <v>98</v>
      </c>
      <c r="F118" s="8">
        <v>368000</v>
      </c>
      <c r="G118" s="8">
        <v>393.3</v>
      </c>
      <c r="H118" s="8">
        <v>1447.34</v>
      </c>
      <c r="I118" s="9">
        <v>2.5999999999999999E-3</v>
      </c>
      <c r="J118" s="9">
        <v>1.4E-3</v>
      </c>
    </row>
    <row r="119" spans="1:10">
      <c r="A119" s="7" t="s">
        <v>690</v>
      </c>
      <c r="B119" s="17">
        <v>155036</v>
      </c>
      <c r="C119" s="7" t="s">
        <v>691</v>
      </c>
      <c r="D119" s="7" t="s">
        <v>259</v>
      </c>
      <c r="E119" s="7" t="s">
        <v>98</v>
      </c>
      <c r="F119" s="8">
        <v>303</v>
      </c>
      <c r="G119" s="8">
        <v>40520</v>
      </c>
      <c r="H119" s="8">
        <v>122.78</v>
      </c>
      <c r="I119" s="9">
        <v>2.9999999999999997E-4</v>
      </c>
      <c r="J119" s="9">
        <v>1E-4</v>
      </c>
    </row>
    <row r="120" spans="1:10">
      <c r="A120" s="7" t="s">
        <v>692</v>
      </c>
      <c r="B120" s="17">
        <v>1106749</v>
      </c>
      <c r="C120" s="7" t="s">
        <v>693</v>
      </c>
      <c r="D120" s="7" t="s">
        <v>259</v>
      </c>
      <c r="E120" s="7" t="s">
        <v>98</v>
      </c>
      <c r="F120" s="8">
        <v>53345</v>
      </c>
      <c r="G120" s="8">
        <v>577</v>
      </c>
      <c r="H120" s="8">
        <v>307.8</v>
      </c>
      <c r="I120" s="9">
        <v>4.3E-3</v>
      </c>
      <c r="J120" s="9">
        <v>2.9999999999999997E-4</v>
      </c>
    </row>
    <row r="121" spans="1:10">
      <c r="A121" s="7" t="s">
        <v>694</v>
      </c>
      <c r="B121" s="17">
        <v>1109644</v>
      </c>
      <c r="C121" s="7" t="s">
        <v>695</v>
      </c>
      <c r="D121" s="7" t="s">
        <v>259</v>
      </c>
      <c r="E121" s="7" t="s">
        <v>98</v>
      </c>
      <c r="F121" s="8">
        <v>644262</v>
      </c>
      <c r="G121" s="8">
        <v>593</v>
      </c>
      <c r="H121" s="8">
        <v>3820.47</v>
      </c>
      <c r="I121" s="9">
        <v>7.0000000000000001E-3</v>
      </c>
      <c r="J121" s="9">
        <v>3.5999999999999999E-3</v>
      </c>
    </row>
    <row r="122" spans="1:10">
      <c r="A122" s="7" t="s">
        <v>696</v>
      </c>
      <c r="B122" s="17">
        <v>1116177</v>
      </c>
      <c r="C122" s="7" t="s">
        <v>697</v>
      </c>
      <c r="D122" s="7" t="s">
        <v>259</v>
      </c>
      <c r="E122" s="7" t="s">
        <v>98</v>
      </c>
      <c r="F122" s="8">
        <v>170000</v>
      </c>
      <c r="G122" s="8">
        <v>112.6</v>
      </c>
      <c r="H122" s="8">
        <v>191.42</v>
      </c>
      <c r="I122" s="9">
        <v>7.7000000000000002E-3</v>
      </c>
      <c r="J122" s="9">
        <v>2.0000000000000001E-4</v>
      </c>
    </row>
    <row r="123" spans="1:10">
      <c r="A123" s="7" t="s">
        <v>698</v>
      </c>
      <c r="B123" s="17">
        <v>528018</v>
      </c>
      <c r="C123" s="7" t="s">
        <v>699</v>
      </c>
      <c r="D123" s="7" t="s">
        <v>546</v>
      </c>
      <c r="E123" s="7" t="s">
        <v>98</v>
      </c>
      <c r="F123" s="8">
        <v>18652</v>
      </c>
      <c r="G123" s="8">
        <v>4015</v>
      </c>
      <c r="H123" s="8">
        <v>748.88</v>
      </c>
      <c r="I123" s="9">
        <v>1.9E-3</v>
      </c>
      <c r="J123" s="9">
        <v>6.9999999999999999E-4</v>
      </c>
    </row>
    <row r="124" spans="1:10">
      <c r="A124" s="7" t="s">
        <v>700</v>
      </c>
      <c r="B124" s="17">
        <v>168013</v>
      </c>
      <c r="C124" s="7" t="s">
        <v>701</v>
      </c>
      <c r="D124" s="7" t="s">
        <v>546</v>
      </c>
      <c r="E124" s="7" t="s">
        <v>98</v>
      </c>
      <c r="F124" s="8">
        <v>16574</v>
      </c>
      <c r="G124" s="8">
        <v>18680</v>
      </c>
      <c r="H124" s="8">
        <v>3096.02</v>
      </c>
      <c r="I124" s="9">
        <v>4.4999999999999997E-3</v>
      </c>
      <c r="J124" s="9">
        <v>2.8999999999999998E-3</v>
      </c>
    </row>
    <row r="125" spans="1:10">
      <c r="A125" s="7" t="s">
        <v>702</v>
      </c>
      <c r="B125" s="17">
        <v>315010</v>
      </c>
      <c r="C125" s="7" t="s">
        <v>703</v>
      </c>
      <c r="D125" s="7" t="s">
        <v>442</v>
      </c>
      <c r="E125" s="7" t="s">
        <v>98</v>
      </c>
      <c r="F125" s="8">
        <v>2128</v>
      </c>
      <c r="G125" s="8">
        <v>5930</v>
      </c>
      <c r="H125" s="8">
        <v>126.19</v>
      </c>
      <c r="I125" s="9">
        <v>2.0000000000000001E-4</v>
      </c>
      <c r="J125" s="9">
        <v>1E-4</v>
      </c>
    </row>
    <row r="126" spans="1:10">
      <c r="A126" s="7" t="s">
        <v>704</v>
      </c>
      <c r="B126" s="17">
        <v>1132356</v>
      </c>
      <c r="C126" s="7" t="s">
        <v>705</v>
      </c>
      <c r="D126" s="7" t="s">
        <v>706</v>
      </c>
      <c r="E126" s="7" t="s">
        <v>98</v>
      </c>
      <c r="F126" s="8">
        <v>81660</v>
      </c>
      <c r="G126" s="8">
        <v>739.3</v>
      </c>
      <c r="H126" s="8">
        <v>603.71</v>
      </c>
      <c r="I126" s="9">
        <v>8.0000000000000004E-4</v>
      </c>
      <c r="J126" s="9">
        <v>5.9999999999999995E-4</v>
      </c>
    </row>
    <row r="127" spans="1:10">
      <c r="A127" s="7" t="s">
        <v>709</v>
      </c>
      <c r="B127" s="17">
        <v>1091065</v>
      </c>
      <c r="C127" s="7" t="s">
        <v>709</v>
      </c>
      <c r="D127" s="7" t="s">
        <v>710</v>
      </c>
      <c r="E127" s="7" t="s">
        <v>98</v>
      </c>
      <c r="F127" s="8">
        <v>83035</v>
      </c>
      <c r="G127" s="8">
        <v>825.5</v>
      </c>
      <c r="H127" s="8">
        <v>685.45</v>
      </c>
      <c r="I127" s="9">
        <v>8.0000000000000004E-4</v>
      </c>
      <c r="J127" s="9">
        <v>5.9999999999999995E-4</v>
      </c>
    </row>
    <row r="128" spans="1:10">
      <c r="A128" s="7" t="s">
        <v>711</v>
      </c>
      <c r="B128" s="17">
        <v>1085364</v>
      </c>
      <c r="C128" s="7" t="s">
        <v>712</v>
      </c>
      <c r="D128" s="7" t="s">
        <v>710</v>
      </c>
      <c r="E128" s="7" t="s">
        <v>98</v>
      </c>
      <c r="F128" s="8">
        <v>80342</v>
      </c>
      <c r="G128" s="8">
        <v>454.5</v>
      </c>
      <c r="H128" s="8">
        <v>365.15</v>
      </c>
      <c r="I128" s="9">
        <v>3.8999999999999998E-3</v>
      </c>
      <c r="J128" s="9">
        <v>2.9999999999999997E-4</v>
      </c>
    </row>
    <row r="129" spans="1:10">
      <c r="A129" s="7" t="s">
        <v>713</v>
      </c>
      <c r="B129" s="17">
        <v>1090117</v>
      </c>
      <c r="C129" s="7" t="s">
        <v>714</v>
      </c>
      <c r="D129" s="7" t="s">
        <v>609</v>
      </c>
      <c r="E129" s="7" t="s">
        <v>98</v>
      </c>
      <c r="F129" s="8">
        <v>88780</v>
      </c>
      <c r="G129" s="8">
        <v>827.8</v>
      </c>
      <c r="H129" s="8">
        <v>734.92</v>
      </c>
      <c r="I129" s="9">
        <v>1.2999999999999999E-3</v>
      </c>
      <c r="J129" s="9">
        <v>6.9999999999999999E-4</v>
      </c>
    </row>
    <row r="130" spans="1:10">
      <c r="A130" s="7" t="s">
        <v>715</v>
      </c>
      <c r="B130" s="17">
        <v>1104744</v>
      </c>
      <c r="C130" s="7" t="s">
        <v>716</v>
      </c>
      <c r="D130" s="7" t="s">
        <v>306</v>
      </c>
      <c r="E130" s="7" t="s">
        <v>98</v>
      </c>
      <c r="F130" s="8">
        <v>418750</v>
      </c>
      <c r="G130" s="8">
        <v>61.5</v>
      </c>
      <c r="H130" s="8">
        <v>257.52999999999997</v>
      </c>
      <c r="I130" s="9">
        <v>1.6000000000000001E-3</v>
      </c>
      <c r="J130" s="9">
        <v>2.0000000000000001E-4</v>
      </c>
    </row>
    <row r="131" spans="1:10">
      <c r="A131" s="7" t="s">
        <v>717</v>
      </c>
      <c r="B131" s="17">
        <v>612010</v>
      </c>
      <c r="C131" s="7" t="s">
        <v>390</v>
      </c>
      <c r="D131" s="7" t="s">
        <v>306</v>
      </c>
      <c r="E131" s="7" t="s">
        <v>98</v>
      </c>
      <c r="F131" s="8">
        <v>267319</v>
      </c>
      <c r="G131" s="8">
        <v>1253</v>
      </c>
      <c r="H131" s="8">
        <v>3349.51</v>
      </c>
      <c r="I131" s="9">
        <v>9.4999999999999998E-3</v>
      </c>
      <c r="J131" s="9">
        <v>3.2000000000000002E-3</v>
      </c>
    </row>
    <row r="132" spans="1:10">
      <c r="A132" s="7" t="s">
        <v>718</v>
      </c>
      <c r="B132" s="17">
        <v>810010</v>
      </c>
      <c r="C132" s="7" t="s">
        <v>719</v>
      </c>
      <c r="D132" s="7" t="s">
        <v>556</v>
      </c>
      <c r="E132" s="7" t="s">
        <v>98</v>
      </c>
      <c r="F132" s="8">
        <v>20099</v>
      </c>
      <c r="G132" s="8">
        <v>8367</v>
      </c>
      <c r="H132" s="8">
        <v>1681.68</v>
      </c>
      <c r="I132" s="9">
        <v>3.0999999999999999E-3</v>
      </c>
      <c r="J132" s="9">
        <v>1.6000000000000001E-3</v>
      </c>
    </row>
    <row r="133" spans="1:10">
      <c r="A133" s="7" t="s">
        <v>720</v>
      </c>
      <c r="B133" s="17">
        <v>1117795</v>
      </c>
      <c r="C133" s="7" t="s">
        <v>720</v>
      </c>
      <c r="D133" s="7" t="s">
        <v>640</v>
      </c>
      <c r="E133" s="7" t="s">
        <v>98</v>
      </c>
      <c r="F133" s="8">
        <v>113800</v>
      </c>
      <c r="G133" s="8">
        <v>47.1</v>
      </c>
      <c r="H133" s="8">
        <v>53.6</v>
      </c>
      <c r="I133" s="9">
        <v>4.0000000000000002E-4</v>
      </c>
      <c r="J133" s="9">
        <v>1E-4</v>
      </c>
    </row>
    <row r="134" spans="1:10">
      <c r="A134" s="7" t="s">
        <v>721</v>
      </c>
      <c r="B134" s="17">
        <v>1101518</v>
      </c>
      <c r="C134" s="7" t="s">
        <v>722</v>
      </c>
      <c r="D134" s="7" t="s">
        <v>640</v>
      </c>
      <c r="E134" s="7" t="s">
        <v>98</v>
      </c>
      <c r="F134" s="8">
        <v>138361</v>
      </c>
      <c r="G134" s="8">
        <v>64.400000000000006</v>
      </c>
      <c r="H134" s="8">
        <v>89.1</v>
      </c>
      <c r="I134" s="9">
        <v>4.0000000000000002E-4</v>
      </c>
      <c r="J134" s="9">
        <v>1E-4</v>
      </c>
    </row>
    <row r="135" spans="1:10">
      <c r="A135" s="7" t="s">
        <v>723</v>
      </c>
      <c r="B135" s="17">
        <v>1094119</v>
      </c>
      <c r="C135" s="7" t="s">
        <v>723</v>
      </c>
      <c r="D135" s="7" t="s">
        <v>640</v>
      </c>
      <c r="E135" s="7" t="s">
        <v>98</v>
      </c>
      <c r="F135" s="8">
        <v>36696.53</v>
      </c>
      <c r="G135" s="8">
        <v>1443</v>
      </c>
      <c r="H135" s="8">
        <v>529.53</v>
      </c>
      <c r="I135" s="9">
        <v>1E-3</v>
      </c>
      <c r="J135" s="9">
        <v>5.0000000000000001E-4</v>
      </c>
    </row>
    <row r="136" spans="1:10">
      <c r="A136" s="7" t="s">
        <v>724</v>
      </c>
      <c r="B136" s="17">
        <v>1122381</v>
      </c>
      <c r="C136" s="7" t="s">
        <v>724</v>
      </c>
      <c r="D136" s="7" t="s">
        <v>640</v>
      </c>
      <c r="E136" s="7" t="s">
        <v>98</v>
      </c>
      <c r="F136" s="8">
        <v>105600</v>
      </c>
      <c r="G136" s="8">
        <v>538</v>
      </c>
      <c r="H136" s="8">
        <v>568.13</v>
      </c>
      <c r="I136" s="9">
        <v>1.1999999999999999E-3</v>
      </c>
      <c r="J136" s="9">
        <v>5.0000000000000001E-4</v>
      </c>
    </row>
    <row r="137" spans="1:10">
      <c r="A137" s="7" t="s">
        <v>725</v>
      </c>
      <c r="B137" s="17">
        <v>1102458</v>
      </c>
      <c r="C137" s="7" t="s">
        <v>726</v>
      </c>
      <c r="D137" s="7" t="s">
        <v>648</v>
      </c>
      <c r="E137" s="7" t="s">
        <v>98</v>
      </c>
      <c r="F137" s="8">
        <v>761695</v>
      </c>
      <c r="G137" s="8">
        <v>190.9</v>
      </c>
      <c r="H137" s="8">
        <v>1454.08</v>
      </c>
      <c r="I137" s="9">
        <v>4.1999999999999997E-3</v>
      </c>
      <c r="J137" s="9">
        <v>1.4E-3</v>
      </c>
    </row>
    <row r="138" spans="1:10">
      <c r="A138" s="7" t="s">
        <v>727</v>
      </c>
      <c r="B138" s="17">
        <v>1096890</v>
      </c>
      <c r="C138" s="7" t="s">
        <v>728</v>
      </c>
      <c r="D138" s="7" t="s">
        <v>648</v>
      </c>
      <c r="E138" s="7" t="s">
        <v>98</v>
      </c>
      <c r="F138" s="8">
        <v>183030</v>
      </c>
      <c r="G138" s="8">
        <v>69</v>
      </c>
      <c r="H138" s="8">
        <v>126.29</v>
      </c>
      <c r="I138" s="9">
        <v>3.0000000000000001E-3</v>
      </c>
      <c r="J138" s="9">
        <v>1E-4</v>
      </c>
    </row>
    <row r="139" spans="1:10">
      <c r="A139" s="7" t="s">
        <v>729</v>
      </c>
      <c r="B139" s="17">
        <v>1095223</v>
      </c>
      <c r="C139" s="7" t="s">
        <v>730</v>
      </c>
      <c r="D139" s="7" t="s">
        <v>731</v>
      </c>
      <c r="E139" s="7" t="s">
        <v>98</v>
      </c>
      <c r="F139" s="8">
        <v>4048380</v>
      </c>
      <c r="G139" s="8">
        <v>14.9</v>
      </c>
      <c r="H139" s="8">
        <v>603.21</v>
      </c>
      <c r="I139" s="9">
        <v>7.7999999999999996E-3</v>
      </c>
      <c r="J139" s="9">
        <v>5.9999999999999995E-4</v>
      </c>
    </row>
    <row r="140" spans="1:10">
      <c r="A140" s="7" t="s">
        <v>732</v>
      </c>
      <c r="B140" s="17">
        <v>1104280</v>
      </c>
      <c r="C140" s="7" t="s">
        <v>733</v>
      </c>
      <c r="D140" s="7" t="s">
        <v>731</v>
      </c>
      <c r="E140" s="7" t="s">
        <v>98</v>
      </c>
      <c r="F140" s="8">
        <v>19135</v>
      </c>
      <c r="G140" s="8">
        <v>251.4</v>
      </c>
      <c r="H140" s="8">
        <v>48.11</v>
      </c>
      <c r="I140" s="9">
        <v>1E-4</v>
      </c>
      <c r="J140" s="9">
        <v>0</v>
      </c>
    </row>
    <row r="141" spans="1:10">
      <c r="A141" s="7" t="s">
        <v>734</v>
      </c>
      <c r="B141" s="17">
        <v>1103852</v>
      </c>
      <c r="C141" s="7" t="s">
        <v>735</v>
      </c>
      <c r="D141" s="7" t="s">
        <v>731</v>
      </c>
      <c r="E141" s="7" t="s">
        <v>98</v>
      </c>
      <c r="F141" s="8">
        <v>5075220</v>
      </c>
      <c r="G141" s="8">
        <v>12.9</v>
      </c>
      <c r="H141" s="8">
        <v>654.70000000000005</v>
      </c>
      <c r="I141" s="9">
        <v>2.4400000000000002E-2</v>
      </c>
      <c r="J141" s="9">
        <v>5.9999999999999995E-4</v>
      </c>
    </row>
    <row r="142" spans="1:10">
      <c r="A142" s="7" t="s">
        <v>736</v>
      </c>
      <c r="B142" s="17">
        <v>161018</v>
      </c>
      <c r="C142" s="7" t="s">
        <v>737</v>
      </c>
      <c r="D142" s="7" t="s">
        <v>289</v>
      </c>
      <c r="E142" s="7" t="s">
        <v>98</v>
      </c>
      <c r="F142" s="8">
        <v>20040</v>
      </c>
      <c r="G142" s="8">
        <v>7942</v>
      </c>
      <c r="H142" s="8">
        <v>1591.58</v>
      </c>
      <c r="I142" s="9">
        <v>3.0000000000000001E-3</v>
      </c>
      <c r="J142" s="9">
        <v>1.5E-3</v>
      </c>
    </row>
    <row r="143" spans="1:10">
      <c r="A143" s="7" t="s">
        <v>738</v>
      </c>
      <c r="B143" s="17">
        <v>1084698</v>
      </c>
      <c r="C143" s="7" t="s">
        <v>288</v>
      </c>
      <c r="D143" s="7" t="s">
        <v>289</v>
      </c>
      <c r="E143" s="7" t="s">
        <v>98</v>
      </c>
      <c r="F143" s="8">
        <v>52063</v>
      </c>
      <c r="G143" s="8">
        <v>2793</v>
      </c>
      <c r="H143" s="8">
        <v>1454.12</v>
      </c>
      <c r="I143" s="9">
        <v>2.3E-3</v>
      </c>
      <c r="J143" s="9">
        <v>1.4E-3</v>
      </c>
    </row>
    <row r="144" spans="1:10">
      <c r="A144" s="15" t="s">
        <v>739</v>
      </c>
      <c r="B144" s="16"/>
      <c r="C144" s="15"/>
      <c r="D144" s="15"/>
      <c r="E144" s="15"/>
      <c r="F144" s="18">
        <v>15576506.199999999</v>
      </c>
      <c r="H144" s="18">
        <v>42791.599999999991</v>
      </c>
      <c r="J144" s="19">
        <v>4.0300000000000002E-2</v>
      </c>
    </row>
    <row r="146" spans="1:10">
      <c r="A146" s="15" t="s">
        <v>740</v>
      </c>
      <c r="B146" s="16"/>
      <c r="C146" s="15"/>
      <c r="D146" s="15"/>
      <c r="E146" s="15"/>
    </row>
    <row r="147" spans="1:10">
      <c r="A147" s="15" t="s">
        <v>741</v>
      </c>
      <c r="B147" s="16"/>
      <c r="C147" s="15"/>
      <c r="D147" s="15"/>
      <c r="E147" s="15"/>
      <c r="F147" s="18">
        <v>0</v>
      </c>
      <c r="H147" s="18">
        <v>0</v>
      </c>
      <c r="J147" s="19">
        <v>0</v>
      </c>
    </row>
    <row r="149" spans="1:10">
      <c r="A149" s="15" t="s">
        <v>742</v>
      </c>
      <c r="B149" s="16"/>
      <c r="C149" s="15"/>
      <c r="D149" s="15"/>
      <c r="E149" s="15"/>
    </row>
    <row r="150" spans="1:10">
      <c r="A150" s="15" t="s">
        <v>743</v>
      </c>
      <c r="B150" s="16"/>
      <c r="C150" s="15"/>
      <c r="D150" s="15"/>
      <c r="E150" s="15"/>
      <c r="F150" s="18">
        <v>0</v>
      </c>
      <c r="H150" s="18">
        <v>0</v>
      </c>
      <c r="J150" s="19">
        <v>0</v>
      </c>
    </row>
    <row r="152" spans="1:10">
      <c r="A152" s="3" t="s">
        <v>744</v>
      </c>
      <c r="B152" s="14"/>
      <c r="C152" s="3"/>
      <c r="D152" s="3"/>
      <c r="E152" s="3"/>
      <c r="F152" s="11">
        <v>38566441.299999997</v>
      </c>
      <c r="H152" s="11">
        <v>201568.9</v>
      </c>
      <c r="J152" s="12">
        <v>0.19</v>
      </c>
    </row>
    <row r="155" spans="1:10">
      <c r="A155" s="3" t="s">
        <v>745</v>
      </c>
      <c r="B155" s="14"/>
      <c r="C155" s="3"/>
      <c r="D155" s="3"/>
      <c r="E155" s="3"/>
    </row>
    <row r="156" spans="1:10">
      <c r="A156" s="15" t="s">
        <v>746</v>
      </c>
      <c r="B156" s="16"/>
      <c r="C156" s="15"/>
      <c r="D156" s="15"/>
      <c r="E156" s="15"/>
    </row>
    <row r="157" spans="1:10">
      <c r="A157" s="7" t="s">
        <v>747</v>
      </c>
      <c r="B157" s="17" t="s">
        <v>748</v>
      </c>
      <c r="C157" s="7" t="s">
        <v>749</v>
      </c>
      <c r="D157" s="7" t="s">
        <v>750</v>
      </c>
      <c r="E157" s="7" t="s">
        <v>41</v>
      </c>
      <c r="F157" s="8">
        <v>143087.98000000001</v>
      </c>
      <c r="G157" s="8">
        <v>301</v>
      </c>
      <c r="H157" s="8">
        <v>430.69</v>
      </c>
      <c r="I157" s="9">
        <v>1.1999999999999999E-3</v>
      </c>
      <c r="J157" s="9">
        <v>4.0000000000000002E-4</v>
      </c>
    </row>
    <row r="158" spans="1:10">
      <c r="A158" s="15" t="s">
        <v>751</v>
      </c>
      <c r="B158" s="16"/>
      <c r="C158" s="15"/>
      <c r="D158" s="15"/>
      <c r="E158" s="15"/>
      <c r="F158" s="18">
        <v>143087.98000000001</v>
      </c>
      <c r="H158" s="18">
        <v>430.69</v>
      </c>
      <c r="J158" s="19">
        <v>4.0000000000000002E-4</v>
      </c>
    </row>
    <row r="160" spans="1:10">
      <c r="A160" s="15" t="s">
        <v>752</v>
      </c>
      <c r="B160" s="16"/>
      <c r="C160" s="15"/>
      <c r="D160" s="15"/>
      <c r="E160" s="15"/>
    </row>
    <row r="161" spans="1:10">
      <c r="A161" s="7" t="s">
        <v>753</v>
      </c>
      <c r="B161" s="17" t="s">
        <v>754</v>
      </c>
      <c r="C161" s="7"/>
      <c r="D161" s="7"/>
      <c r="E161" s="7" t="s">
        <v>41</v>
      </c>
      <c r="F161" s="8">
        <v>266251.21000000002</v>
      </c>
      <c r="G161" s="8">
        <v>701</v>
      </c>
      <c r="H161" s="8">
        <v>1866.42</v>
      </c>
      <c r="I161" s="9">
        <v>3.2000000000000002E-3</v>
      </c>
      <c r="J161" s="9">
        <v>1.8E-3</v>
      </c>
    </row>
    <row r="162" spans="1:10">
      <c r="A162" s="7" t="s">
        <v>755</v>
      </c>
      <c r="B162" s="17" t="s">
        <v>756</v>
      </c>
      <c r="C162" s="7" t="s">
        <v>757</v>
      </c>
      <c r="D162" s="7" t="s">
        <v>501</v>
      </c>
      <c r="E162" s="7" t="s">
        <v>41</v>
      </c>
      <c r="F162" s="8">
        <v>93732.68</v>
      </c>
      <c r="G162" s="8">
        <v>1833</v>
      </c>
      <c r="H162" s="8">
        <v>1718.12</v>
      </c>
      <c r="I162" s="9">
        <v>1E-4</v>
      </c>
      <c r="J162" s="9">
        <v>1.6000000000000001E-3</v>
      </c>
    </row>
    <row r="163" spans="1:10">
      <c r="A163" s="7" t="s">
        <v>758</v>
      </c>
      <c r="B163" s="17" t="s">
        <v>759</v>
      </c>
      <c r="C163" s="7" t="s">
        <v>760</v>
      </c>
      <c r="D163" s="7" t="s">
        <v>761</v>
      </c>
      <c r="E163" s="7" t="s">
        <v>41</v>
      </c>
      <c r="F163" s="8">
        <v>15474.33</v>
      </c>
      <c r="G163" s="8">
        <v>4732</v>
      </c>
      <c r="H163" s="8">
        <v>732.25</v>
      </c>
      <c r="I163" s="9">
        <v>0</v>
      </c>
      <c r="J163" s="9">
        <v>6.9999999999999999E-4</v>
      </c>
    </row>
    <row r="164" spans="1:10">
      <c r="A164" s="7" t="s">
        <v>762</v>
      </c>
      <c r="B164" s="17" t="s">
        <v>763</v>
      </c>
      <c r="C164" s="7" t="s">
        <v>764</v>
      </c>
      <c r="D164" s="7" t="s">
        <v>761</v>
      </c>
      <c r="E164" s="7" t="s">
        <v>41</v>
      </c>
      <c r="F164" s="8">
        <v>281373.03999999998</v>
      </c>
      <c r="G164" s="8">
        <v>818</v>
      </c>
      <c r="H164" s="8">
        <v>2301.63</v>
      </c>
      <c r="I164" s="9">
        <v>0</v>
      </c>
      <c r="J164" s="9">
        <v>2.2000000000000001E-3</v>
      </c>
    </row>
    <row r="165" spans="1:10">
      <c r="A165" s="7" t="s">
        <v>765</v>
      </c>
      <c r="B165" s="17" t="s">
        <v>766</v>
      </c>
      <c r="C165" s="7" t="s">
        <v>767</v>
      </c>
      <c r="D165" s="7" t="s">
        <v>768</v>
      </c>
      <c r="E165" s="7" t="s">
        <v>41</v>
      </c>
      <c r="F165" s="8">
        <v>51529.25</v>
      </c>
      <c r="G165" s="8">
        <v>2115</v>
      </c>
      <c r="H165" s="8">
        <v>1089.8399999999999</v>
      </c>
      <c r="I165" s="9">
        <v>0</v>
      </c>
      <c r="J165" s="9">
        <v>1E-3</v>
      </c>
    </row>
    <row r="166" spans="1:10">
      <c r="A166" s="7" t="s">
        <v>769</v>
      </c>
      <c r="B166" s="17" t="s">
        <v>770</v>
      </c>
      <c r="C166" s="7" t="s">
        <v>771</v>
      </c>
      <c r="D166" s="7" t="s">
        <v>768</v>
      </c>
      <c r="E166" s="7" t="s">
        <v>41</v>
      </c>
      <c r="F166" s="8">
        <v>10305.85</v>
      </c>
      <c r="G166" s="8">
        <v>8571</v>
      </c>
      <c r="H166" s="8">
        <v>883.31</v>
      </c>
      <c r="I166" s="9">
        <v>0</v>
      </c>
      <c r="J166" s="9">
        <v>8.0000000000000004E-4</v>
      </c>
    </row>
    <row r="167" spans="1:10">
      <c r="A167" s="7" t="s">
        <v>772</v>
      </c>
      <c r="B167" s="17" t="s">
        <v>773</v>
      </c>
      <c r="C167" s="7" t="s">
        <v>774</v>
      </c>
      <c r="D167" s="7" t="s">
        <v>768</v>
      </c>
      <c r="E167" s="7" t="s">
        <v>41</v>
      </c>
      <c r="F167" s="8">
        <v>13825.39</v>
      </c>
      <c r="G167" s="8">
        <v>11200</v>
      </c>
      <c r="H167" s="8">
        <v>1548.44</v>
      </c>
      <c r="I167" s="9">
        <v>0</v>
      </c>
      <c r="J167" s="9">
        <v>1.5E-3</v>
      </c>
    </row>
    <row r="168" spans="1:10">
      <c r="A168" s="7" t="s">
        <v>775</v>
      </c>
      <c r="B168" s="17" t="s">
        <v>776</v>
      </c>
      <c r="C168" s="7" t="s">
        <v>777</v>
      </c>
      <c r="D168" s="7" t="s">
        <v>778</v>
      </c>
      <c r="E168" s="7" t="s">
        <v>41</v>
      </c>
      <c r="F168" s="8">
        <v>20911.150000000001</v>
      </c>
      <c r="G168" s="8">
        <v>12548</v>
      </c>
      <c r="H168" s="8">
        <v>2623.93</v>
      </c>
      <c r="I168" s="9">
        <v>0</v>
      </c>
      <c r="J168" s="9">
        <v>2.5000000000000001E-3</v>
      </c>
    </row>
    <row r="169" spans="1:10">
      <c r="A169" s="7" t="s">
        <v>779</v>
      </c>
      <c r="B169" s="17" t="s">
        <v>780</v>
      </c>
      <c r="C169" s="7" t="s">
        <v>781</v>
      </c>
      <c r="D169" s="7" t="s">
        <v>782</v>
      </c>
      <c r="E169" s="7" t="s">
        <v>46</v>
      </c>
      <c r="F169" s="8">
        <v>31985.54</v>
      </c>
      <c r="G169" s="8">
        <v>5762</v>
      </c>
      <c r="H169" s="8">
        <v>1843.01</v>
      </c>
      <c r="I169" s="9">
        <v>0</v>
      </c>
      <c r="J169" s="9">
        <v>1.6999999999999999E-3</v>
      </c>
    </row>
    <row r="170" spans="1:10">
      <c r="A170" s="7" t="s">
        <v>783</v>
      </c>
      <c r="B170" s="17" t="s">
        <v>784</v>
      </c>
      <c r="C170" s="7" t="s">
        <v>785</v>
      </c>
      <c r="D170" s="7" t="s">
        <v>786</v>
      </c>
      <c r="E170" s="7" t="s">
        <v>41</v>
      </c>
      <c r="F170" s="8">
        <v>47527.47</v>
      </c>
      <c r="G170" s="8">
        <v>6575</v>
      </c>
      <c r="H170" s="8">
        <v>3124.93</v>
      </c>
      <c r="I170" s="9">
        <v>0</v>
      </c>
      <c r="J170" s="9">
        <v>2.8999999999999998E-3</v>
      </c>
    </row>
    <row r="171" spans="1:10">
      <c r="A171" s="7" t="s">
        <v>787</v>
      </c>
      <c r="B171" s="17" t="s">
        <v>788</v>
      </c>
      <c r="C171" s="7" t="s">
        <v>789</v>
      </c>
      <c r="D171" s="7" t="s">
        <v>790</v>
      </c>
      <c r="E171" s="7" t="s">
        <v>41</v>
      </c>
      <c r="F171" s="8">
        <v>16613.810000000001</v>
      </c>
      <c r="G171" s="8">
        <v>7295</v>
      </c>
      <c r="H171" s="8">
        <v>1211.98</v>
      </c>
      <c r="I171" s="9">
        <v>0</v>
      </c>
      <c r="J171" s="9">
        <v>1.1000000000000001E-3</v>
      </c>
    </row>
    <row r="172" spans="1:10">
      <c r="A172" s="7" t="s">
        <v>791</v>
      </c>
      <c r="B172" s="17" t="s">
        <v>792</v>
      </c>
      <c r="C172" s="7" t="s">
        <v>793</v>
      </c>
      <c r="D172" s="7" t="s">
        <v>794</v>
      </c>
      <c r="E172" s="7" t="s">
        <v>41</v>
      </c>
      <c r="F172" s="8">
        <v>24730.15</v>
      </c>
      <c r="G172" s="8">
        <v>8467</v>
      </c>
      <c r="H172" s="8">
        <v>2093.9</v>
      </c>
      <c r="I172" s="9">
        <v>0</v>
      </c>
      <c r="J172" s="9">
        <v>2E-3</v>
      </c>
    </row>
    <row r="173" spans="1:10">
      <c r="A173" s="7" t="s">
        <v>795</v>
      </c>
      <c r="B173" s="17" t="s">
        <v>796</v>
      </c>
      <c r="C173" s="7" t="s">
        <v>797</v>
      </c>
      <c r="D173" s="7" t="s">
        <v>794</v>
      </c>
      <c r="E173" s="7" t="s">
        <v>41</v>
      </c>
      <c r="F173" s="8">
        <v>12367.02</v>
      </c>
      <c r="G173" s="8">
        <v>11342</v>
      </c>
      <c r="H173" s="8">
        <v>1402.67</v>
      </c>
      <c r="I173" s="9">
        <v>0</v>
      </c>
      <c r="J173" s="9">
        <v>1.2999999999999999E-3</v>
      </c>
    </row>
    <row r="174" spans="1:10">
      <c r="A174" s="7" t="s">
        <v>798</v>
      </c>
      <c r="B174" s="17" t="s">
        <v>799</v>
      </c>
      <c r="C174" s="7" t="s">
        <v>800</v>
      </c>
      <c r="D174" s="7" t="s">
        <v>801</v>
      </c>
      <c r="E174" s="7" t="s">
        <v>41</v>
      </c>
      <c r="F174" s="8">
        <v>98936.16</v>
      </c>
      <c r="G174" s="8">
        <v>3115</v>
      </c>
      <c r="H174" s="8">
        <v>3081.86</v>
      </c>
      <c r="I174" s="9">
        <v>0</v>
      </c>
      <c r="J174" s="9">
        <v>2.8999999999999998E-3</v>
      </c>
    </row>
    <row r="175" spans="1:10">
      <c r="A175" s="7" t="s">
        <v>802</v>
      </c>
      <c r="B175" s="17" t="s">
        <v>803</v>
      </c>
      <c r="C175" s="7" t="s">
        <v>804</v>
      </c>
      <c r="D175" s="7" t="s">
        <v>486</v>
      </c>
      <c r="E175" s="7" t="s">
        <v>41</v>
      </c>
      <c r="F175" s="8">
        <v>154587.75</v>
      </c>
      <c r="G175" s="8">
        <v>1501</v>
      </c>
      <c r="H175" s="8">
        <v>2320.36</v>
      </c>
      <c r="I175" s="9">
        <v>0</v>
      </c>
      <c r="J175" s="9">
        <v>2.2000000000000001E-3</v>
      </c>
    </row>
    <row r="176" spans="1:10">
      <c r="A176" s="7" t="s">
        <v>805</v>
      </c>
      <c r="B176" s="17" t="s">
        <v>806</v>
      </c>
      <c r="C176" s="7" t="s">
        <v>807</v>
      </c>
      <c r="D176" s="7" t="s">
        <v>486</v>
      </c>
      <c r="E176" s="7" t="s">
        <v>68</v>
      </c>
      <c r="F176" s="8">
        <v>464304.42</v>
      </c>
      <c r="G176" s="8">
        <v>637</v>
      </c>
      <c r="H176" s="8">
        <v>2957.62</v>
      </c>
      <c r="I176" s="9">
        <v>0</v>
      </c>
      <c r="J176" s="9">
        <v>2.8E-3</v>
      </c>
    </row>
    <row r="177" spans="1:10">
      <c r="A177" s="7" t="s">
        <v>808</v>
      </c>
      <c r="B177" s="17" t="s">
        <v>809</v>
      </c>
      <c r="C177" s="7" t="s">
        <v>810</v>
      </c>
      <c r="D177" s="7" t="s">
        <v>486</v>
      </c>
      <c r="E177" s="7" t="s">
        <v>41</v>
      </c>
      <c r="F177" s="8">
        <v>42063.42</v>
      </c>
      <c r="G177" s="8">
        <v>4723</v>
      </c>
      <c r="H177" s="8">
        <v>1986.66</v>
      </c>
      <c r="I177" s="9">
        <v>0</v>
      </c>
      <c r="J177" s="9">
        <v>1.9E-3</v>
      </c>
    </row>
    <row r="178" spans="1:10">
      <c r="A178" s="7" t="s">
        <v>811</v>
      </c>
      <c r="B178" s="17" t="s">
        <v>812</v>
      </c>
      <c r="C178" s="7" t="s">
        <v>813</v>
      </c>
      <c r="D178" s="7" t="s">
        <v>486</v>
      </c>
      <c r="E178" s="7" t="s">
        <v>68</v>
      </c>
      <c r="F178" s="8">
        <v>530633.63</v>
      </c>
      <c r="G178" s="8">
        <v>566</v>
      </c>
      <c r="H178" s="8">
        <v>3003.39</v>
      </c>
      <c r="I178" s="9">
        <v>0</v>
      </c>
      <c r="J178" s="9">
        <v>2.8E-3</v>
      </c>
    </row>
    <row r="179" spans="1:10">
      <c r="A179" s="7" t="s">
        <v>814</v>
      </c>
      <c r="B179" s="17" t="s">
        <v>815</v>
      </c>
      <c r="C179" s="7" t="s">
        <v>816</v>
      </c>
      <c r="D179" s="7" t="s">
        <v>486</v>
      </c>
      <c r="E179" s="7" t="s">
        <v>41</v>
      </c>
      <c r="F179" s="8">
        <v>361945.34</v>
      </c>
      <c r="G179" s="8">
        <v>553</v>
      </c>
      <c r="H179" s="8">
        <v>2001.56</v>
      </c>
      <c r="I179" s="9">
        <v>0</v>
      </c>
      <c r="J179" s="9">
        <v>1.9E-3</v>
      </c>
    </row>
    <row r="180" spans="1:10">
      <c r="A180" s="7" t="s">
        <v>817</v>
      </c>
      <c r="B180" s="17" t="s">
        <v>818</v>
      </c>
      <c r="C180" s="7" t="s">
        <v>819</v>
      </c>
      <c r="D180" s="7" t="s">
        <v>486</v>
      </c>
      <c r="E180" s="7" t="s">
        <v>41</v>
      </c>
      <c r="F180" s="8">
        <v>241487.45</v>
      </c>
      <c r="G180" s="8">
        <v>728</v>
      </c>
      <c r="H180" s="8">
        <v>1758.03</v>
      </c>
      <c r="I180" s="9">
        <v>0</v>
      </c>
      <c r="J180" s="9">
        <v>1.6999999999999999E-3</v>
      </c>
    </row>
    <row r="181" spans="1:10">
      <c r="A181" s="7" t="s">
        <v>820</v>
      </c>
      <c r="B181" s="17" t="s">
        <v>821</v>
      </c>
      <c r="C181" s="7" t="s">
        <v>820</v>
      </c>
      <c r="D181" s="7" t="s">
        <v>493</v>
      </c>
      <c r="E181" s="7" t="s">
        <v>41</v>
      </c>
      <c r="F181" s="8">
        <v>114414.38</v>
      </c>
      <c r="G181" s="8">
        <v>1789</v>
      </c>
      <c r="H181" s="8">
        <v>2046.87</v>
      </c>
      <c r="I181" s="9">
        <v>0</v>
      </c>
      <c r="J181" s="9">
        <v>1.9E-3</v>
      </c>
    </row>
    <row r="182" spans="1:10">
      <c r="A182" s="7" t="s">
        <v>822</v>
      </c>
      <c r="B182" s="17" t="s">
        <v>823</v>
      </c>
      <c r="C182" s="7" t="s">
        <v>824</v>
      </c>
      <c r="D182" s="7" t="s">
        <v>493</v>
      </c>
      <c r="E182" s="7" t="s">
        <v>41</v>
      </c>
      <c r="F182" s="8">
        <v>54298.22</v>
      </c>
      <c r="G182" s="8">
        <v>5411</v>
      </c>
      <c r="H182" s="8">
        <v>2938.08</v>
      </c>
      <c r="I182" s="9">
        <v>0</v>
      </c>
      <c r="J182" s="9">
        <v>2.8E-3</v>
      </c>
    </row>
    <row r="183" spans="1:10">
      <c r="A183" s="7" t="s">
        <v>825</v>
      </c>
      <c r="B183" s="17" t="s">
        <v>826</v>
      </c>
      <c r="C183" s="7" t="s">
        <v>827</v>
      </c>
      <c r="D183" s="7" t="s">
        <v>828</v>
      </c>
      <c r="E183" s="7" t="s">
        <v>43</v>
      </c>
      <c r="F183" s="8">
        <v>4487064</v>
      </c>
      <c r="G183" s="8">
        <v>0.03</v>
      </c>
      <c r="H183" s="8">
        <v>1.35</v>
      </c>
      <c r="I183" s="9">
        <v>2.0000000000000001E-4</v>
      </c>
      <c r="J183" s="9">
        <v>0</v>
      </c>
    </row>
    <row r="184" spans="1:10">
      <c r="A184" s="7" t="s">
        <v>829</v>
      </c>
      <c r="B184" s="17" t="s">
        <v>830</v>
      </c>
      <c r="C184" s="7" t="s">
        <v>831</v>
      </c>
      <c r="D184" s="7" t="s">
        <v>828</v>
      </c>
      <c r="E184" s="7" t="s">
        <v>41</v>
      </c>
      <c r="F184" s="8">
        <v>41079.51</v>
      </c>
      <c r="G184" s="8">
        <v>5266</v>
      </c>
      <c r="H184" s="8">
        <v>2163.25</v>
      </c>
      <c r="I184" s="9">
        <v>0</v>
      </c>
      <c r="J184" s="9">
        <v>2E-3</v>
      </c>
    </row>
    <row r="185" spans="1:10">
      <c r="A185" s="7" t="s">
        <v>832</v>
      </c>
      <c r="B185" s="17" t="s">
        <v>833</v>
      </c>
      <c r="C185" s="7" t="s">
        <v>834</v>
      </c>
      <c r="D185" s="7" t="s">
        <v>828</v>
      </c>
      <c r="E185" s="7" t="s">
        <v>41</v>
      </c>
      <c r="F185" s="8">
        <v>47881.37</v>
      </c>
      <c r="G185" s="8">
        <v>4645</v>
      </c>
      <c r="H185" s="8">
        <v>2224.09</v>
      </c>
      <c r="I185" s="9">
        <v>0</v>
      </c>
      <c r="J185" s="9">
        <v>2.0999999999999999E-3</v>
      </c>
    </row>
    <row r="186" spans="1:10">
      <c r="A186" s="7" t="s">
        <v>835</v>
      </c>
      <c r="B186" s="17" t="s">
        <v>836</v>
      </c>
      <c r="C186" s="7" t="s">
        <v>837</v>
      </c>
      <c r="D186" s="7" t="s">
        <v>838</v>
      </c>
      <c r="E186" s="7" t="s">
        <v>41</v>
      </c>
      <c r="F186" s="8">
        <v>20055.57</v>
      </c>
      <c r="G186" s="8">
        <v>13046.5</v>
      </c>
      <c r="H186" s="8">
        <v>2616.5500000000002</v>
      </c>
      <c r="I186" s="9">
        <v>1E-4</v>
      </c>
      <c r="J186" s="9">
        <v>2.5000000000000001E-3</v>
      </c>
    </row>
    <row r="187" spans="1:10">
      <c r="A187" s="7" t="s">
        <v>839</v>
      </c>
      <c r="B187" s="17" t="s">
        <v>840</v>
      </c>
      <c r="C187" s="7" t="s">
        <v>841</v>
      </c>
      <c r="D187" s="7" t="s">
        <v>838</v>
      </c>
      <c r="E187" s="7" t="s">
        <v>41</v>
      </c>
      <c r="F187" s="8">
        <v>36257.15</v>
      </c>
      <c r="G187" s="8">
        <v>6325</v>
      </c>
      <c r="H187" s="8">
        <v>2293.2600000000002</v>
      </c>
      <c r="I187" s="9">
        <v>0</v>
      </c>
      <c r="J187" s="9">
        <v>2.2000000000000001E-3</v>
      </c>
    </row>
    <row r="188" spans="1:10">
      <c r="A188" s="7" t="s">
        <v>842</v>
      </c>
      <c r="B188" s="17" t="s">
        <v>843</v>
      </c>
      <c r="C188" s="7" t="s">
        <v>844</v>
      </c>
      <c r="D188" s="7" t="s">
        <v>750</v>
      </c>
      <c r="E188" s="7" t="s">
        <v>41</v>
      </c>
      <c r="F188" s="8">
        <v>766113.55</v>
      </c>
      <c r="G188" s="8">
        <v>267</v>
      </c>
      <c r="H188" s="8">
        <v>2045.52</v>
      </c>
      <c r="I188" s="9">
        <v>2.9999999999999997E-4</v>
      </c>
      <c r="J188" s="9">
        <v>1.9E-3</v>
      </c>
    </row>
    <row r="189" spans="1:10">
      <c r="A189" s="7" t="s">
        <v>845</v>
      </c>
      <c r="B189" s="17" t="s">
        <v>846</v>
      </c>
      <c r="C189" s="7" t="s">
        <v>847</v>
      </c>
      <c r="D189" s="7" t="s">
        <v>750</v>
      </c>
      <c r="E189" s="7" t="s">
        <v>41</v>
      </c>
      <c r="F189" s="8">
        <v>1061.7</v>
      </c>
      <c r="G189" s="8">
        <v>60500</v>
      </c>
      <c r="H189" s="8">
        <v>642.33000000000004</v>
      </c>
      <c r="I189" s="9">
        <v>0</v>
      </c>
      <c r="J189" s="9">
        <v>5.9999999999999995E-4</v>
      </c>
    </row>
    <row r="190" spans="1:10">
      <c r="A190" s="7" t="s">
        <v>848</v>
      </c>
      <c r="B190" s="17" t="s">
        <v>849</v>
      </c>
      <c r="C190" s="7" t="s">
        <v>850</v>
      </c>
      <c r="D190" s="7" t="s">
        <v>750</v>
      </c>
      <c r="E190" s="7" t="s">
        <v>41</v>
      </c>
      <c r="F190" s="8">
        <v>32403.15</v>
      </c>
      <c r="G190" s="8">
        <v>6884</v>
      </c>
      <c r="H190" s="8">
        <v>2230.63</v>
      </c>
      <c r="I190" s="9">
        <v>2.0000000000000001E-4</v>
      </c>
      <c r="J190" s="9">
        <v>2.0999999999999999E-3</v>
      </c>
    </row>
    <row r="191" spans="1:10">
      <c r="A191" s="7" t="s">
        <v>851</v>
      </c>
      <c r="B191" s="17" t="s">
        <v>852</v>
      </c>
      <c r="C191" s="7" t="s">
        <v>853</v>
      </c>
      <c r="D191" s="7" t="s">
        <v>512</v>
      </c>
      <c r="E191" s="7" t="s">
        <v>41</v>
      </c>
      <c r="F191" s="8">
        <v>74202.12</v>
      </c>
      <c r="G191" s="8">
        <v>3359</v>
      </c>
      <c r="H191" s="8">
        <v>2492.4499999999998</v>
      </c>
      <c r="I191" s="9">
        <v>0</v>
      </c>
      <c r="J191" s="9">
        <v>2.3E-3</v>
      </c>
    </row>
    <row r="192" spans="1:10">
      <c r="A192" s="7" t="s">
        <v>854</v>
      </c>
      <c r="B192" s="17" t="s">
        <v>855</v>
      </c>
      <c r="C192" s="7" t="s">
        <v>856</v>
      </c>
      <c r="D192" s="7" t="s">
        <v>512</v>
      </c>
      <c r="E192" s="7" t="s">
        <v>41</v>
      </c>
      <c r="F192" s="8">
        <v>23182.33</v>
      </c>
      <c r="G192" s="8">
        <v>3417</v>
      </c>
      <c r="H192" s="8">
        <v>792.14</v>
      </c>
      <c r="I192" s="9">
        <v>0</v>
      </c>
      <c r="J192" s="9">
        <v>6.9999999999999999E-4</v>
      </c>
    </row>
    <row r="193" spans="1:10">
      <c r="A193" s="15" t="s">
        <v>857</v>
      </c>
      <c r="B193" s="16"/>
      <c r="C193" s="15"/>
      <c r="D193" s="15"/>
      <c r="E193" s="15"/>
      <c r="F193" s="18">
        <v>8478598.1099999994</v>
      </c>
      <c r="H193" s="18">
        <v>62036.43</v>
      </c>
      <c r="J193" s="19">
        <v>5.8500000000000003E-2</v>
      </c>
    </row>
    <row r="195" spans="1:10">
      <c r="A195" s="3" t="s">
        <v>858</v>
      </c>
      <c r="B195" s="14"/>
      <c r="C195" s="3"/>
      <c r="D195" s="3"/>
      <c r="E195" s="3"/>
      <c r="F195" s="11">
        <v>8621686.0899999999</v>
      </c>
      <c r="H195" s="11">
        <v>62467.12</v>
      </c>
      <c r="J195" s="12">
        <v>5.8900000000000001E-2</v>
      </c>
    </row>
    <row r="198" spans="1:10">
      <c r="A198" s="3" t="s">
        <v>859</v>
      </c>
      <c r="B198" s="14"/>
      <c r="C198" s="3"/>
      <c r="D198" s="3"/>
      <c r="E198" s="3"/>
      <c r="F198" s="11">
        <v>47188127.390000001</v>
      </c>
      <c r="H198" s="11">
        <v>264036.02</v>
      </c>
      <c r="J198" s="12">
        <v>0.24879999999999999</v>
      </c>
    </row>
    <row r="201" spans="1:10">
      <c r="A201" s="7" t="s">
        <v>172</v>
      </c>
      <c r="B201" s="17"/>
      <c r="C201" s="7"/>
      <c r="D201" s="7"/>
      <c r="E201" s="7"/>
    </row>
    <row r="205" spans="1:10">
      <c r="A205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860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176</v>
      </c>
      <c r="F9" s="3" t="s">
        <v>40</v>
      </c>
      <c r="G9" s="3" t="s">
        <v>86</v>
      </c>
      <c r="H9" s="3" t="s">
        <v>177</v>
      </c>
      <c r="I9" s="3" t="s">
        <v>87</v>
      </c>
    </row>
    <row r="10" spans="1:9">
      <c r="A10" s="4"/>
      <c r="B10" s="4"/>
      <c r="C10" s="4"/>
      <c r="D10" s="4"/>
      <c r="E10" s="4" t="s">
        <v>180</v>
      </c>
      <c r="F10" s="4" t="s">
        <v>181</v>
      </c>
      <c r="G10" s="4" t="s">
        <v>89</v>
      </c>
      <c r="H10" s="4" t="s">
        <v>88</v>
      </c>
      <c r="I10" s="4" t="s">
        <v>88</v>
      </c>
    </row>
    <row r="13" spans="1:9">
      <c r="A13" s="3" t="s">
        <v>861</v>
      </c>
      <c r="B13" s="14"/>
      <c r="C13" s="3"/>
      <c r="D13" s="3"/>
    </row>
    <row r="16" spans="1:9">
      <c r="A16" s="3" t="s">
        <v>862</v>
      </c>
      <c r="B16" s="14"/>
      <c r="C16" s="3"/>
      <c r="D16" s="3"/>
    </row>
    <row r="17" spans="1:9">
      <c r="A17" s="15" t="s">
        <v>863</v>
      </c>
      <c r="B17" s="16"/>
      <c r="C17" s="15"/>
      <c r="D17" s="15"/>
    </row>
    <row r="18" spans="1:9">
      <c r="A18" s="7" t="s">
        <v>864</v>
      </c>
      <c r="B18" s="17">
        <v>1117290</v>
      </c>
      <c r="C18" s="7" t="s">
        <v>865</v>
      </c>
      <c r="D18" s="7" t="s">
        <v>98</v>
      </c>
      <c r="E18" s="8">
        <v>36738</v>
      </c>
      <c r="F18" s="8">
        <v>11750</v>
      </c>
      <c r="G18" s="8">
        <v>4316.72</v>
      </c>
      <c r="H18" s="9">
        <v>1.9E-3</v>
      </c>
      <c r="I18" s="9">
        <v>4.1000000000000003E-3</v>
      </c>
    </row>
    <row r="19" spans="1:9">
      <c r="A19" s="7" t="s">
        <v>866</v>
      </c>
      <c r="B19" s="17">
        <v>1107762</v>
      </c>
      <c r="C19" s="7" t="s">
        <v>865</v>
      </c>
      <c r="D19" s="7" t="s">
        <v>98</v>
      </c>
      <c r="E19" s="8">
        <v>13013</v>
      </c>
      <c r="F19" s="8">
        <v>13530</v>
      </c>
      <c r="G19" s="8">
        <v>1760.66</v>
      </c>
      <c r="H19" s="9">
        <v>1.6000000000000001E-3</v>
      </c>
      <c r="I19" s="9">
        <v>1.6999999999999999E-3</v>
      </c>
    </row>
    <row r="20" spans="1:9">
      <c r="A20" s="7" t="s">
        <v>867</v>
      </c>
      <c r="B20" s="17">
        <v>1126671</v>
      </c>
      <c r="C20" s="7" t="s">
        <v>865</v>
      </c>
      <c r="D20" s="7" t="s">
        <v>98</v>
      </c>
      <c r="E20" s="8">
        <v>10126</v>
      </c>
      <c r="F20" s="8">
        <v>6563</v>
      </c>
      <c r="G20" s="8">
        <v>664.57</v>
      </c>
      <c r="H20" s="9">
        <v>2.7000000000000001E-3</v>
      </c>
      <c r="I20" s="9">
        <v>5.9999999999999995E-4</v>
      </c>
    </row>
    <row r="21" spans="1:9">
      <c r="A21" s="7" t="s">
        <v>868</v>
      </c>
      <c r="B21" s="17">
        <v>1117266</v>
      </c>
      <c r="C21" s="7" t="s">
        <v>865</v>
      </c>
      <c r="D21" s="7" t="s">
        <v>98</v>
      </c>
      <c r="E21" s="8">
        <v>16040</v>
      </c>
      <c r="F21" s="8">
        <v>12890</v>
      </c>
      <c r="G21" s="8">
        <v>2067.56</v>
      </c>
      <c r="H21" s="9">
        <v>2.0000000000000001E-4</v>
      </c>
      <c r="I21" s="9">
        <v>1.9E-3</v>
      </c>
    </row>
    <row r="22" spans="1:9">
      <c r="A22" s="7" t="s">
        <v>869</v>
      </c>
      <c r="B22" s="17">
        <v>1091818</v>
      </c>
      <c r="C22" s="7" t="s">
        <v>870</v>
      </c>
      <c r="D22" s="7" t="s">
        <v>98</v>
      </c>
      <c r="E22" s="8">
        <v>7700</v>
      </c>
      <c r="F22" s="8">
        <v>12880</v>
      </c>
      <c r="G22" s="8">
        <v>991.76</v>
      </c>
      <c r="H22" s="9">
        <v>2.0000000000000001E-4</v>
      </c>
      <c r="I22" s="9">
        <v>8.9999999999999998E-4</v>
      </c>
    </row>
    <row r="23" spans="1:9">
      <c r="A23" s="15" t="s">
        <v>871</v>
      </c>
      <c r="B23" s="16"/>
      <c r="C23" s="15"/>
      <c r="D23" s="15"/>
      <c r="E23" s="18">
        <v>83617</v>
      </c>
      <c r="G23" s="18">
        <v>9801.26</v>
      </c>
      <c r="I23" s="19">
        <v>9.1999999999999998E-3</v>
      </c>
    </row>
    <row r="25" spans="1:9">
      <c r="A25" s="15" t="s">
        <v>872</v>
      </c>
      <c r="B25" s="16"/>
      <c r="C25" s="15"/>
      <c r="D25" s="15"/>
    </row>
    <row r="26" spans="1:9">
      <c r="A26" s="7" t="s">
        <v>873</v>
      </c>
      <c r="B26" s="17">
        <v>1130764</v>
      </c>
      <c r="C26" s="7" t="s">
        <v>865</v>
      </c>
      <c r="D26" s="7" t="s">
        <v>98</v>
      </c>
      <c r="E26" s="8">
        <v>12690</v>
      </c>
      <c r="F26" s="8">
        <v>24060</v>
      </c>
      <c r="G26" s="8">
        <v>3053.21</v>
      </c>
      <c r="H26" s="9">
        <v>5.5999999999999999E-3</v>
      </c>
      <c r="I26" s="9">
        <v>2.8999999999999998E-3</v>
      </c>
    </row>
    <row r="27" spans="1:9">
      <c r="A27" s="7" t="s">
        <v>874</v>
      </c>
      <c r="B27" s="17">
        <v>1116912</v>
      </c>
      <c r="C27" s="7" t="s">
        <v>865</v>
      </c>
      <c r="D27" s="7" t="s">
        <v>98</v>
      </c>
      <c r="E27" s="8">
        <v>75924</v>
      </c>
      <c r="F27" s="8">
        <v>4417</v>
      </c>
      <c r="G27" s="8">
        <v>3353.56</v>
      </c>
      <c r="H27" s="9">
        <v>3.5999999999999999E-3</v>
      </c>
      <c r="I27" s="9">
        <v>3.2000000000000002E-3</v>
      </c>
    </row>
    <row r="28" spans="1:9">
      <c r="A28" s="7" t="s">
        <v>875</v>
      </c>
      <c r="B28" s="17">
        <v>1132265</v>
      </c>
      <c r="C28" s="7" t="s">
        <v>865</v>
      </c>
      <c r="D28" s="7" t="s">
        <v>98</v>
      </c>
      <c r="E28" s="8">
        <v>76500</v>
      </c>
      <c r="F28" s="8">
        <v>4580</v>
      </c>
      <c r="G28" s="8">
        <v>3503.7</v>
      </c>
      <c r="H28" s="9">
        <v>1.6500000000000001E-2</v>
      </c>
      <c r="I28" s="9">
        <v>3.3E-3</v>
      </c>
    </row>
    <row r="29" spans="1:9">
      <c r="A29" s="7" t="s">
        <v>876</v>
      </c>
      <c r="B29" s="17">
        <v>1130798</v>
      </c>
      <c r="C29" s="7" t="s">
        <v>865</v>
      </c>
      <c r="D29" s="7" t="s">
        <v>98</v>
      </c>
      <c r="E29" s="8">
        <v>5925</v>
      </c>
      <c r="F29" s="8">
        <v>28550</v>
      </c>
      <c r="G29" s="8">
        <v>1691.59</v>
      </c>
      <c r="H29" s="9">
        <v>2.7000000000000001E-3</v>
      </c>
      <c r="I29" s="9">
        <v>1.6000000000000001E-3</v>
      </c>
    </row>
    <row r="30" spans="1:9">
      <c r="A30" s="15" t="s">
        <v>877</v>
      </c>
      <c r="B30" s="16"/>
      <c r="C30" s="15"/>
      <c r="D30" s="15"/>
      <c r="E30" s="18">
        <v>171039</v>
      </c>
      <c r="G30" s="18">
        <v>11602.06</v>
      </c>
      <c r="I30" s="19">
        <v>1.09E-2</v>
      </c>
    </row>
    <row r="32" spans="1:9">
      <c r="A32" s="15" t="s">
        <v>878</v>
      </c>
      <c r="B32" s="16"/>
      <c r="C32" s="15"/>
      <c r="D32" s="15"/>
    </row>
    <row r="33" spans="1:9">
      <c r="A33" s="7" t="s">
        <v>879</v>
      </c>
      <c r="B33" s="17">
        <v>1113257</v>
      </c>
      <c r="C33" s="7" t="s">
        <v>880</v>
      </c>
      <c r="D33" s="7" t="s">
        <v>98</v>
      </c>
      <c r="E33" s="8">
        <v>178858</v>
      </c>
      <c r="F33" s="8">
        <v>302.85000000000002</v>
      </c>
      <c r="G33" s="8">
        <v>541.66999999999996</v>
      </c>
      <c r="H33" s="9">
        <v>6.9999999999999999E-4</v>
      </c>
      <c r="I33" s="9">
        <v>5.0000000000000001E-4</v>
      </c>
    </row>
    <row r="34" spans="1:9">
      <c r="A34" s="7" t="s">
        <v>881</v>
      </c>
      <c r="B34" s="17">
        <v>1116292</v>
      </c>
      <c r="C34" s="7" t="s">
        <v>880</v>
      </c>
      <c r="D34" s="7" t="s">
        <v>98</v>
      </c>
      <c r="E34" s="8">
        <v>14921</v>
      </c>
      <c r="F34" s="8">
        <v>322.26</v>
      </c>
      <c r="G34" s="8">
        <v>48.08</v>
      </c>
      <c r="H34" s="9">
        <v>1E-4</v>
      </c>
      <c r="I34" s="9">
        <v>0</v>
      </c>
    </row>
    <row r="35" spans="1:9">
      <c r="A35" s="7" t="s">
        <v>882</v>
      </c>
      <c r="B35" s="17">
        <v>1113760</v>
      </c>
      <c r="C35" s="7" t="s">
        <v>880</v>
      </c>
      <c r="D35" s="7" t="s">
        <v>98</v>
      </c>
      <c r="E35" s="8">
        <v>537726</v>
      </c>
      <c r="F35" s="8">
        <v>295.39</v>
      </c>
      <c r="G35" s="8">
        <v>1588.39</v>
      </c>
      <c r="H35" s="9">
        <v>3.7000000000000002E-3</v>
      </c>
      <c r="I35" s="9">
        <v>1.5E-3</v>
      </c>
    </row>
    <row r="36" spans="1:9">
      <c r="A36" s="7" t="s">
        <v>883</v>
      </c>
      <c r="B36" s="17">
        <v>1101443</v>
      </c>
      <c r="C36" s="7" t="s">
        <v>884</v>
      </c>
      <c r="D36" s="7" t="s">
        <v>98</v>
      </c>
      <c r="E36" s="8">
        <v>177445</v>
      </c>
      <c r="F36" s="8">
        <v>310.45999999999998</v>
      </c>
      <c r="G36" s="8">
        <v>550.9</v>
      </c>
      <c r="H36" s="9">
        <v>1E-4</v>
      </c>
      <c r="I36" s="9">
        <v>5.0000000000000001E-4</v>
      </c>
    </row>
    <row r="37" spans="1:9">
      <c r="A37" s="7" t="s">
        <v>885</v>
      </c>
      <c r="B37" s="17">
        <v>1109461</v>
      </c>
      <c r="C37" s="7" t="s">
        <v>884</v>
      </c>
      <c r="D37" s="7" t="s">
        <v>98</v>
      </c>
      <c r="E37" s="8">
        <v>3147065</v>
      </c>
      <c r="F37" s="8">
        <v>297.47000000000003</v>
      </c>
      <c r="G37" s="8">
        <v>9361.57</v>
      </c>
      <c r="H37" s="9">
        <v>7.1000000000000004E-3</v>
      </c>
      <c r="I37" s="9">
        <v>8.8000000000000005E-3</v>
      </c>
    </row>
    <row r="38" spans="1:9">
      <c r="A38" s="7" t="s">
        <v>886</v>
      </c>
      <c r="B38" s="17">
        <v>1127752</v>
      </c>
      <c r="C38" s="7" t="s">
        <v>887</v>
      </c>
      <c r="D38" s="7" t="s">
        <v>98</v>
      </c>
      <c r="E38" s="8">
        <v>6612</v>
      </c>
      <c r="F38" s="8">
        <v>3109.16</v>
      </c>
      <c r="G38" s="8">
        <v>205.58</v>
      </c>
      <c r="H38" s="9">
        <v>2.9999999999999997E-4</v>
      </c>
      <c r="I38" s="9">
        <v>2.0000000000000001E-4</v>
      </c>
    </row>
    <row r="39" spans="1:9">
      <c r="A39" s="7" t="s">
        <v>888</v>
      </c>
      <c r="B39" s="17">
        <v>1130327</v>
      </c>
      <c r="C39" s="7" t="s">
        <v>865</v>
      </c>
      <c r="D39" s="7" t="s">
        <v>98</v>
      </c>
      <c r="E39" s="8">
        <v>33038</v>
      </c>
      <c r="F39" s="8">
        <v>3108</v>
      </c>
      <c r="G39" s="8">
        <v>1026.82</v>
      </c>
      <c r="H39" s="9">
        <v>2E-3</v>
      </c>
      <c r="I39" s="9">
        <v>1E-3</v>
      </c>
    </row>
    <row r="40" spans="1:9">
      <c r="A40" s="7" t="s">
        <v>889</v>
      </c>
      <c r="B40" s="17">
        <v>1109230</v>
      </c>
      <c r="C40" s="7" t="s">
        <v>865</v>
      </c>
      <c r="D40" s="7" t="s">
        <v>98</v>
      </c>
      <c r="E40" s="8">
        <v>184180</v>
      </c>
      <c r="F40" s="8">
        <v>2955.27</v>
      </c>
      <c r="G40" s="8">
        <v>5443.02</v>
      </c>
      <c r="H40" s="9">
        <v>3.8E-3</v>
      </c>
      <c r="I40" s="9">
        <v>5.1000000000000004E-3</v>
      </c>
    </row>
    <row r="41" spans="1:9">
      <c r="A41" s="7" t="s">
        <v>890</v>
      </c>
      <c r="B41" s="17">
        <v>1109412</v>
      </c>
      <c r="C41" s="7" t="s">
        <v>887</v>
      </c>
      <c r="D41" s="7" t="s">
        <v>98</v>
      </c>
      <c r="E41" s="8">
        <v>34926</v>
      </c>
      <c r="F41" s="8">
        <v>2952.47</v>
      </c>
      <c r="G41" s="8">
        <v>1031.18</v>
      </c>
      <c r="H41" s="9">
        <v>8.9999999999999998E-4</v>
      </c>
      <c r="I41" s="9">
        <v>1E-3</v>
      </c>
    </row>
    <row r="42" spans="1:9">
      <c r="A42" s="7" t="s">
        <v>891</v>
      </c>
      <c r="B42" s="17">
        <v>1127802</v>
      </c>
      <c r="C42" s="7" t="s">
        <v>892</v>
      </c>
      <c r="D42" s="7" t="s">
        <v>98</v>
      </c>
      <c r="E42" s="8">
        <v>13500</v>
      </c>
      <c r="F42" s="8">
        <v>3108.3</v>
      </c>
      <c r="G42" s="8">
        <v>419.62</v>
      </c>
      <c r="H42" s="9">
        <v>8.0000000000000004E-4</v>
      </c>
      <c r="I42" s="9">
        <v>4.0000000000000002E-4</v>
      </c>
    </row>
    <row r="43" spans="1:9">
      <c r="A43" s="7" t="s">
        <v>893</v>
      </c>
      <c r="B43" s="17">
        <v>1116250</v>
      </c>
      <c r="C43" s="7" t="s">
        <v>892</v>
      </c>
      <c r="D43" s="7" t="s">
        <v>98</v>
      </c>
      <c r="E43" s="8">
        <v>75484</v>
      </c>
      <c r="F43" s="8">
        <v>3228.95</v>
      </c>
      <c r="G43" s="8">
        <v>2437.34</v>
      </c>
      <c r="H43" s="9">
        <v>2.3E-3</v>
      </c>
      <c r="I43" s="9">
        <v>2.3E-3</v>
      </c>
    </row>
    <row r="44" spans="1:9">
      <c r="A44" s="7" t="s">
        <v>894</v>
      </c>
      <c r="B44" s="17">
        <v>1130301</v>
      </c>
      <c r="C44" s="7" t="s">
        <v>895</v>
      </c>
      <c r="D44" s="7" t="s">
        <v>98</v>
      </c>
      <c r="E44" s="8">
        <v>24775</v>
      </c>
      <c r="F44" s="8">
        <v>3111.59</v>
      </c>
      <c r="G44" s="8">
        <v>770.9</v>
      </c>
      <c r="H44" s="9">
        <v>1.4E-3</v>
      </c>
      <c r="I44" s="9">
        <v>6.9999999999999999E-4</v>
      </c>
    </row>
    <row r="45" spans="1:9">
      <c r="A45" s="15" t="s">
        <v>896</v>
      </c>
      <c r="B45" s="16"/>
      <c r="C45" s="15"/>
      <c r="D45" s="15"/>
      <c r="E45" s="18">
        <v>4428530</v>
      </c>
      <c r="G45" s="18">
        <v>23425.07</v>
      </c>
      <c r="I45" s="19">
        <v>2.2100000000000002E-2</v>
      </c>
    </row>
    <row r="47" spans="1:9">
      <c r="A47" s="15" t="s">
        <v>897</v>
      </c>
      <c r="B47" s="16"/>
      <c r="C47" s="15"/>
      <c r="D47" s="15"/>
    </row>
    <row r="48" spans="1:9">
      <c r="A48" s="15" t="s">
        <v>898</v>
      </c>
      <c r="B48" s="16"/>
      <c r="C48" s="15"/>
      <c r="D48" s="15"/>
      <c r="E48" s="18">
        <v>0</v>
      </c>
      <c r="G48" s="18">
        <v>0</v>
      </c>
      <c r="I48" s="19">
        <v>0</v>
      </c>
    </row>
    <row r="50" spans="1:9">
      <c r="A50" s="15" t="s">
        <v>899</v>
      </c>
      <c r="B50" s="16"/>
      <c r="C50" s="15"/>
      <c r="D50" s="15"/>
    </row>
    <row r="51" spans="1:9">
      <c r="A51" s="15" t="s">
        <v>900</v>
      </c>
      <c r="B51" s="16"/>
      <c r="C51" s="15"/>
      <c r="D51" s="15"/>
      <c r="E51" s="18">
        <v>0</v>
      </c>
      <c r="G51" s="18">
        <v>0</v>
      </c>
      <c r="I51" s="19">
        <v>0</v>
      </c>
    </row>
    <row r="53" spans="1:9">
      <c r="A53" s="15" t="s">
        <v>901</v>
      </c>
      <c r="B53" s="16"/>
      <c r="C53" s="15"/>
      <c r="D53" s="15"/>
    </row>
    <row r="54" spans="1:9">
      <c r="A54" s="15" t="s">
        <v>902</v>
      </c>
      <c r="B54" s="16"/>
      <c r="C54" s="15"/>
      <c r="D54" s="15"/>
      <c r="E54" s="18">
        <v>0</v>
      </c>
      <c r="G54" s="18">
        <v>0</v>
      </c>
      <c r="I54" s="19">
        <v>0</v>
      </c>
    </row>
    <row r="56" spans="1:9">
      <c r="A56" s="3" t="s">
        <v>903</v>
      </c>
      <c r="B56" s="14"/>
      <c r="C56" s="3"/>
      <c r="D56" s="3"/>
      <c r="E56" s="11">
        <v>4683186</v>
      </c>
      <c r="G56" s="11">
        <v>44828.39</v>
      </c>
      <c r="I56" s="12">
        <v>4.2200000000000001E-2</v>
      </c>
    </row>
    <row r="59" spans="1:9">
      <c r="A59" s="3" t="s">
        <v>904</v>
      </c>
      <c r="B59" s="14"/>
      <c r="C59" s="3"/>
      <c r="D59" s="3"/>
    </row>
    <row r="60" spans="1:9">
      <c r="A60" s="15" t="s">
        <v>905</v>
      </c>
      <c r="B60" s="16"/>
      <c r="C60" s="15"/>
      <c r="D60" s="15"/>
    </row>
    <row r="61" spans="1:9">
      <c r="A61" s="7" t="s">
        <v>906</v>
      </c>
      <c r="B61" s="17" t="s">
        <v>907</v>
      </c>
      <c r="C61" s="7" t="s">
        <v>906</v>
      </c>
      <c r="D61" s="7" t="s">
        <v>46</v>
      </c>
      <c r="E61" s="8">
        <v>6042.76</v>
      </c>
      <c r="F61" s="8">
        <v>28959</v>
      </c>
      <c r="G61" s="8">
        <v>1749.92</v>
      </c>
      <c r="H61" s="9">
        <v>1.1000000000000001E-3</v>
      </c>
      <c r="I61" s="9">
        <v>1.6000000000000001E-3</v>
      </c>
    </row>
    <row r="62" spans="1:9">
      <c r="A62" s="15" t="s">
        <v>908</v>
      </c>
      <c r="B62" s="16"/>
      <c r="C62" s="15"/>
      <c r="D62" s="15"/>
      <c r="E62" s="18">
        <v>6042.76</v>
      </c>
      <c r="G62" s="18">
        <v>1749.92</v>
      </c>
      <c r="I62" s="19">
        <v>1.6000000000000001E-3</v>
      </c>
    </row>
    <row r="64" spans="1:9">
      <c r="A64" s="15" t="s">
        <v>909</v>
      </c>
      <c r="B64" s="16"/>
      <c r="C64" s="15"/>
      <c r="D64" s="15"/>
    </row>
    <row r="65" spans="1:9">
      <c r="A65" s="15" t="s">
        <v>910</v>
      </c>
      <c r="B65" s="16"/>
      <c r="C65" s="15"/>
      <c r="D65" s="15"/>
      <c r="E65" s="18">
        <v>0</v>
      </c>
      <c r="G65" s="18">
        <v>0</v>
      </c>
      <c r="I65" s="19">
        <v>0</v>
      </c>
    </row>
    <row r="67" spans="1:9">
      <c r="A67" s="15" t="s">
        <v>899</v>
      </c>
      <c r="B67" s="16"/>
      <c r="C67" s="15"/>
      <c r="D67" s="15"/>
    </row>
    <row r="68" spans="1:9">
      <c r="A68" s="15" t="s">
        <v>900</v>
      </c>
      <c r="B68" s="16"/>
      <c r="C68" s="15"/>
      <c r="D68" s="15"/>
      <c r="E68" s="18">
        <v>0</v>
      </c>
      <c r="G68" s="18">
        <v>0</v>
      </c>
      <c r="I68" s="19">
        <v>0</v>
      </c>
    </row>
    <row r="70" spans="1:9">
      <c r="A70" s="15" t="s">
        <v>901</v>
      </c>
      <c r="B70" s="16"/>
      <c r="C70" s="15"/>
      <c r="D70" s="15"/>
    </row>
    <row r="71" spans="1:9">
      <c r="A71" s="15" t="s">
        <v>902</v>
      </c>
      <c r="B71" s="16"/>
      <c r="C71" s="15"/>
      <c r="D71" s="15"/>
      <c r="E71" s="18">
        <v>0</v>
      </c>
      <c r="G71" s="18">
        <v>0</v>
      </c>
      <c r="I71" s="19">
        <v>0</v>
      </c>
    </row>
    <row r="73" spans="1:9">
      <c r="A73" s="3" t="s">
        <v>911</v>
      </c>
      <c r="B73" s="14"/>
      <c r="C73" s="3"/>
      <c r="D73" s="3"/>
      <c r="E73" s="11">
        <v>6042.76</v>
      </c>
      <c r="G73" s="11">
        <v>1749.92</v>
      </c>
      <c r="I73" s="12">
        <v>1.6000000000000001E-3</v>
      </c>
    </row>
    <row r="76" spans="1:9">
      <c r="A76" s="3" t="s">
        <v>912</v>
      </c>
      <c r="B76" s="14"/>
      <c r="C76" s="3"/>
      <c r="D76" s="3"/>
      <c r="E76" s="11">
        <v>4689228.76</v>
      </c>
      <c r="G76" s="11">
        <v>46578.31</v>
      </c>
      <c r="I76" s="12">
        <v>4.3900000000000002E-2</v>
      </c>
    </row>
    <row r="79" spans="1:9">
      <c r="A79" s="7" t="s">
        <v>172</v>
      </c>
      <c r="B79" s="17"/>
      <c r="C79" s="7"/>
      <c r="D79" s="7"/>
    </row>
    <row r="83" spans="1:1">
      <c r="A83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5.7109375" customWidth="1"/>
    <col min="9" max="9" width="13.7109375" customWidth="1"/>
    <col min="10" max="10" width="12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913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222</v>
      </c>
      <c r="E9" s="3" t="s">
        <v>81</v>
      </c>
      <c r="F9" s="3" t="s">
        <v>82</v>
      </c>
      <c r="G9" s="3" t="s">
        <v>83</v>
      </c>
      <c r="H9" s="3" t="s">
        <v>176</v>
      </c>
      <c r="I9" s="3" t="s">
        <v>40</v>
      </c>
      <c r="J9" s="3" t="s">
        <v>86</v>
      </c>
      <c r="K9" s="3" t="s">
        <v>177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180</v>
      </c>
      <c r="I10" s="4" t="s">
        <v>181</v>
      </c>
      <c r="J10" s="4" t="s">
        <v>89</v>
      </c>
      <c r="K10" s="4" t="s">
        <v>88</v>
      </c>
      <c r="L10" s="4" t="s">
        <v>88</v>
      </c>
    </row>
    <row r="13" spans="1:12">
      <c r="A13" s="3" t="s">
        <v>914</v>
      </c>
      <c r="B13" s="14"/>
      <c r="C13" s="3"/>
      <c r="D13" s="3"/>
      <c r="E13" s="3"/>
      <c r="F13" s="3"/>
      <c r="G13" s="3"/>
    </row>
    <row r="16" spans="1:12">
      <c r="A16" s="3" t="s">
        <v>915</v>
      </c>
      <c r="B16" s="14"/>
      <c r="C16" s="3"/>
      <c r="D16" s="3"/>
      <c r="E16" s="3"/>
      <c r="F16" s="3"/>
      <c r="G16" s="3"/>
    </row>
    <row r="17" spans="1:12">
      <c r="A17" s="15" t="s">
        <v>916</v>
      </c>
      <c r="B17" s="16"/>
      <c r="C17" s="15"/>
      <c r="D17" s="15"/>
      <c r="E17" s="15"/>
      <c r="F17" s="15"/>
      <c r="G17" s="15"/>
    </row>
    <row r="18" spans="1:12">
      <c r="A18" s="15" t="s">
        <v>917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918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919</v>
      </c>
      <c r="B23" s="14"/>
      <c r="C23" s="3"/>
      <c r="D23" s="3"/>
      <c r="E23" s="3"/>
      <c r="F23" s="3"/>
      <c r="G23" s="3"/>
    </row>
    <row r="24" spans="1:12">
      <c r="A24" s="15" t="s">
        <v>920</v>
      </c>
      <c r="B24" s="16"/>
      <c r="C24" s="15"/>
      <c r="D24" s="15"/>
      <c r="E24" s="15"/>
      <c r="F24" s="15"/>
      <c r="G24" s="15"/>
    </row>
    <row r="25" spans="1:12">
      <c r="A25" s="7" t="s">
        <v>921</v>
      </c>
      <c r="B25" s="17" t="s">
        <v>922</v>
      </c>
      <c r="C25" s="7" t="s">
        <v>923</v>
      </c>
      <c r="D25" s="7"/>
      <c r="E25" s="7"/>
      <c r="F25" s="7"/>
      <c r="G25" s="7" t="s">
        <v>46</v>
      </c>
      <c r="H25" s="46">
        <v>394.97655999999995</v>
      </c>
      <c r="I25" s="8">
        <v>119.13</v>
      </c>
      <c r="J25" s="8">
        <v>0.47</v>
      </c>
      <c r="L25" s="9">
        <v>0</v>
      </c>
    </row>
    <row r="26" spans="1:12">
      <c r="A26" s="7" t="s">
        <v>924</v>
      </c>
      <c r="B26" s="17" t="s">
        <v>925</v>
      </c>
      <c r="C26" s="7"/>
      <c r="D26" s="7" t="s">
        <v>926</v>
      </c>
      <c r="E26" s="7"/>
      <c r="F26" s="7"/>
      <c r="G26" s="7" t="s">
        <v>46</v>
      </c>
      <c r="H26" s="46">
        <v>91123.029477999997</v>
      </c>
      <c r="I26" s="8">
        <v>2139</v>
      </c>
      <c r="J26" s="8">
        <v>1949.12</v>
      </c>
      <c r="L26" s="9">
        <v>1.8E-3</v>
      </c>
    </row>
    <row r="27" spans="1:12">
      <c r="A27" s="7" t="s">
        <v>927</v>
      </c>
      <c r="B27" s="17" t="s">
        <v>928</v>
      </c>
      <c r="C27" s="7" t="s">
        <v>929</v>
      </c>
      <c r="D27" s="7" t="s">
        <v>926</v>
      </c>
      <c r="E27" s="7"/>
      <c r="F27" s="7"/>
      <c r="G27" s="7" t="s">
        <v>46</v>
      </c>
      <c r="H27" s="46">
        <v>37.796799999999998</v>
      </c>
      <c r="I27" s="8">
        <v>2153710</v>
      </c>
      <c r="J27" s="8">
        <v>814.03</v>
      </c>
      <c r="L27" s="9">
        <v>8.0000000000000004E-4</v>
      </c>
    </row>
    <row r="28" spans="1:12">
      <c r="A28" s="7" t="s">
        <v>930</v>
      </c>
      <c r="B28" s="17" t="s">
        <v>931</v>
      </c>
      <c r="C28" s="7" t="s">
        <v>932</v>
      </c>
      <c r="D28" s="7" t="s">
        <v>926</v>
      </c>
      <c r="E28" s="7"/>
      <c r="F28" s="7"/>
      <c r="G28" s="7" t="s">
        <v>46</v>
      </c>
      <c r="H28" s="46">
        <v>108698.8722</v>
      </c>
      <c r="I28" s="8">
        <v>1715</v>
      </c>
      <c r="J28" s="8">
        <v>1864.19</v>
      </c>
      <c r="L28" s="9">
        <v>1.8E-3</v>
      </c>
    </row>
    <row r="29" spans="1:12">
      <c r="A29" s="7" t="s">
        <v>933</v>
      </c>
      <c r="B29" s="17" t="s">
        <v>934</v>
      </c>
      <c r="C29" s="7" t="s">
        <v>935</v>
      </c>
      <c r="D29" s="7"/>
      <c r="E29" s="7"/>
      <c r="F29" s="7"/>
      <c r="G29" s="7" t="s">
        <v>41</v>
      </c>
      <c r="H29" s="47">
        <v>523897.34028999991</v>
      </c>
      <c r="I29" s="8">
        <v>2015</v>
      </c>
      <c r="J29" s="8">
        <v>10556.53</v>
      </c>
      <c r="K29" s="9">
        <v>0</v>
      </c>
      <c r="L29" s="9">
        <v>9.9000000000000008E-3</v>
      </c>
    </row>
    <row r="30" spans="1:12">
      <c r="A30" s="7" t="s">
        <v>936</v>
      </c>
      <c r="B30" s="17" t="s">
        <v>937</v>
      </c>
      <c r="C30" s="7" t="s">
        <v>938</v>
      </c>
      <c r="D30" s="7"/>
      <c r="E30" s="7"/>
      <c r="F30" s="7"/>
      <c r="G30" s="7" t="s">
        <v>46</v>
      </c>
      <c r="H30" s="46">
        <v>256937.73281599997</v>
      </c>
      <c r="I30" s="8">
        <v>2993</v>
      </c>
      <c r="J30" s="8">
        <v>7690.15</v>
      </c>
      <c r="L30" s="9">
        <v>7.1999999999999998E-3</v>
      </c>
    </row>
    <row r="31" spans="1:12">
      <c r="A31" s="7" t="s">
        <v>939</v>
      </c>
      <c r="B31" s="17" t="s">
        <v>940</v>
      </c>
      <c r="C31" s="7" t="s">
        <v>941</v>
      </c>
      <c r="D31" s="7"/>
      <c r="E31" s="7"/>
      <c r="F31" s="7"/>
      <c r="G31" s="7" t="s">
        <v>46</v>
      </c>
      <c r="H31" s="46">
        <v>9524.7935999999991</v>
      </c>
      <c r="I31" s="8">
        <v>15393</v>
      </c>
      <c r="J31" s="8">
        <v>1466.15</v>
      </c>
      <c r="L31" s="9">
        <v>1.4E-3</v>
      </c>
    </row>
    <row r="32" spans="1:12">
      <c r="A32" s="7" t="s">
        <v>942</v>
      </c>
      <c r="B32" s="17" t="s">
        <v>943</v>
      </c>
      <c r="C32" s="7" t="s">
        <v>944</v>
      </c>
      <c r="D32" s="7" t="s">
        <v>926</v>
      </c>
      <c r="E32" s="7"/>
      <c r="F32" s="7"/>
      <c r="G32" s="7" t="s">
        <v>46</v>
      </c>
      <c r="H32" s="46">
        <v>11147.599208</v>
      </c>
      <c r="I32" s="8">
        <v>23804</v>
      </c>
      <c r="J32" s="8">
        <v>2653.57</v>
      </c>
      <c r="L32" s="9">
        <v>2.5000000000000001E-3</v>
      </c>
    </row>
    <row r="33" spans="1:12">
      <c r="A33" s="7" t="s">
        <v>945</v>
      </c>
      <c r="B33" s="17" t="s">
        <v>946</v>
      </c>
      <c r="C33" s="7" t="s">
        <v>944</v>
      </c>
      <c r="D33" s="7"/>
      <c r="E33" s="7"/>
      <c r="F33" s="7"/>
      <c r="G33" s="7" t="s">
        <v>41</v>
      </c>
      <c r="H33" s="47">
        <v>59628.598069999993</v>
      </c>
      <c r="I33" s="8">
        <v>8752</v>
      </c>
      <c r="J33" s="8">
        <v>5218.6899999999996</v>
      </c>
      <c r="L33" s="9">
        <v>4.8999999999999998E-3</v>
      </c>
    </row>
    <row r="34" spans="1:12">
      <c r="A34" s="7" t="s">
        <v>947</v>
      </c>
      <c r="B34" s="17" t="s">
        <v>948</v>
      </c>
      <c r="C34" s="7" t="s">
        <v>949</v>
      </c>
      <c r="D34" s="7"/>
      <c r="E34" s="7"/>
      <c r="F34" s="7"/>
      <c r="G34" s="7" t="s">
        <v>46</v>
      </c>
      <c r="H34" s="46">
        <v>5755.0825059999988</v>
      </c>
      <c r="I34" s="8">
        <v>171235</v>
      </c>
      <c r="J34" s="8">
        <v>9854.7199999999993</v>
      </c>
      <c r="L34" s="9">
        <v>9.2999999999999992E-3</v>
      </c>
    </row>
    <row r="35" spans="1:12">
      <c r="A35" s="7" t="s">
        <v>950</v>
      </c>
      <c r="B35" s="17" t="s">
        <v>951</v>
      </c>
      <c r="C35" s="7" t="s">
        <v>952</v>
      </c>
      <c r="D35" s="7" t="s">
        <v>926</v>
      </c>
      <c r="E35" s="7"/>
      <c r="F35" s="7"/>
      <c r="G35" s="7" t="s">
        <v>41</v>
      </c>
      <c r="H35" s="47">
        <v>4304.6952099999999</v>
      </c>
      <c r="I35" s="8">
        <v>1344</v>
      </c>
      <c r="J35" s="8">
        <v>57.86</v>
      </c>
      <c r="L35" s="9">
        <v>1E-4</v>
      </c>
    </row>
    <row r="36" spans="1:12">
      <c r="A36" s="7" t="s">
        <v>953</v>
      </c>
      <c r="B36" s="17" t="s">
        <v>954</v>
      </c>
      <c r="C36" s="7" t="s">
        <v>955</v>
      </c>
      <c r="D36" s="7"/>
      <c r="E36" s="7"/>
      <c r="F36" s="7"/>
      <c r="G36" s="7" t="s">
        <v>41</v>
      </c>
      <c r="H36" s="47">
        <v>26347.974999999999</v>
      </c>
      <c r="I36" s="8">
        <v>16067</v>
      </c>
      <c r="J36" s="8">
        <v>4233.33</v>
      </c>
      <c r="L36" s="9">
        <v>4.0000000000000001E-3</v>
      </c>
    </row>
    <row r="37" spans="1:12">
      <c r="A37" s="7" t="s">
        <v>956</v>
      </c>
      <c r="B37" s="17" t="s">
        <v>957</v>
      </c>
      <c r="C37" s="7" t="s">
        <v>958</v>
      </c>
      <c r="D37" s="7"/>
      <c r="E37" s="7"/>
      <c r="F37" s="7"/>
      <c r="G37" s="7" t="s">
        <v>41</v>
      </c>
      <c r="H37" s="47">
        <v>156921.15</v>
      </c>
      <c r="I37" s="8">
        <v>1440</v>
      </c>
      <c r="J37" s="8">
        <v>2259.66</v>
      </c>
      <c r="K37" s="9">
        <v>1.4E-3</v>
      </c>
      <c r="L37" s="9">
        <v>2.0999999999999999E-3</v>
      </c>
    </row>
    <row r="38" spans="1:12">
      <c r="A38" s="7" t="s">
        <v>959</v>
      </c>
      <c r="B38" s="17" t="s">
        <v>960</v>
      </c>
      <c r="C38" s="7" t="s">
        <v>961</v>
      </c>
      <c r="D38" s="7"/>
      <c r="E38" s="7"/>
      <c r="F38" s="7"/>
      <c r="G38" s="7" t="s">
        <v>42</v>
      </c>
      <c r="H38" s="47">
        <v>206.531825</v>
      </c>
      <c r="I38" s="8">
        <v>1667200</v>
      </c>
      <c r="J38" s="8">
        <v>3443.3</v>
      </c>
      <c r="L38" s="9">
        <v>3.2000000000000002E-3</v>
      </c>
    </row>
    <row r="39" spans="1:12">
      <c r="A39" s="7" t="s">
        <v>962</v>
      </c>
      <c r="B39" s="17" t="s">
        <v>963</v>
      </c>
      <c r="C39" s="7" t="s">
        <v>964</v>
      </c>
      <c r="D39" s="7"/>
      <c r="E39" s="7"/>
      <c r="F39" s="7"/>
      <c r="G39" s="7" t="s">
        <v>46</v>
      </c>
      <c r="H39" s="46">
        <v>5423840.7999999998</v>
      </c>
      <c r="I39" s="8">
        <v>105</v>
      </c>
      <c r="J39" s="8">
        <v>5695.03</v>
      </c>
      <c r="K39" s="9">
        <v>5.1999999999999998E-3</v>
      </c>
      <c r="L39" s="9">
        <v>5.4000000000000003E-3</v>
      </c>
    </row>
    <row r="40" spans="1:12">
      <c r="A40" s="15" t="s">
        <v>965</v>
      </c>
      <c r="B40" s="16"/>
      <c r="C40" s="15"/>
      <c r="D40" s="15"/>
      <c r="E40" s="15"/>
      <c r="F40" s="15"/>
      <c r="G40" s="15"/>
      <c r="H40" s="18">
        <f>SUM(H25:H39)</f>
        <v>6678766.9735629996</v>
      </c>
      <c r="J40" s="18">
        <v>57756.81</v>
      </c>
      <c r="L40" s="19">
        <v>5.4399999999999997E-2</v>
      </c>
    </row>
    <row r="42" spans="1:12">
      <c r="A42" s="3" t="s">
        <v>966</v>
      </c>
      <c r="B42" s="14"/>
      <c r="C42" s="3"/>
      <c r="D42" s="3"/>
      <c r="E42" s="3"/>
      <c r="F42" s="3"/>
      <c r="G42" s="3"/>
      <c r="H42" s="11">
        <f>SUM(H40)</f>
        <v>6678766.9735629996</v>
      </c>
      <c r="J42" s="11">
        <v>57756.81</v>
      </c>
      <c r="L42" s="12">
        <v>5.4399999999999997E-2</v>
      </c>
    </row>
    <row r="45" spans="1:12">
      <c r="A45" s="3" t="s">
        <v>967</v>
      </c>
      <c r="B45" s="14"/>
      <c r="C45" s="3"/>
      <c r="D45" s="3"/>
      <c r="E45" s="3"/>
      <c r="F45" s="3"/>
      <c r="G45" s="3"/>
      <c r="H45" s="11">
        <f>SUM(H42)</f>
        <v>6678766.9735629996</v>
      </c>
      <c r="J45" s="11">
        <v>57756.81</v>
      </c>
      <c r="L45" s="12">
        <v>5.4399999999999997E-2</v>
      </c>
    </row>
    <row r="48" spans="1:12">
      <c r="A48" s="7" t="s">
        <v>172</v>
      </c>
      <c r="B48" s="17"/>
      <c r="C48" s="7"/>
      <c r="D48" s="7"/>
      <c r="E48" s="7"/>
      <c r="F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35.7109375" customWidth="1"/>
    <col min="4" max="4" width="22.7109375" customWidth="1"/>
    <col min="5" max="5" width="11.7109375" customWidth="1"/>
    <col min="6" max="6" width="15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968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222</v>
      </c>
      <c r="E9" s="3" t="s">
        <v>83</v>
      </c>
      <c r="F9" s="3" t="s">
        <v>176</v>
      </c>
      <c r="G9" s="3" t="s">
        <v>40</v>
      </c>
      <c r="H9" s="3" t="s">
        <v>86</v>
      </c>
      <c r="I9" s="3" t="s">
        <v>177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180</v>
      </c>
      <c r="G10" s="4" t="s">
        <v>181</v>
      </c>
      <c r="H10" s="4" t="s">
        <v>89</v>
      </c>
      <c r="I10" s="4" t="s">
        <v>88</v>
      </c>
      <c r="J10" s="4" t="s">
        <v>88</v>
      </c>
    </row>
    <row r="13" spans="1:10">
      <c r="A13" s="3" t="s">
        <v>969</v>
      </c>
      <c r="B13" s="14"/>
      <c r="C13" s="3"/>
      <c r="D13" s="3"/>
      <c r="E13" s="3"/>
    </row>
    <row r="16" spans="1:10">
      <c r="A16" s="3" t="s">
        <v>970</v>
      </c>
      <c r="B16" s="14"/>
      <c r="C16" s="3"/>
      <c r="D16" s="3"/>
      <c r="E16" s="3"/>
    </row>
    <row r="17" spans="1:10">
      <c r="A17" s="15" t="s">
        <v>970</v>
      </c>
      <c r="B17" s="16"/>
      <c r="C17" s="15"/>
      <c r="D17" s="15"/>
      <c r="E17" s="15"/>
    </row>
    <row r="18" spans="1:10">
      <c r="A18" s="7" t="s">
        <v>971</v>
      </c>
      <c r="B18" s="17">
        <v>3900339</v>
      </c>
      <c r="C18" s="7" t="s">
        <v>295</v>
      </c>
      <c r="D18" s="7" t="s">
        <v>259</v>
      </c>
      <c r="E18" s="7" t="s">
        <v>98</v>
      </c>
      <c r="F18" s="8">
        <v>22000</v>
      </c>
      <c r="G18" s="8">
        <v>126.2</v>
      </c>
      <c r="H18" s="8">
        <v>27.76</v>
      </c>
      <c r="I18" s="9">
        <v>4.7999999999999996E-3</v>
      </c>
      <c r="J18" s="9">
        <v>0</v>
      </c>
    </row>
    <row r="19" spans="1:10">
      <c r="A19" s="7" t="s">
        <v>972</v>
      </c>
      <c r="B19" s="17">
        <v>1131606</v>
      </c>
      <c r="C19" s="7" t="s">
        <v>730</v>
      </c>
      <c r="D19" s="7" t="s">
        <v>731</v>
      </c>
      <c r="E19" s="7" t="s">
        <v>98</v>
      </c>
      <c r="F19" s="8">
        <v>4048380</v>
      </c>
      <c r="G19" s="8">
        <v>3.3</v>
      </c>
      <c r="H19" s="8">
        <v>133.6</v>
      </c>
      <c r="I19" s="9">
        <v>2.9499999999999998E-2</v>
      </c>
      <c r="J19" s="9">
        <v>1E-4</v>
      </c>
    </row>
    <row r="20" spans="1:10">
      <c r="A20" s="7" t="s">
        <v>973</v>
      </c>
      <c r="B20" s="17">
        <v>1126341</v>
      </c>
      <c r="C20" s="7" t="s">
        <v>412</v>
      </c>
      <c r="D20" s="7" t="s">
        <v>259</v>
      </c>
      <c r="E20" s="7" t="s">
        <v>98</v>
      </c>
      <c r="F20" s="8">
        <v>6223.75</v>
      </c>
      <c r="G20" s="8">
        <v>6.7</v>
      </c>
      <c r="H20" s="8">
        <v>0.42</v>
      </c>
      <c r="I20" s="9">
        <v>1E-3</v>
      </c>
      <c r="J20" s="9">
        <v>0</v>
      </c>
    </row>
    <row r="21" spans="1:10">
      <c r="A21" s="7" t="s">
        <v>974</v>
      </c>
      <c r="B21" s="17">
        <v>3940228</v>
      </c>
      <c r="C21" s="7" t="s">
        <v>619</v>
      </c>
      <c r="D21" s="7" t="s">
        <v>556</v>
      </c>
      <c r="E21" s="7" t="s">
        <v>98</v>
      </c>
      <c r="F21" s="8">
        <v>639610</v>
      </c>
      <c r="G21" s="8">
        <v>1</v>
      </c>
      <c r="H21" s="8">
        <v>6.4</v>
      </c>
      <c r="I21" s="9">
        <v>1.1000000000000001E-3</v>
      </c>
      <c r="J21" s="9">
        <v>0</v>
      </c>
    </row>
    <row r="22" spans="1:10">
      <c r="A22" s="15" t="s">
        <v>975</v>
      </c>
      <c r="B22" s="16"/>
      <c r="C22" s="15"/>
      <c r="D22" s="15"/>
      <c r="E22" s="15"/>
      <c r="F22" s="18">
        <v>4716213.75</v>
      </c>
      <c r="H22" s="18">
        <v>168.17</v>
      </c>
      <c r="J22" s="19">
        <v>2.0000000000000001E-4</v>
      </c>
    </row>
    <row r="24" spans="1:10">
      <c r="A24" s="3" t="s">
        <v>975</v>
      </c>
      <c r="B24" s="14"/>
      <c r="C24" s="3"/>
      <c r="D24" s="3"/>
      <c r="E24" s="3"/>
      <c r="F24" s="11">
        <v>4716213.75</v>
      </c>
      <c r="H24" s="11">
        <v>168.17</v>
      </c>
      <c r="J24" s="12">
        <v>2.0000000000000001E-4</v>
      </c>
    </row>
    <row r="27" spans="1:10">
      <c r="A27" s="3" t="s">
        <v>976</v>
      </c>
      <c r="B27" s="14"/>
      <c r="C27" s="3"/>
      <c r="D27" s="3"/>
      <c r="E27" s="3"/>
    </row>
    <row r="28" spans="1:10">
      <c r="A28" s="15" t="s">
        <v>976</v>
      </c>
      <c r="B28" s="16"/>
      <c r="C28" s="15"/>
      <c r="D28" s="15"/>
      <c r="E28" s="15"/>
    </row>
    <row r="29" spans="1:10">
      <c r="A29" s="15" t="s">
        <v>977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3" t="s">
        <v>977</v>
      </c>
      <c r="B31" s="14"/>
      <c r="C31" s="3"/>
      <c r="D31" s="3"/>
      <c r="E31" s="3"/>
      <c r="F31" s="11">
        <v>0</v>
      </c>
      <c r="H31" s="11">
        <v>0</v>
      </c>
      <c r="J31" s="12">
        <v>0</v>
      </c>
    </row>
    <row r="34" spans="1:10">
      <c r="A34" s="3" t="s">
        <v>978</v>
      </c>
      <c r="B34" s="14"/>
      <c r="C34" s="3"/>
      <c r="D34" s="3"/>
      <c r="E34" s="3"/>
      <c r="F34" s="11">
        <v>4716213.75</v>
      </c>
      <c r="H34" s="11">
        <v>168.17</v>
      </c>
      <c r="J34" s="12">
        <v>2.0000000000000001E-4</v>
      </c>
    </row>
    <row r="37" spans="1:10">
      <c r="A37" s="7" t="s">
        <v>172</v>
      </c>
      <c r="B37" s="17"/>
      <c r="C37" s="7"/>
      <c r="D37" s="7"/>
      <c r="E37" s="7"/>
    </row>
    <row r="41" spans="1:10">
      <c r="A41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2015-04-12T12:46:26Z</dcterms:modified>
</cp:coreProperties>
</file>