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85" yWindow="135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/>
  <fileRecoveryPr autoRecover="0"/>
</workbook>
</file>

<file path=xl/calcChain.xml><?xml version="1.0" encoding="utf-8"?>
<calcChain xmlns="http://schemas.openxmlformats.org/spreadsheetml/2006/main">
  <c r="E159" i="18"/>
  <c r="E158"/>
  <c r="E157"/>
  <c r="C78"/>
</calcChain>
</file>

<file path=xl/sharedStrings.xml><?xml version="1.0" encoding="utf-8"?>
<sst xmlns="http://schemas.openxmlformats.org/spreadsheetml/2006/main" count="3947" uniqueCount="1400">
  <si>
    <t>סכום נכסי ההשקעה</t>
  </si>
  <si>
    <t>לתאריך 31/12/14
שם קופה 
מספר אישור 279
חברה:  קג''מ פנסיה (12)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</si>
  <si>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</si>
  <si>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</si>
  <si>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</si>
  <si>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</si>
  <si>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</si>
  <si>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</si>
  <si>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</si>
  <si>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</si>
  <si>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</si>
  <si>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</si>
  <si>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</si>
  <si>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</si>
  <si>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</si>
  <si>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</si>
  <si>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</si>
  <si>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</si>
  <si>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</si>
  <si>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</si>
  <si>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</si>
  <si>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</si>
  <si>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</si>
  <si>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</si>
  <si>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</si>
  <si>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</si>
  <si>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</si>
  <si>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</si>
  <si>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</si>
  <si>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</si>
  <si>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</si>
  <si>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סה"כ סכום נכסי ההשקעה</t>
  </si>
  <si>
    <t>שערי חליפין מטבעות</t>
  </si>
  <si>
    <t>שער</t>
  </si>
  <si>
    <t>מטבע</t>
  </si>
  <si>
    <t>ריאל ברזילאי  - בל"ל</t>
  </si>
  <si>
    <t>דולר ארהב</t>
  </si>
  <si>
    <t>יורו</t>
  </si>
  <si>
    <t>לישט</t>
  </si>
  <si>
    <t>יין יפני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</si>
  <si>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</si>
  <si>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</si>
  <si>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</si>
  <si>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</si>
  <si>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</si>
  <si>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</si>
  <si>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</si>
  <si>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</si>
  <si>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</si>
  <si>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יתרת מזומנים ועו"ש בש"ח</t>
  </si>
  <si>
    <t>שקל</t>
  </si>
  <si>
    <t>לא מדורג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</si>
  <si>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</si>
  <si>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</si>
  <si>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</si>
  <si>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</si>
  <si>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</si>
  <si>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</si>
  <si>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</si>
  <si>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>1111111111- 31- בנק הבינלאומי</t>
  </si>
  <si>
    <t>1111111111- 33- פועלים סהר</t>
  </si>
  <si>
    <t>1111111111- 66- Credit Suisse UK</t>
  </si>
  <si>
    <t>1111111111- 99- BACK OFFICE / חשבון פנימי</t>
  </si>
  <si>
    <t>סה"כ יתרת מזומנים ועו"ש בש"ח</t>
  </si>
  <si>
    <t>יתרת מזומנים ועו"ש נקובים במט"ח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</si>
  <si>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</si>
  <si>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</si>
  <si>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</si>
  <si>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</si>
  <si>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</si>
  <si>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1000298- 10- בנק לאומי</t>
  </si>
  <si>
    <t>יורו- מטבעות</t>
  </si>
  <si>
    <t>1000298- 33- פועלים סהר</t>
  </si>
  <si>
    <t>1000306- 33- פועלים סהר</t>
  </si>
  <si>
    <t>לישט- מטבעות</t>
  </si>
  <si>
    <t>סה"כ יתרת מזומנים ועו"ש נקובים במט"ח</t>
  </si>
  <si>
    <t>פח"ק/פר"י</t>
  </si>
  <si>
    <t>1111111110- 12- בנק הפועלים</t>
  </si>
  <si>
    <t>פ.ח.ק.</t>
  </si>
  <si>
    <t>1111111110- 20- בנק מזרחי</t>
  </si>
  <si>
    <t>1111111110- 33- פועלים סהר</t>
  </si>
  <si>
    <t>סה"כ פח"ק/פר"י</t>
  </si>
  <si>
    <t>פק"מ לתקופה של עד 3 חודשים</t>
  </si>
  <si>
    <t>מעלות</t>
  </si>
  <si>
    <t>AAA</t>
  </si>
  <si>
    <t>74004744- 12- בנק הפועלים</t>
  </si>
  <si>
    <t>יהלום הוצאות בן סרוק  19/11/14 0.14- בנק הפועלים</t>
  </si>
  <si>
    <t>814400800- 33- פועלים סהר</t>
  </si>
  <si>
    <t>פקמ 06.01.2015 0.22 פועלים- בנק הפועלים</t>
  </si>
  <si>
    <t>814395042- 33- פועלים סהר</t>
  </si>
  <si>
    <t>פקמ 1.1.2015 0.22 פועלים- בנק הפועלים</t>
  </si>
  <si>
    <t>AA</t>
  </si>
  <si>
    <t>814396529- 33- פועלים סהר</t>
  </si>
  <si>
    <t>פקמ 04.01.2015 0.23 דיסקונט- דיסקונט</t>
  </si>
  <si>
    <t>814398681- 33- פועלים סהר</t>
  </si>
  <si>
    <t>פקמ 05.01.2015 0.23 דיסקונט- דיסקונט</t>
  </si>
  <si>
    <t>814400727- 33- פועלים סהר</t>
  </si>
  <si>
    <t>פקמ 06.01.2015 0.23 דיסקונט- דיסקונט</t>
  </si>
  <si>
    <t>814396602- 33- פועלים סהר</t>
  </si>
  <si>
    <t>פקמ 04.01.2015 0.21 לאומי- לאומי</t>
  </si>
  <si>
    <t>814404117- 33- פועלים סהר</t>
  </si>
  <si>
    <t>פקמ 07.01.2015 0.21 לאומי- לאומי</t>
  </si>
  <si>
    <t>814395125- 33- פועלים סהר</t>
  </si>
  <si>
    <t>פקמ 1.1.2015 0.21 לאומי- לאומי</t>
  </si>
  <si>
    <t>סה"כ פק"מ לתקופה של עד 3 חודשים</t>
  </si>
  <si>
    <t>פקדון צמוד מדד עד 3 חודשים</t>
  </si>
  <si>
    <t>סה"כ פקדון צמוד מדד עד 3 חודשים</t>
  </si>
  <si>
    <t>פקדון צמוד מט"ח עד 3 חודשים</t>
  </si>
  <si>
    <t>סה"כ פקדון צמוד מט"ח עד 3 חודשים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</si>
  <si>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</si>
  <si>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</si>
  <si>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</si>
  <si>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</si>
  <si>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 בחו"ל</t>
  </si>
  <si>
    <t>סה"כ יתרות מזומנים ועו"ש נקובים במט"ח בחו"ל</t>
  </si>
  <si>
    <t>פקדונות במט"ח עד 3 חודשים בחו"ל</t>
  </si>
  <si>
    <t>סה"כ פקדונות במט"ח עד 3 חודשים בחו"ל</t>
  </si>
  <si>
    <t>סה"כ בחו"ל</t>
  </si>
  <si>
    <t>סה"כ מזומנים ושווי מזומנים</t>
  </si>
  <si>
    <t>ניירות ערך סחירים -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</si>
  <si>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</si>
  <si>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</si>
  <si>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</si>
  <si>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</si>
  <si>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</si>
  <si>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צמודות מדד</t>
  </si>
  <si>
    <t>שגיא</t>
  </si>
  <si>
    <t>סה"כ שגיא</t>
  </si>
  <si>
    <t>גליל</t>
  </si>
  <si>
    <t>RF</t>
  </si>
  <si>
    <t>ממשלתי  צמוד 0841- ממשלת ישראל</t>
  </si>
  <si>
    <t>ממשלתי צמוד 0536- ממשלת ישראל</t>
  </si>
  <si>
    <t>סה"כ גליל</t>
  </si>
  <si>
    <t>כפיר</t>
  </si>
  <si>
    <t>סה"כ כפיר</t>
  </si>
  <si>
    <t>סה"כ צמודות מדד</t>
  </si>
  <si>
    <t>לא צמודות</t>
  </si>
  <si>
    <t>מלווה קצר מועד</t>
  </si>
  <si>
    <t>סה"כ מלווה קצר מועד</t>
  </si>
  <si>
    <t>שחר</t>
  </si>
  <si>
    <t>ממשלתי שקלי 1026- ממשלת ישראל</t>
  </si>
  <si>
    <t>ממשלתי שקלי 142- ממשלת ישראל</t>
  </si>
  <si>
    <t>סה"כ שחר</t>
  </si>
  <si>
    <t>גילון</t>
  </si>
  <si>
    <t>סה"כ גילון</t>
  </si>
  <si>
    <t>סה"כ לא צמודות</t>
  </si>
  <si>
    <t>צמודות לדולר</t>
  </si>
  <si>
    <t>גלבוע</t>
  </si>
  <si>
    <t>סה"כ גלבוע</t>
  </si>
  <si>
    <t>סה"כ צמודות לדולר</t>
  </si>
  <si>
    <t>אג"ח ממשלתי בחו"ל</t>
  </si>
  <si>
    <t>S&amp;P</t>
  </si>
  <si>
    <t>A+</t>
  </si>
  <si>
    <t>US46513AGA25</t>
  </si>
  <si>
    <t>ISRAEL 4 30.06.22- ממשלת ישראל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</si>
  <si>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</si>
  <si>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</si>
  <si>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</si>
  <si>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</si>
  <si>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</si>
  <si>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</si>
  <si>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</si>
  <si>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</si>
  <si>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סה"כ </t>
  </si>
  <si>
    <t>סה"כ אג"ח ממשלתי בחו"ל</t>
  </si>
  <si>
    <t>אג"ח ממשלות זרות בחו"ל</t>
  </si>
  <si>
    <t>סה"כ אג"ח ממשלות זרות בחו"ל</t>
  </si>
  <si>
    <t>סה"כ תעודות התחייבות ממשלתיות</t>
  </si>
  <si>
    <t>ניירות ערך סחירים - תעודות חוב מסחריות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</si>
  <si>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</si>
  <si>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</si>
  <si>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</si>
  <si>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</si>
  <si>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</si>
  <si>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</si>
  <si>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</si>
  <si>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</si>
  <si>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</si>
  <si>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</si>
  <si>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ניירות ערך סחירים - אג''ח קונצרני</t>
  </si>
  <si>
    <t>צמוד למדד</t>
  </si>
  <si>
    <t>בנקים</t>
  </si>
  <si>
    <t>פועלים הנפקות 32- בנק הפועלים</t>
  </si>
  <si>
    <t>AA+</t>
  </si>
  <si>
    <t>פועלים כ.התחייבות 15- בנק הפועלים</t>
  </si>
  <si>
    <t>AA-</t>
  </si>
  <si>
    <t>ביטוח</t>
  </si>
  <si>
    <t>הראל ו טפטוף פ 2/15 2/16- הראל חברה לביטוח</t>
  </si>
  <si>
    <t>הראל ז טפטוף פ 07/15 2/16- הראל חברה לביטוח</t>
  </si>
  <si>
    <t>כ.ביטוח ג  ה.משני- כלל חברה לביטוח</t>
  </si>
  <si>
    <t>מזרחי טפחות שטר הון א- בנק מזרחי טפחות</t>
  </si>
  <si>
    <t>מידרוג</t>
  </si>
  <si>
    <t>A3</t>
  </si>
  <si>
    <t>נדלן ובינוי</t>
  </si>
  <si>
    <t>אשדר חברה לבנין סדרה א- אשדר</t>
  </si>
  <si>
    <t>BBB+</t>
  </si>
  <si>
    <t>דיסקונט הון ראשוני מורכב 1- דיסקונט</t>
  </si>
  <si>
    <t>סה"כ צמוד למדד</t>
  </si>
  <si>
    <t>לא צמוד</t>
  </si>
  <si>
    <t>השקעה ואחזקות</t>
  </si>
  <si>
    <t>פז נפט אג"ח ג- פז חברת נפט</t>
  </si>
  <si>
    <t>סה"כ לא צמוד</t>
  </si>
  <si>
    <t>צמוד למט"ח</t>
  </si>
  <si>
    <t>סה"כ צמוד למט"ח</t>
  </si>
  <si>
    <t>צמודות למדד אחר</t>
  </si>
  <si>
    <t>סה"כ צמודות למדד אחר</t>
  </si>
  <si>
    <t>פנימי</t>
  </si>
  <si>
    <t>A-</t>
  </si>
  <si>
    <t>מסחר ושרותים</t>
  </si>
  <si>
    <t>us46507wab63</t>
  </si>
  <si>
    <t>7.75 I.ELECTRIC 12/27- חשמל</t>
  </si>
  <si>
    <t>XS0754679669</t>
  </si>
  <si>
    <t>KFW 7.5 12/03/15- KFW</t>
  </si>
  <si>
    <t>תשתיות</t>
  </si>
  <si>
    <t>USF2893TAB29</t>
  </si>
  <si>
    <t>EDF 6.5 01/19- EDF ENERGY</t>
  </si>
  <si>
    <t>A</t>
  </si>
  <si>
    <t>US4042Q1AB39</t>
  </si>
  <si>
    <t>HSBC5 5/8 08/15/35- HSBC Bank</t>
  </si>
  <si>
    <t>XS0502286908</t>
  </si>
  <si>
    <t>CEZCO 4.875 04/25- CEZCO</t>
  </si>
  <si>
    <t>Moodys</t>
  </si>
  <si>
    <t>Baa1</t>
  </si>
  <si>
    <t>US40429CFR88</t>
  </si>
  <si>
    <t>HSBC F 06/01/16- HSBC Bank</t>
  </si>
  <si>
    <t>Baa2</t>
  </si>
  <si>
    <t>US06051GDX43</t>
  </si>
  <si>
    <t>BOA 5.65 05/01/18- BANK OF AMER CRP</t>
  </si>
  <si>
    <t>US172967ES69</t>
  </si>
  <si>
    <t>C 6 1/8 05/15/18- CITIGROUP INC</t>
  </si>
  <si>
    <t>BBB</t>
  </si>
  <si>
    <t>XS0347918723</t>
  </si>
  <si>
    <t>NAB VAR 09/49- NATIONAL AUSTRALIA BK-NV</t>
  </si>
  <si>
    <t>BBB-</t>
  </si>
  <si>
    <t>XS0431744282</t>
  </si>
  <si>
    <t>RABOBANK TIER 1 CAPITAL- RABOBANK</t>
  </si>
  <si>
    <t>סה"כ אג"ח קונצרני</t>
  </si>
  <si>
    <t>ניירות ערך סחירים - מניות</t>
  </si>
  <si>
    <t>תל אביב 25</t>
  </si>
  <si>
    <t>ביומד</t>
  </si>
  <si>
    <t>אופקו- אופקו</t>
  </si>
  <si>
    <t>מגדל ביטוח- מגדל ביטוח</t>
  </si>
  <si>
    <t>בינלאומי  5- בינלאומי</t>
  </si>
  <si>
    <t>פועלים- בנק הפועלים</t>
  </si>
  <si>
    <t>מזרחי טפחות- בנק מזרחי טפחות</t>
  </si>
  <si>
    <t>דיסקונט א- דיסקונט</t>
  </si>
  <si>
    <t>לאומי- לאומי</t>
  </si>
  <si>
    <t>חברה לישראל- החברה לישראל</t>
  </si>
  <si>
    <t>פז נפט- פז חברת נפט</t>
  </si>
  <si>
    <t>קבוצת דלק- קבוצת דלק</t>
  </si>
  <si>
    <t>חיפושי נפט וגז</t>
  </si>
  <si>
    <t>אבנר יהש- אבנר יהש</t>
  </si>
  <si>
    <t>דלק קידוחים יהש- דלק קידוחים</t>
  </si>
  <si>
    <t>ישראמקו- ישראמקו</t>
  </si>
  <si>
    <t>טכנולוגיה</t>
  </si>
  <si>
    <t>אלביט מערכות- אלביט מערכות</t>
  </si>
  <si>
    <t>נייס- נייס</t>
  </si>
  <si>
    <t>בזק- בזק</t>
  </si>
  <si>
    <t>גזית גלוב- גזית גלוב</t>
  </si>
  <si>
    <t>עזריאלי קבוצה- קבוצת עזריאלי בע"מ</t>
  </si>
  <si>
    <t>תעשייה</t>
  </si>
  <si>
    <t>אסם- אסם</t>
  </si>
  <si>
    <t>טבע- טבע</t>
  </si>
  <si>
    <t>כיל- כיל</t>
  </si>
  <si>
    <t>פרוטרום- פרוטרום</t>
  </si>
  <si>
    <t>פריגו- פריגו</t>
  </si>
  <si>
    <t>שטראוס-עלית- שטראוס עלית</t>
  </si>
  <si>
    <t>סה"כ תל אביב 25</t>
  </si>
  <si>
    <t>תל אביב 75</t>
  </si>
  <si>
    <t>אבוגן- אבוג'ן</t>
  </si>
  <si>
    <t>מזור רובוטיקה- מזור רובוטיקה</t>
  </si>
  <si>
    <t>פלוריסטם- פלוריסטם תרפיוטיקס</t>
  </si>
  <si>
    <t>קומפיוגן- קומפיוגן</t>
  </si>
  <si>
    <t>הראל השקעות- הראל השקעות</t>
  </si>
  <si>
    <t>כלל עסקי ביטוח- כלל חברה לביטוח</t>
  </si>
  <si>
    <t>מנורה מבטחים החזקות- מנורה מבטחים החזקות</t>
  </si>
  <si>
    <t>פ.י.ב.י מר- פיבי</t>
  </si>
  <si>
    <t>אלקטרה- אלקטרה</t>
  </si>
  <si>
    <t>דיסקונט השקעות- דיסקונט השקעות</t>
  </si>
  <si>
    <t>מבטח שמיר- מבטח שמיר</t>
  </si>
  <si>
    <t>רציו יהש- רציו חיפושי נפט</t>
  </si>
  <si>
    <t>אלוט תקשורת- אלוט תקשורת</t>
  </si>
  <si>
    <t>מטריקס- מטריקס</t>
  </si>
  <si>
    <t>נובה- נובה מכשירי מדידה</t>
  </si>
  <si>
    <t>סיליקום- סיליקום</t>
  </si>
  <si>
    <t>איתוראן- איתוראן</t>
  </si>
  <si>
    <t>חלל תקשורת- חלל תקשורת בע"מ</t>
  </si>
  <si>
    <t>סלקום- סלקום ישראל</t>
  </si>
  <si>
    <t>פרטנר- פרטנר</t>
  </si>
  <si>
    <t>שופרסל- שופרסל</t>
  </si>
  <si>
    <t>ארפורט סיטי- איירפורט סיטי</t>
  </si>
  <si>
    <t>אלרוב- אלרוב ישראל</t>
  </si>
  <si>
    <t>גב ים  1- גב ים</t>
  </si>
  <si>
    <t>נורסטאר החזקות אינק- נורסטאר החזקות אינכ</t>
  </si>
  <si>
    <t>אשטרום- קבוצת אשטרום</t>
  </si>
  <si>
    <t>שיכון ובינוי- שיכון ובינוי</t>
  </si>
  <si>
    <t>שרותים פיננסים</t>
  </si>
  <si>
    <t>דש איפקס- דש איפקס</t>
  </si>
  <si>
    <t>בזן- בזן בתי זיקוק לנפט</t>
  </si>
  <si>
    <t>דלתא- דלתא גליל</t>
  </si>
  <si>
    <t>סה"כ תל אביב 75</t>
  </si>
  <si>
    <t>מניות היתר</t>
  </si>
  <si>
    <t>אפוסנס- אפוסנס בע"מ</t>
  </si>
  <si>
    <t>אלקטרה מ.צריכה (1970) מר- אלקטרה מוצרי צריכה בע"מ</t>
  </si>
  <si>
    <t>סקופ- סקופ</t>
  </si>
  <si>
    <t>אפריקה מגורים- אפריקה מגורים</t>
  </si>
  <si>
    <t>חבס- חבס-ח.צ השקעות-1960 בע"מ</t>
  </si>
  <si>
    <t>שפיר הנדסה ותעשיה בע"מ- שפיר הנדסה ותעשיה בע"מ</t>
  </si>
  <si>
    <t>נייר חדרה- נייר חדרה</t>
  </si>
  <si>
    <t>סה"כ מניות היתר</t>
  </si>
  <si>
    <t xml:space="preserve">call 001 אופציות </t>
  </si>
  <si>
    <t xml:space="preserve">סה"כ call 001 אופציות </t>
  </si>
  <si>
    <t>US57886P1030</t>
  </si>
  <si>
    <t>MAZOR ROBOTICS LTD-SPON ADR- מזור רובוטיקה</t>
  </si>
  <si>
    <t>IL0010852080</t>
  </si>
  <si>
    <t>CGEN US- קומפיוגן</t>
  </si>
  <si>
    <t>חברות תוכנה והייטק</t>
  </si>
  <si>
    <t>IL0010996549</t>
  </si>
  <si>
    <t>Allot Communication US- אלוט תקשורת</t>
  </si>
  <si>
    <t>US5381461012</t>
  </si>
  <si>
    <t>Liveperson- לייבפרסון</t>
  </si>
  <si>
    <t>חשמל ואלקטרוניקה</t>
  </si>
  <si>
    <t>IL0010845571</t>
  </si>
  <si>
    <t>NVMI US- נובה מכשירי מדידה</t>
  </si>
  <si>
    <t>IL0010958192</t>
  </si>
  <si>
    <t>Perion Network- Perion Network</t>
  </si>
  <si>
    <t>IL0010825441</t>
  </si>
  <si>
    <t>EZchip- איזיצ'יפ סמיקונדרטורס</t>
  </si>
  <si>
    <t>IL0010826928</t>
  </si>
  <si>
    <t>SILICOM LTD- סיליקום</t>
  </si>
  <si>
    <t>US68375N49069</t>
  </si>
  <si>
    <t>Opko Health Inc- Opko Health Inc.</t>
  </si>
  <si>
    <t>US6866881021</t>
  </si>
  <si>
    <t>ORA US- ORMAT TECHNOLOGIES LTD</t>
  </si>
  <si>
    <t>IL0011050551</t>
  </si>
  <si>
    <t>EVGN US- אבוג'ן</t>
  </si>
  <si>
    <t>IL0002810146</t>
  </si>
  <si>
    <t>ICL US- כיל</t>
  </si>
  <si>
    <t>US74365A1016</t>
  </si>
  <si>
    <t>PLX US</t>
  </si>
  <si>
    <t>ANN7716A1513</t>
  </si>
  <si>
    <t>Sapiens International- סאפיינס אינטרנשיונל קורפוריישן</t>
  </si>
  <si>
    <t>IE00BGH1M568</t>
  </si>
  <si>
    <t>Perrigo Co PLC US- פריגו</t>
  </si>
  <si>
    <t>סה"כ מניות</t>
  </si>
  <si>
    <t>ניירות ערך סחירים - תעודות סל</t>
  </si>
  <si>
    <t>שמחקות מדדי מניות בישראל</t>
  </si>
  <si>
    <t>תכלית תא 25- תכלית תעודות סל בע"מ</t>
  </si>
  <si>
    <t>תכלית תל אביב 100- תכלית תעודות סל בע"מ</t>
  </si>
  <si>
    <t>הראל סל ת"א 25- הראל סל בעמ</t>
  </si>
  <si>
    <t>הראל סל ת"א 75- הראל סל בעמ</t>
  </si>
  <si>
    <t>הראל סל תל אביב 100- הראל סל בעמ</t>
  </si>
  <si>
    <t>פסגות סל  ת"א 75- פסגות (מדדים/תאלי) תעודות סל -בע"מ</t>
  </si>
  <si>
    <t>פסגות סל תא  100 סד-1- פסגות (מדדים/תאלי) תעודות סל -בע"מ</t>
  </si>
  <si>
    <t>פסגות סל תא  75 סד-2- פסגות (מדדים/תאלי) תעודות סל -בע"מ</t>
  </si>
  <si>
    <t>פסגות סל תא 100 סד-2- פסגות (מדדים/תאלי) תעודות סל -בע"מ</t>
  </si>
  <si>
    <t>פסגות סל תא 25 סד-1- פסגות (מדדים/תאלי) תעודות סל -בע"מ</t>
  </si>
  <si>
    <t>פסגות סל תא 25 סד-2- פסגות (מדדים/תאלי) תעודות סל -בע"מ</t>
  </si>
  <si>
    <t>קסם סמ 31 תא75- ק.ס.ם תעודות סל ומוצרי מדדים בע"מ</t>
  </si>
  <si>
    <t>קסם סמ 9  ת"א25- ק.ס.ם תעודות סל ומוצרי מדדים בע"מ</t>
  </si>
  <si>
    <t>קסםסמ 33 תא 100- ק.ס.ם תעודות סל ומוצרי מדדים בע"מ</t>
  </si>
  <si>
    <t>תכלית ת"א 75- תכלית גלובל בע"מ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</si>
  <si>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</si>
  <si>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</si>
  <si>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</si>
  <si>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</si>
  <si>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</si>
  <si>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אחר</t>
  </si>
  <si>
    <t>סה"כ אחר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</si>
  <si>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</si>
  <si>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</si>
  <si>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</si>
  <si>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</si>
  <si>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</si>
  <si>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FR0010959692</t>
  </si>
  <si>
    <t>AUEM FP AMUNDI MSCI EME- AMUNDI INVT SOLUTIONS</t>
  </si>
  <si>
    <t>FR0010655761</t>
  </si>
  <si>
    <t>CUK LN Amundi MSCI UK- AMUNDI INVT SOLUTIONS</t>
  </si>
  <si>
    <t>IE00BJ0KDQ92</t>
  </si>
  <si>
    <t>DB MSCI World XDWD LN- DEUTSCHE BANK</t>
  </si>
  <si>
    <t>IE00BJ0KDR00</t>
  </si>
  <si>
    <t>XD9U LN DB MSCI US- DEUTSCHE BANK</t>
  </si>
  <si>
    <t>LU0274209237</t>
  </si>
  <si>
    <t>XMEU GR DB MSCI Europe- DEUTSCHE BANK</t>
  </si>
  <si>
    <t>LU0274209740</t>
  </si>
  <si>
    <t>XMJD LN DB MSCI Japan- DEUTSCHE BANK</t>
  </si>
  <si>
    <t>LU0292107645</t>
  </si>
  <si>
    <t>XMMD DB ETF EM- DEUTSCHE BANK</t>
  </si>
  <si>
    <t>LU0322252338</t>
  </si>
  <si>
    <t>XPXD LN DB Pacific Ex- Japan- DEUTSCHE BANK</t>
  </si>
  <si>
    <t>US4642872349</t>
  </si>
  <si>
    <t>EEM Ishares MSCI EMRG- ISHARES</t>
  </si>
  <si>
    <t>us4642868487</t>
  </si>
  <si>
    <t>EWJ US- ISHARES</t>
  </si>
  <si>
    <t>IE00B4L5Y983</t>
  </si>
  <si>
    <t>Ishares MSCI World IWDA LN- ISHARES</t>
  </si>
  <si>
    <t>US4642871929</t>
  </si>
  <si>
    <t>ISHARES TRANSPORTION- ISHARES</t>
  </si>
  <si>
    <t>JP3027650005</t>
  </si>
  <si>
    <t>1321 JP NOMURA NIKKEI 225- Nomura</t>
  </si>
  <si>
    <t>US73935A1043</t>
  </si>
  <si>
    <t>QQQ US- POWERSHARES</t>
  </si>
  <si>
    <t>IE00B60SX394</t>
  </si>
  <si>
    <t>MXWO LN- SOURCE MARKETS PLC</t>
  </si>
  <si>
    <t>IE00B60SWY32</t>
  </si>
  <si>
    <t>Source MSCI Europe- SOURCE MARKETS PLC</t>
  </si>
  <si>
    <t>IE00B3YCGJ38</t>
  </si>
  <si>
    <t>Source S&amp;P 500- SOURCE MARKETS PLC</t>
  </si>
  <si>
    <t>US81369Y6059</t>
  </si>
  <si>
    <t>FINANC SPDT-XLF- State Street</t>
  </si>
  <si>
    <t>US78462F1030</t>
  </si>
  <si>
    <t>spy - spdr- State Street</t>
  </si>
  <si>
    <t>US78464A7147</t>
  </si>
  <si>
    <t>XRT  Retai- State Street</t>
  </si>
  <si>
    <t>US9229085538</t>
  </si>
  <si>
    <t>VNQ REIT</t>
  </si>
  <si>
    <t>סה"כ שמחקות מדדי מניות</t>
  </si>
  <si>
    <t>שמחקות מדדים אחרים</t>
  </si>
  <si>
    <t>סה"כ שמחקות מדדים אחרים</t>
  </si>
  <si>
    <t>סה"כ תעודות סל</t>
  </si>
  <si>
    <t>ניירות ערך סחירים - קרנות נאמנות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</si>
  <si>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</si>
  <si>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</si>
  <si>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</si>
  <si>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A1</t>
  </si>
  <si>
    <t>קרנות נאמנות</t>
  </si>
  <si>
    <t>GB00B0MY7207</t>
  </si>
  <si>
    <t>Newton Asia Pacific- BNY Melllon</t>
  </si>
  <si>
    <t>LU0781546162</t>
  </si>
  <si>
    <t>DB PLATINUM CROCI GB DV-I1CU- DEUTSCHE BANK</t>
  </si>
  <si>
    <t>LU0231479717</t>
  </si>
  <si>
    <t>ABERDEEN GL EMMKT EQTY I2- Aberdeen Asset Management</t>
  </si>
  <si>
    <t>LU0231474593</t>
  </si>
  <si>
    <t>ABERDEEN GL- JAPAN- Aberdeen Asset Management</t>
  </si>
  <si>
    <t>KYG4506E1035</t>
  </si>
  <si>
    <t>ACS GLOBAL EQUITY FUNDS- Heptagon  Capital LLP</t>
  </si>
  <si>
    <t>LU0235308482</t>
  </si>
  <si>
    <t>Alken European Opportunities- Alken</t>
  </si>
  <si>
    <t>LU0256883504</t>
  </si>
  <si>
    <t>Allianz Europe Growth RCMEWTE LX- Allianz</t>
  </si>
  <si>
    <t>LU0419225080</t>
  </si>
  <si>
    <t>DB PLATINUM CROCI SECTOR-I2C- DEUTSCHE BANK</t>
  </si>
  <si>
    <t>LU0194165345</t>
  </si>
  <si>
    <t>DB Platinum Croci US- DEUTSCHE BANK</t>
  </si>
  <si>
    <t>FR0011789627</t>
  </si>
  <si>
    <t>EDRAM ESF FCP- Edmond de Rothschild</t>
  </si>
  <si>
    <t>LU0325074762</t>
  </si>
  <si>
    <t>JPM STEEP US- JPM Asset Management</t>
  </si>
  <si>
    <t>GB0004911540</t>
  </si>
  <si>
    <t>JUP EURO SP SITS- Jupiter</t>
  </si>
  <si>
    <t>IE00B8J34L48</t>
  </si>
  <si>
    <t>MARKETFIELD FUND LT- Marketfield Asset Management</t>
  </si>
  <si>
    <t>IE00B6ZZNB36</t>
  </si>
  <si>
    <t>Oppenheimer Emerging Markets- Heptagon  Capital LLP</t>
  </si>
  <si>
    <t>IE00BH4GYF54</t>
  </si>
  <si>
    <t>Oppenheimer Global Value- Heptagon  Capital LLP</t>
  </si>
  <si>
    <t>LU0386869092</t>
  </si>
  <si>
    <t>Pictet Golabl Megatrend Z CLASS- PICTET FUNDS EUROPE SA</t>
  </si>
  <si>
    <t>LU047496762</t>
  </si>
  <si>
    <t>Pictet Japan Opportunities Z- PICTET FUNDS EUROPE SA</t>
  </si>
  <si>
    <t>LU0232587906</t>
  </si>
  <si>
    <t>Pictet Pacific Ex Japan Index- PICTET FUNDS EUROPE SA</t>
  </si>
  <si>
    <t>GIE00BCZXQR63</t>
  </si>
  <si>
    <t>Pimco US Fundamental- PIMCO</t>
  </si>
  <si>
    <t>LU0704154458</t>
  </si>
  <si>
    <t>Reyl EM- Reyl</t>
  </si>
  <si>
    <t>IE00B87KLW75</t>
  </si>
  <si>
    <t>Sands Capital US Growth- Sands Capital</t>
  </si>
  <si>
    <t>KYG8347N1566</t>
  </si>
  <si>
    <t>Sphera Healthcare- SPHERA</t>
  </si>
  <si>
    <t>FR0010730077</t>
  </si>
  <si>
    <t>THEAM GURU EUROPE HARQEEA FP- THEAM BNP</t>
  </si>
  <si>
    <t>GB0030810138</t>
  </si>
  <si>
    <t>THREADNEEDLE EUROPE SELECT TDNESL2 LN- Threadneedle</t>
  </si>
  <si>
    <t>IE00B61H9W66</t>
  </si>
  <si>
    <t>Yacktman US- Heptagon  Capital LLP</t>
  </si>
  <si>
    <t>סה"כ תעודות השתתפות בקרנות נאמנות בחו"ל</t>
  </si>
  <si>
    <t>סה"כ קרנות נאמנות</t>
  </si>
  <si>
    <t>ניירות ערך סחירים - כתבי אופציה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</si>
  <si>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</si>
  <si>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</si>
  <si>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</si>
  <si>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</si>
  <si>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סה"כ כתבי אופציה</t>
  </si>
  <si>
    <t>ניירות ערך סחירים - אופציות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</si>
  <si>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</si>
  <si>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</si>
  <si>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</si>
  <si>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</si>
  <si>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</si>
  <si>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</si>
  <si>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</si>
  <si>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</si>
  <si>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</si>
  <si>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</si>
  <si>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ניירות ערך סחירים - חוזים עתידיים</t>
  </si>
  <si>
    <t>סה"כ חוזים עתידיים</t>
  </si>
  <si>
    <t>ניירות ערך סחירים - מוצרים מובנים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</si>
  <si>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</si>
  <si>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</si>
  <si>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</si>
  <si>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</si>
  <si>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</si>
  <si>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</si>
  <si>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</si>
  <si>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</si>
  <si>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</si>
  <si>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</si>
  <si>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</si>
  <si>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</si>
  <si>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</si>
  <si>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</si>
  <si>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</si>
  <si>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</si>
  <si>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</si>
  <si>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ניירות ערך לא סחירים - תעודות התחייבות ממשלתיות</t>
  </si>
  <si>
    <t>חץ</t>
  </si>
  <si>
    <t>סה"כ חץ</t>
  </si>
  <si>
    <t>ערד</t>
  </si>
  <si>
    <t>02/09/12</t>
  </si>
  <si>
    <t>ערד 8794 02.09.27 4.8- ממשלת ישראל</t>
  </si>
  <si>
    <t>02/10/12</t>
  </si>
  <si>
    <t>ערד 8795 02.10.27 4.8- ממשלת ישראל</t>
  </si>
  <si>
    <t>01/11/12</t>
  </si>
  <si>
    <t>ערד 8796 01.11.27 4.8- ממשלת ישראל</t>
  </si>
  <si>
    <t>02/12/12</t>
  </si>
  <si>
    <t>ערד 8797 02.12.27 4.8- ממשלת ישראל</t>
  </si>
  <si>
    <t>01/01/13</t>
  </si>
  <si>
    <t>ערד 8798 01.01.28 4.8- ממשלת ישראל</t>
  </si>
  <si>
    <t>01/02/13</t>
  </si>
  <si>
    <t>ערד 8799 01.02.28 4.8- ממשלת ישראל</t>
  </si>
  <si>
    <t>01/03/13</t>
  </si>
  <si>
    <t>ערד 8800 01.03.28 4.8- ממשלת ישראל</t>
  </si>
  <si>
    <t>02/04/13</t>
  </si>
  <si>
    <t>ערד 8801 02.04.28 4.8- ממשלת ישראל</t>
  </si>
  <si>
    <t>01/05/13</t>
  </si>
  <si>
    <t>ערד 8802 01.05.28 4.8- ממשלת ישראל</t>
  </si>
  <si>
    <t>02/06/13</t>
  </si>
  <si>
    <t>ערד 8803 02.06.28 4.8- ממשלת ישראל</t>
  </si>
  <si>
    <t>01/07/13</t>
  </si>
  <si>
    <t>ערד 8804 01.07.28 4.8- ממשלת ישראל</t>
  </si>
  <si>
    <t>01/09/13</t>
  </si>
  <si>
    <t>ערד 8806 01.09.28 4.8- ממשלת ישראל</t>
  </si>
  <si>
    <t>01/11/13</t>
  </si>
  <si>
    <t>ערד 8808 01.11.28 4.8- ממשלת ישראל</t>
  </si>
  <si>
    <t>01/12/13</t>
  </si>
  <si>
    <t>ערד 8809 01.12.28 4.8- ממשלת ישראל</t>
  </si>
  <si>
    <t>01/01/14</t>
  </si>
  <si>
    <t>ערד 8810 01.1.29 4.8- ממשלת ישראל</t>
  </si>
  <si>
    <t>02/02/14</t>
  </si>
  <si>
    <t>ערד 8811 02.2.29 4.8- ממשלת ישראל</t>
  </si>
  <si>
    <t>02/03/14</t>
  </si>
  <si>
    <t>ערד 8812 02.3.29 4.8- ממשלת ישראל</t>
  </si>
  <si>
    <t>01/04/14</t>
  </si>
  <si>
    <t>ערד 8813 01.4.29 4.8- ממשלת ישראל</t>
  </si>
  <si>
    <t>01/07/14</t>
  </si>
  <si>
    <t>ערד 8816 01.7.29 4.8- ממשלת ישראל</t>
  </si>
  <si>
    <t>01/08/14</t>
  </si>
  <si>
    <t>ערד 8817 01.8.29 4.8- ממשלת ישראל</t>
  </si>
  <si>
    <t>01/10/14</t>
  </si>
  <si>
    <t>ערד 8819 02.10.29 4.8- ממשלת ישראל</t>
  </si>
  <si>
    <t>02/11/14</t>
  </si>
  <si>
    <t>ערד 8820 02.11.29 4.8- ממשלת ישראל</t>
  </si>
  <si>
    <t>01/12/14</t>
  </si>
  <si>
    <t>ערד 8821 1.12.29 4.8- ממשלת ישראל</t>
  </si>
  <si>
    <t>סה"כ ערד</t>
  </si>
  <si>
    <t>מירון</t>
  </si>
  <si>
    <t>31/12/04</t>
  </si>
  <si>
    <t>מירון 8268- ממשלת ישראל</t>
  </si>
  <si>
    <t>מירון 8269- ממשלת ישראל</t>
  </si>
  <si>
    <t>מירון 8270- ממשלת ישראל</t>
  </si>
  <si>
    <t>מירון 8271- ממשלת ישראל</t>
  </si>
  <si>
    <t>מירון 8272- ממשלת ישראל</t>
  </si>
  <si>
    <t>מירון 8273- ממשלת ישראל</t>
  </si>
  <si>
    <t>מירון 8275- ממשלת ישראל</t>
  </si>
  <si>
    <t>מירון 8276- ממשלת ישראל</t>
  </si>
  <si>
    <t>מירון 8277- ממשלת ישראל</t>
  </si>
  <si>
    <t>מירון 8278- ממשלת ישראל</t>
  </si>
  <si>
    <t>מירון 8279- ממשלת ישראל</t>
  </si>
  <si>
    <t>מירון 8280- ממשלת ישראל</t>
  </si>
  <si>
    <t>מירון 8281- ממשלת ישראל</t>
  </si>
  <si>
    <t>מירון 8282- ממשלת ישראל</t>
  </si>
  <si>
    <t>מירון 8283- ממשלת ישראל</t>
  </si>
  <si>
    <t>מירון 8284- ממשלת ישראל</t>
  </si>
  <si>
    <t>מירון 8285- ממשלת ישראל</t>
  </si>
  <si>
    <t>מירון 8286- ממשלת ישראל</t>
  </si>
  <si>
    <t>מירון 8287- ממשלת ישראל</t>
  </si>
  <si>
    <t>מירון 8288- ממשלת ישראל</t>
  </si>
  <si>
    <t>מירון 8289- ממשלת ישראל</t>
  </si>
  <si>
    <t>מירון 8290- ממשלת ישראל</t>
  </si>
  <si>
    <t>מירון 8291- ממשלת ישראל</t>
  </si>
  <si>
    <t>מירון 8292- ממשלת ישראל</t>
  </si>
  <si>
    <t>מירון 8293- ממשלת ישראל</t>
  </si>
  <si>
    <t>מירון 8294- ממשלת ישראל</t>
  </si>
  <si>
    <t>מירון 8295- ממשלת ישראל</t>
  </si>
  <si>
    <t>מירון 8296- ממשלת ישראל</t>
  </si>
  <si>
    <t>מירון 8297- ממשלת ישראל</t>
  </si>
  <si>
    <t>מירון 8298- ממשלת ישראל</t>
  </si>
  <si>
    <t>מירון 8299- ממשלת ישראל</t>
  </si>
  <si>
    <t>מירון 8300- ממשלת ישראל</t>
  </si>
  <si>
    <t>מירון 8301- ממשלת ישראל</t>
  </si>
  <si>
    <t>מירון 8302- ממשלת ישראל</t>
  </si>
  <si>
    <t>מירון 8303- ממשלת ישראל</t>
  </si>
  <si>
    <t>מירון 8304- ממשלת ישראל</t>
  </si>
  <si>
    <t>מירון 8305- ממשלת ישראל</t>
  </si>
  <si>
    <t>מירון 8306- ממשלת ישראל</t>
  </si>
  <si>
    <t>מירון 8307- ממשלת ישראל</t>
  </si>
  <si>
    <t>מירון 8308- ממשלת ישראל</t>
  </si>
  <si>
    <t>מירון 8309- ממשלת ישראל</t>
  </si>
  <si>
    <t>מירון 8310- ממשלת ישראל</t>
  </si>
  <si>
    <t>מירון 8311- ממשלת ישראל</t>
  </si>
  <si>
    <t>מירון 8312- ממשלת ישראל</t>
  </si>
  <si>
    <t>מירון 8313- ממשלת ישראל</t>
  </si>
  <si>
    <t>מירון 8314- ממשלת ישראל</t>
  </si>
  <si>
    <t>מירון 8315- ממשלת ישראל</t>
  </si>
  <si>
    <t>מירון 8316- ממשלת ישראל</t>
  </si>
  <si>
    <t>מירון 8317- ממשלת ישראל</t>
  </si>
  <si>
    <t>מירון 8318- ממשלת ישראל</t>
  </si>
  <si>
    <t>מירון 8319- ממשלת ישראל</t>
  </si>
  <si>
    <t>מירון 8320- ממשלת ישראל</t>
  </si>
  <si>
    <t>מירון 8321- ממשלת ישראל</t>
  </si>
  <si>
    <t>מירון 8322- ממשלת ישראל</t>
  </si>
  <si>
    <t>מירון 8323- ממשלת ישראל</t>
  </si>
  <si>
    <t>מירון 8324- ממשלת ישראל</t>
  </si>
  <si>
    <t>מירון 8325- ממשלת ישראל</t>
  </si>
  <si>
    <t>מירון 8326- ממשלת ישראל</t>
  </si>
  <si>
    <t>מירון 8327- ממשלת ישראל</t>
  </si>
  <si>
    <t>מירון 8328- ממשלת ישראל</t>
  </si>
  <si>
    <t>מירון 8329- ממשלת ישראל</t>
  </si>
  <si>
    <t>מירון 8330- ממשלת ישראל</t>
  </si>
  <si>
    <t>מירון 8331- ממשלת ישראל</t>
  </si>
  <si>
    <t>מירון 8332- ממשלת ישראל</t>
  </si>
  <si>
    <t>מירון 8333- ממשלת ישראל</t>
  </si>
  <si>
    <t>מירון 8334- ממשלת ישראל</t>
  </si>
  <si>
    <t>מירון 8335- ממשלת ישראל</t>
  </si>
  <si>
    <t>מירון 8336- ממשלת ישראל</t>
  </si>
  <si>
    <t>מירון 8337- ממשלת ישראל</t>
  </si>
  <si>
    <t>מירון 8338- ממשלת ישראל</t>
  </si>
  <si>
    <t>מירון 8339- ממשלת ישראל</t>
  </si>
  <si>
    <t>מירון 8340- ממשלת ישראל</t>
  </si>
  <si>
    <t>מירון 8341- ממשלת ישראל</t>
  </si>
  <si>
    <t>מירון 8342- ממשלת ישראל</t>
  </si>
  <si>
    <t>מירון 8343- ממשלת ישראל</t>
  </si>
  <si>
    <t>מירון 8344- ממשלת ישראל</t>
  </si>
  <si>
    <t>מירון 8345- ממשלת ישראל</t>
  </si>
  <si>
    <t>מירון 8346- ממשלת ישראל</t>
  </si>
  <si>
    <t>מירון 8347- ממשלת ישראל</t>
  </si>
  <si>
    <t>מירון 8348- ממשלת ישראל</t>
  </si>
  <si>
    <t>מירון 8349- ממשלת ישראל</t>
  </si>
  <si>
    <t>מירון 8350- ממשלת ישראל</t>
  </si>
  <si>
    <t>מירון 8351- ממשלת ישראל</t>
  </si>
  <si>
    <t>מירון 8352- ממשלת ישראל</t>
  </si>
  <si>
    <t>מירון 8353- ממשלת ישראל</t>
  </si>
  <si>
    <t>מירון 8354- ממשלת ישראל</t>
  </si>
  <si>
    <t>מירון 8355- ממשלת ישראל</t>
  </si>
  <si>
    <t>מירון 8356- ממשלת ישראל</t>
  </si>
  <si>
    <t>מירון 8357- ממשלת ישראל</t>
  </si>
  <si>
    <t>מירון 8358- ממשלת ישראל</t>
  </si>
  <si>
    <t>מירון 8359- ממשלת ישראל</t>
  </si>
  <si>
    <t>מירון 8360- ממשלת ישראל</t>
  </si>
  <si>
    <t>מירון 8361- ממשלת ישראל</t>
  </si>
  <si>
    <t>מירון 8362- ממשלת ישראל</t>
  </si>
  <si>
    <t>מירון 8363- ממשלת ישראל</t>
  </si>
  <si>
    <t>מירון 8364- ממשלת ישראל</t>
  </si>
  <si>
    <t>מירון 8365- ממשלת ישראל</t>
  </si>
  <si>
    <t>מירון 8366- ממשלת ישראל</t>
  </si>
  <si>
    <t>מירון 8367- ממשלת ישראל</t>
  </si>
  <si>
    <t>מירון 8370- ממשלת ישראל</t>
  </si>
  <si>
    <t>סה"כ מירון</t>
  </si>
  <si>
    <t>פיקדונות חשכ"ל</t>
  </si>
  <si>
    <t>סה"כ פיקדונות חשכ"ל</t>
  </si>
  <si>
    <t>28/11/14</t>
  </si>
  <si>
    <t>קגמ ס.מ.ישיר 30.09.14- ממשלת ישראל</t>
  </si>
  <si>
    <t>אג"ח של ממשלת ישראל שהונפקו בחו"ל</t>
  </si>
  <si>
    <t>סה"כ אג"ח של ממשלת ישראל שהונפקו בחו"ל</t>
  </si>
  <si>
    <t>אג"ח לא סחיר שהנפיקו ממשלות זרות בחו"ל</t>
  </si>
  <si>
    <t>סה"כ אג"ח לא סחיר שהנפיקו ממשלות זרות בחו"ל</t>
  </si>
  <si>
    <t>ניירות ערך לא סחירים - תעודות חוב מסחריות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</si>
  <si>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</si>
  <si>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</si>
  <si>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</si>
  <si>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</si>
  <si>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ניירות ערך לא סחירים - אג''ח קונצרני</t>
  </si>
  <si>
    <t>צמוד מדד</t>
  </si>
  <si>
    <t>הראל בטוח כ.התחייבות 1- הראל חברה לביטוח</t>
  </si>
  <si>
    <t>07/08/06</t>
  </si>
  <si>
    <t>מקבץ דיור אביבים- מקבץ דיור אביבים</t>
  </si>
  <si>
    <t>19/08/07</t>
  </si>
  <si>
    <t>סופר גז- סופרגז</t>
  </si>
  <si>
    <t>06/07/09</t>
  </si>
  <si>
    <t>Aa2</t>
  </si>
  <si>
    <t>קנית השלום השקעות א- קנית השלום השקעות</t>
  </si>
  <si>
    <t>06/07/06</t>
  </si>
  <si>
    <t>VID מאוחד- וי.אי.די. התפלת מי אשקלון</t>
  </si>
  <si>
    <t>27/10/05</t>
  </si>
  <si>
    <t>אבנת השכרות א- אבנת השכרות</t>
  </si>
  <si>
    <t>23/03/11</t>
  </si>
  <si>
    <t>Aa3</t>
  </si>
  <si>
    <t>אוצר החייל כ.התח 03/26 3.95- אוצר החייל</t>
  </si>
  <si>
    <t>12/02/12</t>
  </si>
  <si>
    <t>דיסקונט כ"ה 09/22 3.8- דיסקונט</t>
  </si>
  <si>
    <t>11/06/07</t>
  </si>
  <si>
    <t>דיסקונט כ.התחיבות 2017- דיסקונט</t>
  </si>
  <si>
    <t>מ.מבטחים ה.מ.נחות 1 5.45 2015- מנורה מבטחים בטוח</t>
  </si>
  <si>
    <t>22/02/11</t>
  </si>
  <si>
    <t>מר.דסקונט כ.ה.נדחה 4.1 07/2- מרכנתיל דיסקונט</t>
  </si>
  <si>
    <t>25/01/12</t>
  </si>
  <si>
    <t>מרכנתיל דסקונט כ.ה. 09/22 3.8- מרכנתיל דיסקונט</t>
  </si>
  <si>
    <t>13/03/07</t>
  </si>
  <si>
    <t>משאב סדרה ג- משאב יזום ופיתוח</t>
  </si>
  <si>
    <t>02/01/07</t>
  </si>
  <si>
    <t>נתיבי גז א- נתיבי גז</t>
  </si>
  <si>
    <t>13/07/12</t>
  </si>
  <si>
    <t>נתיבי גז ג- נתיבי גז</t>
  </si>
  <si>
    <t>01/03/05</t>
  </si>
  <si>
    <t>פלאפון ב- פלאפון תקשורת</t>
  </si>
  <si>
    <t>07/04/09</t>
  </si>
  <si>
    <t>הון משני עליון - בנק לאומי- לאומי</t>
  </si>
  <si>
    <t>06/10/11</t>
  </si>
  <si>
    <t>מ.מבטחים ה.מ.מורכב ב  4.65 2021/24- מנורה מבטחים בטוח</t>
  </si>
  <si>
    <t>20/06/12</t>
  </si>
  <si>
    <t>מקורות 8 4.1 2048- מקורות</t>
  </si>
  <si>
    <t>07/03/12</t>
  </si>
  <si>
    <t>מקורות סדרה ו- מקורות</t>
  </si>
  <si>
    <t>נצבא אגח ב- נצבא</t>
  </si>
  <si>
    <t>12/01/09</t>
  </si>
  <si>
    <t>פועלים הון ראשוני ג- בנק הפועלים</t>
  </si>
  <si>
    <t>25/12/06</t>
  </si>
  <si>
    <t>מקורות סדרה 7- מקורות</t>
  </si>
  <si>
    <t>פועלים הון ראשוני ב- בנק הפועלים</t>
  </si>
  <si>
    <t>10/05/12</t>
  </si>
  <si>
    <t>די בי אס 04/22 6.4- די בי אס - יס</t>
  </si>
  <si>
    <t>13/03/11</t>
  </si>
  <si>
    <t>די בי אס ב 11/19 5.85- די בי אס - יס</t>
  </si>
  <si>
    <t>23/01/08</t>
  </si>
  <si>
    <t>יצחקי מחסנים א 10/16 6.5- יצחקי</t>
  </si>
  <si>
    <t>27/02/07</t>
  </si>
  <si>
    <t>אלקו החזקות 9- אלקו החזקות</t>
  </si>
  <si>
    <t>16/03/11</t>
  </si>
  <si>
    <t>דרך ארץ מזנין 2- דרך ארץ</t>
  </si>
  <si>
    <t>31/01/12</t>
  </si>
  <si>
    <t>חשמל 2022- חשמל</t>
  </si>
  <si>
    <t>14/09/11</t>
  </si>
  <si>
    <t>חשמל הלוואה סדרה י- חשמל</t>
  </si>
  <si>
    <t>29/11/11</t>
  </si>
  <si>
    <t>חשמל יא- חשמל</t>
  </si>
  <si>
    <t>13/12/06</t>
  </si>
  <si>
    <t>חשמל יב- חשמל</t>
  </si>
  <si>
    <t>12/02/09</t>
  </si>
  <si>
    <t>חשמל צמוד 2020 6.85- חשמל</t>
  </si>
  <si>
    <t>04/08/05</t>
  </si>
  <si>
    <t>C</t>
  </si>
  <si>
    <t>פטרוכימיים א- פטרוכימיים</t>
  </si>
  <si>
    <t>05/02/08</t>
  </si>
  <si>
    <t>אגרקסקו אגח א- אגרקסקו</t>
  </si>
  <si>
    <t>03/08/12</t>
  </si>
  <si>
    <t>אגרקסקו אגח א חש 4/12- אגרקסקו</t>
  </si>
  <si>
    <t>06/08/13</t>
  </si>
  <si>
    <t>פטרוכימיים א-רמ חש 8/13- פטרוכימיים</t>
  </si>
  <si>
    <t>25/08/14</t>
  </si>
  <si>
    <t>פטרוכימיים א-רמ חש 8/14- פטרוכימיים</t>
  </si>
  <si>
    <t>סה"כ צמוד מדד</t>
  </si>
  <si>
    <t>צמוד למטח</t>
  </si>
  <si>
    <t>20/07/14</t>
  </si>
  <si>
    <t>A1 צים אגח- צים</t>
  </si>
  <si>
    <t>צים אגח ד- צים</t>
  </si>
  <si>
    <t>סה"כ צמוד למטח</t>
  </si>
  <si>
    <t>אג"ח קונצרני של חברות ישראליות</t>
  </si>
  <si>
    <t>סה"כ אג"ח קונצרני של חברות ישראליות</t>
  </si>
  <si>
    <t>אג"ח קונצרני של חברות זרות</t>
  </si>
  <si>
    <t>26/03/12</t>
  </si>
  <si>
    <t>XS0762108453</t>
  </si>
  <si>
    <t>ש"ח HSBC 6.14 26.3.27- HSBC Bank</t>
  </si>
  <si>
    <t>25/05/10</t>
  </si>
  <si>
    <t>XS0511401761</t>
  </si>
  <si>
    <t>BARC CLN 6.45 6/22/2020- BARCLAYS</t>
  </si>
  <si>
    <t>15/05/12</t>
  </si>
  <si>
    <t>XS0614629029</t>
  </si>
  <si>
    <t>BARC CLN L+3.65 20/06/22- BARCLAYS</t>
  </si>
  <si>
    <t>10/03/14</t>
  </si>
  <si>
    <t>KYG445041018</t>
  </si>
  <si>
    <t>Credit Suisse Global FI- Credit Suisse</t>
  </si>
  <si>
    <t>24/02/11</t>
  </si>
  <si>
    <t>A2</t>
  </si>
  <si>
    <t>XS0598374519</t>
  </si>
  <si>
    <t>ING BANK NV CLN FLOAT 4/21- ING BANK NV</t>
  </si>
  <si>
    <t>XS0686564781</t>
  </si>
  <si>
    <t>ING CLN L+3.8 01/22- ING BANK NV</t>
  </si>
  <si>
    <t>14/06/12</t>
  </si>
  <si>
    <t>XS0632909635</t>
  </si>
  <si>
    <t>LLOYDS F CLN 21/6/21- LLOYDS TSB PLC</t>
  </si>
  <si>
    <t>28/07/08</t>
  </si>
  <si>
    <t>XS0379261323</t>
  </si>
  <si>
    <t>UBS CLN 4.25 CPI ISRAEL 28.7.18- UBS  AG JERSEY BRANCH</t>
  </si>
  <si>
    <t>28/03/12</t>
  </si>
  <si>
    <t>XS0769417931</t>
  </si>
  <si>
    <t>UBS CLN L+3.30 5/7/22- UBS  AG JERSEY BRANCH</t>
  </si>
  <si>
    <t>07/08/12</t>
  </si>
  <si>
    <t>XS0813493391</t>
  </si>
  <si>
    <t>phoenix  08/15/19- PHOENIX - credit suisse</t>
  </si>
  <si>
    <t>07/08/08</t>
  </si>
  <si>
    <t>XS0381706190</t>
  </si>
  <si>
    <t>CITIGROUP FUNDING 4.6 08/18- CITIGROUP INC</t>
  </si>
  <si>
    <t>14/07/08</t>
  </si>
  <si>
    <t>XS0376667266</t>
  </si>
  <si>
    <t>27/01/11</t>
  </si>
  <si>
    <t>Ormat Technologies Inc- ORMAT TECHNOLOGIES INC</t>
  </si>
  <si>
    <t>04/06/12</t>
  </si>
  <si>
    <t>LU0683769987</t>
  </si>
  <si>
    <t>PIMCO LUX TR USD- PIMCO</t>
  </si>
  <si>
    <t>סה"כ אג"ח קונצרני של חברות זרות</t>
  </si>
  <si>
    <t>ניירות ערך לא סחירים - מניות</t>
  </si>
  <si>
    <t>ק.השק -בכ'ב- קרן השקעות</t>
  </si>
  <si>
    <t>מניות לא סחירות</t>
  </si>
  <si>
    <t>חברת עובדים מר א- חברת העובדים</t>
  </si>
  <si>
    <t>חברת עובדים מר ב- חברת העובדים</t>
  </si>
  <si>
    <t>חברת עובדים מר ג- חברת העובדים</t>
  </si>
  <si>
    <t>חברת עובדים מר ד- חברת העובדים</t>
  </si>
  <si>
    <t>הדרי גינת מניות- כללי</t>
  </si>
  <si>
    <t>משען-חב.רגיל- מרכז משען בעמ</t>
  </si>
  <si>
    <t>סנה- סנה</t>
  </si>
  <si>
    <t>ק.השק מר א'- ק השקעות מר</t>
  </si>
  <si>
    <t>קרן השק מר ד- ק השקעות מר</t>
  </si>
  <si>
    <t>קרן השקעות עובדים ג- קרן השקעות עובדים</t>
  </si>
  <si>
    <t>צים מ"ר 0.03 ש"ח ל.סחיר- צים</t>
  </si>
  <si>
    <t>ת.ש.י דרכים מר דרך א 24.06.13- ת.ש.י. דרכים ש"מ</t>
  </si>
  <si>
    <t>ת.ש.י דרכים שמ מר דרך א- ת.ש.י. דרכים ש"מ</t>
  </si>
  <si>
    <t>JE00B1S0VN88</t>
  </si>
  <si>
    <t>DELEK GLOBAL- דלק בלרון</t>
  </si>
  <si>
    <t>ניירות ערך לא סחירים - קרנות השקעה</t>
  </si>
  <si>
    <t>קרנות הון סיכון</t>
  </si>
  <si>
    <t>14/11/14</t>
  </si>
  <si>
    <t>קרנות הון סיכון והשקעה</t>
  </si>
  <si>
    <t>Carmel Ventures IV- Carmel Ventures</t>
  </si>
  <si>
    <t>07/10/14</t>
  </si>
  <si>
    <t>Gemini Israel V L.P- Gemini</t>
  </si>
  <si>
    <t>18/12/14</t>
  </si>
  <si>
    <t>SCP VitaLife II- SCP Vitalife</t>
  </si>
  <si>
    <t>31/12/14</t>
  </si>
  <si>
    <t>Vintage II- Vintage Investment</t>
  </si>
  <si>
    <t>Vintage III- Vintage Investment</t>
  </si>
  <si>
    <t>23/12/14</t>
  </si>
  <si>
    <t>Vintage Investment Partners V- Vintage Investment</t>
  </si>
  <si>
    <t>Vintage IV- Vintage Investment</t>
  </si>
  <si>
    <t>Vintage VII Amitim- Vintage Investment</t>
  </si>
  <si>
    <t>26/04/13</t>
  </si>
  <si>
    <t>Vertex III- ורטקס</t>
  </si>
  <si>
    <t>03/07/14</t>
  </si>
  <si>
    <t>Medica III- מדיקה</t>
  </si>
  <si>
    <t>24/12/12</t>
  </si>
  <si>
    <t>Plenus II- פלנוס</t>
  </si>
  <si>
    <t>02/05/14</t>
  </si>
  <si>
    <t>Plenus III- פלנוס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</si>
  <si>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</si>
  <si>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</si>
  <si>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</si>
  <si>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</si>
  <si>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</si>
  <si>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</si>
  <si>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Israel Growth Partnes I- Israel Groth Partners</t>
  </si>
  <si>
    <t>06/09/12</t>
  </si>
  <si>
    <t>Klirmark I- KLIRMARK</t>
  </si>
  <si>
    <t>11/12/14</t>
  </si>
  <si>
    <t>Noy Infrastructure- NOY</t>
  </si>
  <si>
    <t>24/04/14</t>
  </si>
  <si>
    <t>Tene Growth Capital III- טנא</t>
  </si>
  <si>
    <t>Tene III - Gadot Co-Investment- טנא</t>
  </si>
  <si>
    <t>09/05/12</t>
  </si>
  <si>
    <t>Markstone Isr (1875)- מרקסטון</t>
  </si>
  <si>
    <t>17/09/14</t>
  </si>
  <si>
    <t>Sky II- סקיי</t>
  </si>
  <si>
    <t>29/12/10</t>
  </si>
  <si>
    <t>Fortissimo I- פורטיסימו</t>
  </si>
  <si>
    <t>22/08/13</t>
  </si>
  <si>
    <t>Fortissimo II- פורטיסימו</t>
  </si>
  <si>
    <t>11/11/14</t>
  </si>
  <si>
    <t>Fortissimo III- פורטיסימו</t>
  </si>
  <si>
    <t>26/07/10</t>
  </si>
  <si>
    <t>FIMI Opportunity II- פימי</t>
  </si>
  <si>
    <t>19/12/12</t>
  </si>
  <si>
    <t>Fimi Opportunity IV- פימי</t>
  </si>
  <si>
    <t>20/08/14</t>
  </si>
  <si>
    <t>Fimi V- פימי</t>
  </si>
  <si>
    <t>06/03/07</t>
  </si>
  <si>
    <t>FITE- פימי</t>
  </si>
  <si>
    <t>04/09/14</t>
  </si>
  <si>
    <t>Bereshit - Manof Fund- קרן בראשית</t>
  </si>
  <si>
    <t>10/11/14</t>
  </si>
  <si>
    <t>Israel Infrastructure II- קרן תשתיות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</si>
  <si>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</si>
  <si>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</si>
  <si>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</si>
  <si>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</si>
  <si>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26/11/13</t>
  </si>
  <si>
    <t>KYG378821345</t>
  </si>
  <si>
    <t>GEMS Progressive Multy STR- GEMS Investment</t>
  </si>
  <si>
    <t>סה"כ קרנות גידור בחו"ל</t>
  </si>
  <si>
    <t>קרנות נדל"ן בחו"ל</t>
  </si>
  <si>
    <t>22/12/14</t>
  </si>
  <si>
    <t>Blackstone RE VII- Blackstone</t>
  </si>
  <si>
    <t>סה"כ קרנות נדל"ן בחו"ל</t>
  </si>
  <si>
    <t>קרנות השקעה אחרות בחו"ל</t>
  </si>
  <si>
    <t>Advent International GPE VI, L.P. (4</t>
  </si>
  <si>
    <t>APAX Europe VII - B, L.P. (1</t>
  </si>
  <si>
    <t>CapVis Equity IV</t>
  </si>
  <si>
    <t>Carlyle Europe Partners III, L.P. (3</t>
  </si>
  <si>
    <t>Carlyle Partners IV, L.P. (3</t>
  </si>
  <si>
    <t>CVC European Equity Partners Tandem Fund (A), L.P</t>
  </si>
  <si>
    <t>CVC European Equity Partners V, L.P. (4</t>
  </si>
  <si>
    <t>Egeria Private Equity Fund IV</t>
  </si>
  <si>
    <t>Equistone Partners Europe Fund IV, L.P</t>
  </si>
  <si>
    <t>Fourth Cinven Fund, L.P. (3</t>
  </si>
  <si>
    <t>Green Equity Investors Side V, L.P. (1</t>
  </si>
  <si>
    <t>Hadler GIMV Germany II</t>
  </si>
  <si>
    <t>HgCapital 7 L.P. (1</t>
  </si>
  <si>
    <t>Investcorp Private Equity 2007 Fund, L.P. (2</t>
  </si>
  <si>
    <t>ISIS IV LP (1</t>
  </si>
  <si>
    <t>KKR European Fund III, L.P. (2</t>
  </si>
  <si>
    <t>Madison Dearborn Capital Partners VI-C, L.P. (1</t>
  </si>
  <si>
    <t>PAI Europe IV (2</t>
  </si>
  <si>
    <t>PAI Europe V (2</t>
  </si>
  <si>
    <t>Partners Group Direct Investments 2012 EUR, LP Inc</t>
  </si>
  <si>
    <t>Partners Group Direct Mezzanine 2011, L.P. Inc. (6</t>
  </si>
  <si>
    <t>Partners Group Direct Mezzanine 2013</t>
  </si>
  <si>
    <t>Partners Group European Buyout 2008 (B), L.P. (7</t>
  </si>
  <si>
    <t>Partners Group European Mezzanine 2008, L.P. (4</t>
  </si>
  <si>
    <t>Partners Group European SMC Buyout 2011, L.P. Inc</t>
  </si>
  <si>
    <t>Pooling Blackstone Capital Partners V, L.P</t>
  </si>
  <si>
    <t>Pooling Carlyle Partners V, L.P</t>
  </si>
  <si>
    <t>Pooling KKR 2006 Fund, L.P</t>
  </si>
  <si>
    <t>Pooling Project Bonhomme</t>
  </si>
  <si>
    <t>Pooling Project Cirrus</t>
  </si>
  <si>
    <t>Pooling Project Dallas III</t>
  </si>
  <si>
    <t>Pooling Project GPG</t>
  </si>
  <si>
    <t>Pooling Project GT</t>
  </si>
  <si>
    <t>Pooling Project Hg</t>
  </si>
  <si>
    <t>Pooling Project Poseidon</t>
  </si>
  <si>
    <t>Pooling Project Roadrunner</t>
  </si>
  <si>
    <t>Pooling Project Wallaby 5</t>
  </si>
  <si>
    <t>Pooling Vitruvian Investment Partnership II</t>
  </si>
  <si>
    <t>ProA Capital Iberian Buyout Fund II, F.C.R</t>
  </si>
  <si>
    <t>Third Cinven Fund (No.4), L.P. (2</t>
  </si>
  <si>
    <t>Trilantic Capital Partners IV (Europe) L.P. (1</t>
  </si>
  <si>
    <t>Warburg Pincus Private Equity IX, L.P. (2</t>
  </si>
  <si>
    <t>Warburg Pincus Private Equity X, L.P. (3</t>
  </si>
  <si>
    <t>16/12/14</t>
  </si>
  <si>
    <t>American Securities Opportunities II- American Securities</t>
  </si>
  <si>
    <t>American Securities Opportunities III- American Securities</t>
  </si>
  <si>
    <t>29/07/14</t>
  </si>
  <si>
    <t>American Securities VI- American Securities</t>
  </si>
  <si>
    <t>06/12/13</t>
  </si>
  <si>
    <t>Apax Europe VII - B- APAX</t>
  </si>
  <si>
    <t>24/09/14</t>
  </si>
  <si>
    <t>Apollo VIII- Apollo</t>
  </si>
  <si>
    <t>30/12/14</t>
  </si>
  <si>
    <t>Baring Vostok V- Baring Vostok</t>
  </si>
  <si>
    <t>19/12/14</t>
  </si>
  <si>
    <t>BC European Partners IX- BC Partners</t>
  </si>
  <si>
    <t>Blackstone Energy- Blackstone</t>
  </si>
  <si>
    <t>Blackstone VI- Blackstone</t>
  </si>
  <si>
    <t>25/11/14</t>
  </si>
  <si>
    <t>Coller International VI- Coller</t>
  </si>
  <si>
    <t>13/11/14</t>
  </si>
  <si>
    <t>Creador II- Creador</t>
  </si>
  <si>
    <t>Energy Capital Partners II- ENERGY  CAPITAL PARTNERS</t>
  </si>
  <si>
    <t>02/12/14</t>
  </si>
  <si>
    <t>Energy Capital Partners III- ENERGY  CAPITAL PARTNERS</t>
  </si>
  <si>
    <t>Enhanced Equity Fund II- Enhanced Equity</t>
  </si>
  <si>
    <t>12/12/14</t>
  </si>
  <si>
    <t>Ethos PE VI- Ethos PE</t>
  </si>
  <si>
    <t>06/11/14</t>
  </si>
  <si>
    <t>Gavea Investment V- Gavea Investimentos</t>
  </si>
  <si>
    <t>05/11/14</t>
  </si>
  <si>
    <t>Gridiron Capital II- Gridiron Capital</t>
  </si>
  <si>
    <t>14/10/14</t>
  </si>
  <si>
    <t>H.I.G.Opportunity Fund II- H.I.G. Opportunity Fund II</t>
  </si>
  <si>
    <t>HarborVest VI Asia Pacific- Harbour PE</t>
  </si>
  <si>
    <t>HV - HIPEP V- Harbour PE</t>
  </si>
  <si>
    <t>HV VIII Buyout- Harbour PE</t>
  </si>
  <si>
    <t>20/11/14</t>
  </si>
  <si>
    <t>HV VIII Mezzanine- Harbour PE</t>
  </si>
  <si>
    <t>19/11/14</t>
  </si>
  <si>
    <t>HV VIII Venture- Harbour PE</t>
  </si>
  <si>
    <t>High Road Capital II- High Road Capital</t>
  </si>
  <si>
    <t>08/09/14</t>
  </si>
  <si>
    <t>Insight Equity III- Insight Equity</t>
  </si>
  <si>
    <t>J.H. Whitney VII- J.H. Whitney</t>
  </si>
  <si>
    <t>29/12/14</t>
  </si>
  <si>
    <t>Kohlberg Investors VII- Kohlberg Investors</t>
  </si>
  <si>
    <t>17/04/14</t>
  </si>
  <si>
    <t>Kohlberg IV Secondary- Kohlberg Investors</t>
  </si>
  <si>
    <t>Kohlberg V Secondary- Kohlberg Investors</t>
  </si>
  <si>
    <t>24/12/14</t>
  </si>
  <si>
    <t>Kohlberg VI Secondary- Kohlberg Investors</t>
  </si>
  <si>
    <t>KPS SS III- KPS Special Situations</t>
  </si>
  <si>
    <t>18/09/14</t>
  </si>
  <si>
    <t>Levine Leichtman IV- Levine Leichtman</t>
  </si>
  <si>
    <t>15/08/14</t>
  </si>
  <si>
    <t>Levine Leichtman V- Levine Leichtman</t>
  </si>
  <si>
    <t>Lindsay Goldberg III- Lindsay Goldberg</t>
  </si>
  <si>
    <t>NG Capital II- NG Capital</t>
  </si>
  <si>
    <t>26/12/14</t>
  </si>
  <si>
    <t>Odyssey Investment Partners IV- Odyssey Investment</t>
  </si>
  <si>
    <t>OHA Strategic Credit Fund II- OHA Strategic Credit</t>
  </si>
  <si>
    <t>09/12/14</t>
  </si>
  <si>
    <t>Pantheon Europe VI- pantheon</t>
  </si>
  <si>
    <t>08/12/14</t>
  </si>
  <si>
    <t>Platinum Equity III- Platinum Equity</t>
  </si>
  <si>
    <t>21/11/14</t>
  </si>
  <si>
    <t>Ridgemont Equity I- Ridgemont Equity</t>
  </si>
  <si>
    <t>SSG Capital II- SSG Capital</t>
  </si>
  <si>
    <t>03/12/14</t>
  </si>
  <si>
    <t>SSG Capital III- SSG Capital</t>
  </si>
  <si>
    <t>20/09/13</t>
  </si>
  <si>
    <t>TPG Opportunity II- TPG</t>
  </si>
  <si>
    <t>TPG Partners VI Secondary- TPG</t>
  </si>
  <si>
    <t>TZP Capital II- TZP Group</t>
  </si>
  <si>
    <t>Waterton Precious Metals II- Waterton Precious Metals</t>
  </si>
  <si>
    <t>CDH Fund V- המילטון</t>
  </si>
  <si>
    <t>09/12/13</t>
  </si>
  <si>
    <t>Hamilton Lane Secondary II- המילטון</t>
  </si>
  <si>
    <t>28/10/14</t>
  </si>
  <si>
    <t>HL International Feeder H1-Direct- המילטון</t>
  </si>
  <si>
    <t>30/06/14</t>
  </si>
  <si>
    <t>HL International Feeder H2-Secondary- המילטון</t>
  </si>
  <si>
    <t>03/03/14</t>
  </si>
  <si>
    <t>HL International Feeder H-Aion- המילטון</t>
  </si>
  <si>
    <t>23/10/14</t>
  </si>
  <si>
    <t>Secondary SPV-4-Providence- המילטון</t>
  </si>
  <si>
    <t>06/02/08</t>
  </si>
  <si>
    <t>Crystal- קריסטל</t>
  </si>
  <si>
    <t>סה"כ קרנות השקעה אחרות בחו"ל</t>
  </si>
  <si>
    <t>סה"כ קרנות השקעה</t>
  </si>
  <si>
    <t>ניירות ערך לא סחירים - כתבי אופציה</t>
  </si>
  <si>
    <t>כתבי אופציה בישראל</t>
  </si>
  <si>
    <t>סה"כ כתבי אופציה בישראל</t>
  </si>
  <si>
    <t>ניירות ערך לא סחירים - אופציות</t>
  </si>
  <si>
    <t>מט"ח/מט"ח</t>
  </si>
  <si>
    <t>סה"כ מט"ח/מט"ח</t>
  </si>
  <si>
    <t>ניירות ערך לא סחירים - חוזים עתידיים</t>
  </si>
  <si>
    <t>10/05/10</t>
  </si>
  <si>
    <t>5.88/5.4264 11.19 HAPI- בנק הפועלים</t>
  </si>
  <si>
    <t>06/01/11</t>
  </si>
  <si>
    <t>HAPI   ISR 03.20 4.625/5.85- בנק הפועלים</t>
  </si>
  <si>
    <t>18/03/10</t>
  </si>
  <si>
    <t>HAPI  ISR 03.20 4.625/5.58- בנק הפועלים</t>
  </si>
  <si>
    <t>28/04/10</t>
  </si>
  <si>
    <t>HAPI  ISR 03.20 4.625/5.91- בנק הפועלים</t>
  </si>
  <si>
    <t>24/02/12</t>
  </si>
  <si>
    <t>HAPI ISR 2022 4/5.4150- בנק הפועלים</t>
  </si>
  <si>
    <t>05/01/12</t>
  </si>
  <si>
    <t>HAPI PHONIX 2019 L+4.075/6.675- בנק הפועלים</t>
  </si>
  <si>
    <t>06/01/12</t>
  </si>
  <si>
    <t>AM-MIZI NETAFIM 2018 L6M+610BP/8.265- בנק מזרחי טפחות</t>
  </si>
  <si>
    <t>04/02/11</t>
  </si>
  <si>
    <t>MIZI  ISR 03.20 4.625/5.805- בנק מזרחי טפחות</t>
  </si>
  <si>
    <t>26/03/09</t>
  </si>
  <si>
    <t>MIZI  ISR 3/19 5.125/3.18CPI- בנק מזרחי טפחות</t>
  </si>
  <si>
    <t>26/01/12</t>
  </si>
  <si>
    <t>MIZI ING 04/1/22L+3.8/6.945- בנק מזרחי טפחות</t>
  </si>
  <si>
    <t>03/11/11</t>
  </si>
  <si>
    <t>MIZI ISRAEL 06.22 5/6.075- בנק מזרחי טפחות</t>
  </si>
  <si>
    <t>MIZI ORMAT 08.17 7/8.44- בנק מזרחי טפחות</t>
  </si>
  <si>
    <t>15/03/10</t>
  </si>
  <si>
    <t>MIZI RABO 6/19 11/11.43- בנק מזרחי טפחות</t>
  </si>
  <si>
    <t>11/05/10</t>
  </si>
  <si>
    <t>5.845/5.4264 11/19פקדון BLL- לאומי</t>
  </si>
  <si>
    <t>10/01/12</t>
  </si>
  <si>
    <t>AM-BLL  NETAFIM 06.18 EURLAB/8.61- לאומי</t>
  </si>
  <si>
    <t>31/01/11</t>
  </si>
  <si>
    <t>BLL   ISR 03.20 4.625/5.88- לאומי</t>
  </si>
  <si>
    <t>BLL  ISR 03.20 4.625/5.59- לאומי</t>
  </si>
  <si>
    <t>08/02/11</t>
  </si>
  <si>
    <t>BLL  ISR 03.20 4.625/5.85- לאומי</t>
  </si>
  <si>
    <t>25/03/10</t>
  </si>
  <si>
    <t>BLL  ISR 03.20 4.625/5.86- לאומי</t>
  </si>
  <si>
    <t>27/04/10</t>
  </si>
  <si>
    <t>BLL  ISR 03.20 4.625/5.91- לאומי</t>
  </si>
  <si>
    <t>13/02/12</t>
  </si>
  <si>
    <t>BLL  ISR 06.22 4/5.3125- לאומי</t>
  </si>
  <si>
    <t>05/01/11</t>
  </si>
  <si>
    <t>BLL  ISRAEL 03.20 4.625/5.94- לאומי</t>
  </si>
  <si>
    <t>12/09/08</t>
  </si>
  <si>
    <t>BLL BAC 5/18 5.65/6.65- לאומי</t>
  </si>
  <si>
    <t>15/02/12</t>
  </si>
  <si>
    <t>BLL HSBC 08.35 5.625/6.9650- לאומי</t>
  </si>
  <si>
    <t>28/04/08</t>
  </si>
  <si>
    <t>BLL HSBC 6/16 L+0.43/2.57 CPI- לאומי</t>
  </si>
  <si>
    <t>14/11/11</t>
  </si>
  <si>
    <t>BLL ING 04/01/22  L+3.8/7.18- לאומי</t>
  </si>
  <si>
    <t>04/03/11</t>
  </si>
  <si>
    <t>BLL ING 4/21 L+300BP/7.545- לאומי</t>
  </si>
  <si>
    <t>03/02/12</t>
  </si>
  <si>
    <t>BLL ISR ELEC 12.27 7.75/9.23- לאומי</t>
  </si>
  <si>
    <t>26/05/11</t>
  </si>
  <si>
    <t>BLL LLOYDS 21/06/21  L+3M/7.34- לאומי</t>
  </si>
  <si>
    <t>27/04/11</t>
  </si>
  <si>
    <t>BLL חב' לישראל 5.367/6.78  03.16- לאומי</t>
  </si>
  <si>
    <t>FW Bank Leumi 22.01.15   6.1171 GBP/NIS- לאומי</t>
  </si>
  <si>
    <t>FW Leumi 07.01.2015 3.88562 $/NIS- לאומי</t>
  </si>
  <si>
    <t>FW Leumi 17.02.15 3.92935 $/NIS- לאומי</t>
  </si>
  <si>
    <t>07/12/10</t>
  </si>
  <si>
    <t>HAPI 12/25 TEL3M/6.4- בנק הפועלים</t>
  </si>
  <si>
    <t>05/03/12</t>
  </si>
  <si>
    <t>BLL 7.3.22-7.3.27  TEL3M/6.5- לאומי</t>
  </si>
  <si>
    <t>21/01/10</t>
  </si>
  <si>
    <t>פקדון עתידי MIZI 1/20 7.2- בנק מזרחי טפחות</t>
  </si>
  <si>
    <t>04/03/14</t>
  </si>
  <si>
    <t>DIS 04/03/19 CPI 2.12- דיסקונט</t>
  </si>
  <si>
    <t>25/04/13</t>
  </si>
  <si>
    <t>DIS 27.4.20 CPI 2.18- דיסקונט</t>
  </si>
  <si>
    <t>25/03/14</t>
  </si>
  <si>
    <t>Leumi 25.03.19 CPI 2.09- לאומי</t>
  </si>
  <si>
    <t>07/08/14</t>
  </si>
  <si>
    <t>SWAP DB NDDUUS 10.8.2015- DEUTSCHE BANK</t>
  </si>
  <si>
    <t>SWAP DB NDDUUS 14.12.2015- DEUTSCHE BANK</t>
  </si>
  <si>
    <t>01/05/14</t>
  </si>
  <si>
    <t>SWAP GS NDDUUS 1.5.2015- GOLDMAN SACHS INTL</t>
  </si>
  <si>
    <t>SWAP GS NDDUWI 21.9.2015- GOLDMAN SACHS INTL</t>
  </si>
  <si>
    <t>17/03/14</t>
  </si>
  <si>
    <t>SWAP JPM NDDUUS 17.3.2015- JP MORGAN INTL</t>
  </si>
  <si>
    <t>20/06/14</t>
  </si>
  <si>
    <t>11/08/14</t>
  </si>
  <si>
    <t>SWAPJPM NDDUWI 13.8.2015- JP MORGAN SECURITIES PLC</t>
  </si>
  <si>
    <t>15/03/11</t>
  </si>
  <si>
    <t>BARC  I.E 12.27 7.75/8.51- BARCLAYS</t>
  </si>
  <si>
    <t>19/03/12</t>
  </si>
  <si>
    <t>BARC  ISR 03.20 4.625/5.56- BARCLAYS</t>
  </si>
  <si>
    <t>BARC  ISR 03.20 4.625/5.87- BARCLAYS</t>
  </si>
  <si>
    <t>21/03/12</t>
  </si>
  <si>
    <t>BARC  ISRAEL 3.19 5.125/6.015- BARCLAYS</t>
  </si>
  <si>
    <t>24/05/12</t>
  </si>
  <si>
    <t>BARC BARC 20.6.22 L+3.65/7.1- BARCLAYS</t>
  </si>
  <si>
    <t>BARC ISR 03.20 4.625/6- BARCLAYS</t>
  </si>
  <si>
    <t>01/08/10</t>
  </si>
  <si>
    <t>BARC ORMAT 08.17 7/7.93- BARCLAYS</t>
  </si>
  <si>
    <t>10/12/14</t>
  </si>
  <si>
    <t>ברקליס CSA דולר- BARCLAYS</t>
  </si>
  <si>
    <t>10/02/12</t>
  </si>
  <si>
    <t>D.B. LLO 06.21 L+3.1/6.33- DEUTSCHE BANK</t>
  </si>
  <si>
    <t>16/04/12</t>
  </si>
  <si>
    <t>D.B.UBS 5.7.22 L+3.3/6.73- DEUTSCHE BANK</t>
  </si>
  <si>
    <t>11/10/11</t>
  </si>
  <si>
    <t>DB ING CLN 7.145/L+3.8 01/22- DEUTSCHE BANK</t>
  </si>
  <si>
    <t>30/09/13</t>
  </si>
  <si>
    <t>FW DB 02.10.15 3.5803 $/NIS- DEUTSCHE BANK</t>
  </si>
  <si>
    <t>06/01/14</t>
  </si>
  <si>
    <t>FW DB 08.01.16 3.5401 $/NIS- DEUTSCHE BANK</t>
  </si>
  <si>
    <t>18/11/14</t>
  </si>
  <si>
    <t>FW DB 20.11.17 4.834 EUR/NIS- DEUTSCHE BANK</t>
  </si>
  <si>
    <t>25/10/13</t>
  </si>
  <si>
    <t>FW DB 28.10.15 3.567 $/NIS- DEUTSCHE BANK</t>
  </si>
  <si>
    <t>FW DB 30.03.2015 3.9263 $/NIS- DEUTSCHE BANK</t>
  </si>
  <si>
    <t>דולר  CSA דוייטשה- DEUTSCHE BANK</t>
  </si>
  <si>
    <t>31/03/14</t>
  </si>
  <si>
    <t>FW GS  31.03.15 3.5132 $/NIS- GOLDMAN SACHS INTL</t>
  </si>
  <si>
    <t>FW GS 15.1.15 3.91012 $/NIS- GOLDMAN SACHS INTL</t>
  </si>
  <si>
    <t>22/09/14</t>
  </si>
  <si>
    <t>FW GS 2.1.15 3.6529 $/NIS- GOLDMAN SACHS INTL</t>
  </si>
  <si>
    <t>FW GS 2.1.15 3.6534 $/NIS- GOLDMAN SACHS INTL</t>
  </si>
  <si>
    <t>FW GS 2.1.15 3.91 $/NIS- GOLDMAN SACHS INTL</t>
  </si>
  <si>
    <t>03/12/13</t>
  </si>
  <si>
    <t>JPM I.E 12.27  7.75/8.525- JP MORGAN INTL</t>
  </si>
  <si>
    <t>CSA- JPM דולר- JP MORGAN SECURITIES PLC</t>
  </si>
  <si>
    <t>04/11/13</t>
  </si>
  <si>
    <t>FW JPM 4.11.15 3.567 $/NIS- JP MORGAN SECURITIES PLC</t>
  </si>
  <si>
    <t>06/06/11</t>
  </si>
  <si>
    <t>BARC 09/06/26  TEL-3M/6.385- BARCLAYS</t>
  </si>
  <si>
    <t>Barc 1/7/23 CPI 2.20- BARCLAYS</t>
  </si>
  <si>
    <t>17/07/13</t>
  </si>
  <si>
    <t>Barc 17/7/23 CPI 2.188- BARCLAYS</t>
  </si>
  <si>
    <t>18/07/13</t>
  </si>
  <si>
    <t>Barc 18/7/23 CPI 2.15- BARCLAYS</t>
  </si>
  <si>
    <t>22/10/14</t>
  </si>
  <si>
    <t>BARC 22.10.2028 CPI 1.9- BARCLAYS</t>
  </si>
  <si>
    <t>30/05/12</t>
  </si>
  <si>
    <t>BARC 30/5/19 CPI 2.25- BARCLAYS</t>
  </si>
  <si>
    <t>09/06/14</t>
  </si>
  <si>
    <t>Barc 9.06.28 CPI 2.19- BARCLAYS</t>
  </si>
  <si>
    <t>DB 04/03/19 CPI 2.12- DEUTSCHE BANK</t>
  </si>
  <si>
    <t>24/10/13</t>
  </si>
  <si>
    <t>DB 24/10/2020 CPI 2.15- DEUTSCHE BANK</t>
  </si>
  <si>
    <t>ניירות ערך לא סחירים - מוצרים מובנים</t>
  </si>
  <si>
    <t>08/11/12</t>
  </si>
  <si>
    <t>אשראי</t>
  </si>
  <si>
    <t>חמית  הנפקות 10 4.30 6/2017- חמית-אמפא קפיטל</t>
  </si>
  <si>
    <t>28/07/11</t>
  </si>
  <si>
    <t>חמית הנפקות 9- חמית-אמפא קפיטל</t>
  </si>
  <si>
    <t>19/03/14</t>
  </si>
  <si>
    <t>מניות</t>
  </si>
  <si>
    <t>XS0989217707</t>
  </si>
  <si>
    <t>BAR US CHIPS 19/3/2024- BARCLAYS</t>
  </si>
  <si>
    <t>הלוואות</t>
  </si>
  <si>
    <t>שיעור ריבית  
 ממוצע</t>
  </si>
  <si>
    <t>כנגד חסכון עמיתים מובטחים</t>
  </si>
  <si>
    <t>סה"כ כנגד חסכון עמיתים מובטחים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</si>
  <si>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</si>
  <si>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</si>
  <si>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</si>
  <si>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</si>
  <si>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</si>
  <si>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גורם ל"ג</t>
  </si>
  <si>
    <t>גורם ב</t>
  </si>
  <si>
    <t>גורם ל"ב</t>
  </si>
  <si>
    <t>גורם מ'</t>
  </si>
  <si>
    <t>גורם מ"ב</t>
  </si>
  <si>
    <t>גורם מ"ג</t>
  </si>
  <si>
    <t>גורם מ"ד</t>
  </si>
  <si>
    <t>גורם מ"ה</t>
  </si>
  <si>
    <t>גורם מ"ו</t>
  </si>
  <si>
    <t>גורם כ"ה</t>
  </si>
  <si>
    <t>גורם ל"ה</t>
  </si>
  <si>
    <t>גורם ו</t>
  </si>
  <si>
    <t>גורם ז</t>
  </si>
  <si>
    <t>גורם ח</t>
  </si>
  <si>
    <t>גורם כ"ב</t>
  </si>
  <si>
    <t>גורם כ"ג</t>
  </si>
  <si>
    <t>גורם כ"ד</t>
  </si>
  <si>
    <t>גורם ל"ט</t>
  </si>
  <si>
    <t>גורם ה</t>
  </si>
  <si>
    <t>גורם כ'</t>
  </si>
  <si>
    <t>גורם ל"א</t>
  </si>
  <si>
    <t>גורם נ"ג</t>
  </si>
  <si>
    <t>הדרי גינת הלואה צמות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</si>
  <si>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</si>
  <si>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</si>
  <si>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</si>
  <si>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</si>
  <si>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</si>
  <si>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</si>
  <si>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</si>
  <si>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</si>
  <si>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גורם כ"ו</t>
  </si>
  <si>
    <t>גורם י"ח</t>
  </si>
  <si>
    <t>גורם כ"ח</t>
  </si>
  <si>
    <t>גורם י</t>
  </si>
  <si>
    <t>גורם י"ט</t>
  </si>
  <si>
    <t>גורם י"א</t>
  </si>
  <si>
    <t>סה"כ לא מובטחות</t>
  </si>
  <si>
    <t>מובטחות במשכנתא או תיקי משכנתאות</t>
  </si>
  <si>
    <t>סה"כ מובטחות במשכנתא או תיקי משכנתאות</t>
  </si>
  <si>
    <t>סה"כ הלוואות</t>
  </si>
  <si>
    <t>פקדונות מעל 3 חודשים</t>
  </si>
  <si>
    <t>תנאי   
  ושיעור ריבית</t>
  </si>
  <si>
    <t>טפחות 6.2- בנק מזרחי טפחות</t>
  </si>
  <si>
    <t>פועלים פק 6.2- בנק הפועלים</t>
  </si>
  <si>
    <t>פקדון מזרחי טפחות- בנק מזרחי טפחות</t>
  </si>
  <si>
    <t>מזרחי פקדון 14.12.19 7.1- בנק מזרחי טפחות</t>
  </si>
  <si>
    <t>נקוב במט"ח</t>
  </si>
  <si>
    <t>MSCI ייעוד מניות 22.06.15 L+.40- בנק הפועלים</t>
  </si>
  <si>
    <t>בלל דולר 5.4264 2019- לאומי</t>
  </si>
  <si>
    <t>לאומי LIBOR+0.29 14.12.15- לאומי</t>
  </si>
  <si>
    <t>מזרחי LIBOR+0.32 17.03.15- בנק מזרחי טפחות</t>
  </si>
  <si>
    <t>מזרחי LIBOR+0.41 22.06.15- בנק מזרחי טפחות</t>
  </si>
  <si>
    <t>מזרחי פקדון דולר L +0.31 07/05/15- בנק מזרחי טפחות</t>
  </si>
  <si>
    <t>פקדון לאומי$ 24.9.15 יעוד מניות חו"ל- לאומי</t>
  </si>
  <si>
    <t>פקדון מזרחי$  10.8.15 יעוד מניות חו"ל- בנק מזרחי טפחות</t>
  </si>
  <si>
    <t>פקדון פועלים$ 10.8.15 יעוד מניות חו"ל- בנק הפועלים</t>
  </si>
  <si>
    <t>פקדון פועלים$ 11.8.15 יעוד מניות חו"ל- בנק הפועלים</t>
  </si>
  <si>
    <t>סה"כ נקוב במט"ח</t>
  </si>
  <si>
    <t>צמודי מט"ח</t>
  </si>
  <si>
    <t>סה"כ צמודי מט"ח</t>
  </si>
  <si>
    <t>סה"כ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</si>
  <si>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</si>
  <si>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</si>
  <si>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</si>
  <si>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</si>
  <si>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>מניב</t>
  </si>
  <si>
    <t>תל אביב מגרש בן סרוק- מקרקעין</t>
  </si>
  <si>
    <t>סה"כ מניב</t>
  </si>
  <si>
    <t>לא מניב</t>
  </si>
  <si>
    <t>סה"כ לא מניב</t>
  </si>
  <si>
    <t>סה"כ זכויות במקרקעין</t>
  </si>
  <si>
    <t>השקעות אחרות</t>
  </si>
  <si>
    <t>בארץ</t>
  </si>
  <si>
    <t>זכאים</t>
  </si>
  <si>
    <t>חייבים</t>
  </si>
  <si>
    <t>רכוש אחר</t>
  </si>
  <si>
    <t>התח.ממש.אי העלאת ג.פרישה נשים- ממשלת ישראל</t>
  </si>
  <si>
    <t>ריבית/דיבידנד לקבל</t>
  </si>
  <si>
    <t>סה"כ בארץ</t>
  </si>
  <si>
    <t>סה"כ השקעות אחרות</t>
  </si>
  <si>
    <t>יתרות התחייבות להשקעה</t>
  </si>
  <si>
    <t>תאריך סיום ההתחייבות 
 (תאריך)</t>
  </si>
  <si>
    <t>סכום ההתחייבות  
 (אלפי ש''ח)</t>
  </si>
  <si>
    <t>סה"כ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</si>
  <si>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</si>
  <si>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</si>
  <si>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</si>
  <si>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סה"כ אג"ח קונצרני סחיר- לפי עלות מתואמת</t>
  </si>
  <si>
    <t>אג''ח קונצרני לא סחיר- לפי עלות מתואמת</t>
  </si>
  <si>
    <t>סה"כ אג"ח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</si>
  <si>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</si>
  <si>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</si>
  <si>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</si>
  <si>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</si>
  <si>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</si>
  <si>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</si>
  <si>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>סה"כ 0</t>
  </si>
  <si>
    <t>סה"כ מסגרות מנוצלות ללווים</t>
  </si>
  <si>
    <t>הערה: סכום נכסי הקופה  כולל כספי סיוע ממשלתי ישיר עתידי בסך של  37,598,384.24 אלפי ₪</t>
  </si>
  <si>
    <t>31/12/2014</t>
  </si>
  <si>
    <t xml:space="preserve"> Partners Group Direct Invs+Amitim Fund I+II נטו  </t>
  </si>
  <si>
    <t>SWAP JPM NDDUWI 1 year 19/6/2015 JPM- JP MORGAN SECURITIES PLC</t>
  </si>
  <si>
    <t>Vertex III</t>
  </si>
  <si>
    <t>Medica 3</t>
  </si>
  <si>
    <t>Plenus 2</t>
  </si>
  <si>
    <t>Vintage II</t>
  </si>
  <si>
    <t>Vintage III</t>
  </si>
  <si>
    <t>SCP VitaLife II</t>
  </si>
  <si>
    <t>Plenus III</t>
  </si>
  <si>
    <t>Vintage Venture IV</t>
  </si>
  <si>
    <t>Gemini Israel V</t>
  </si>
  <si>
    <t>Carmel Ventures IV</t>
  </si>
  <si>
    <t>Israel Growth Partners I</t>
  </si>
  <si>
    <t>Vintage VII Amitim</t>
  </si>
  <si>
    <t>Fimi Opportunity IV</t>
  </si>
  <si>
    <t>Fortissimo II</t>
  </si>
  <si>
    <t>Fortissimo I</t>
  </si>
  <si>
    <t>Markstone Isr  (1875)</t>
  </si>
  <si>
    <t>FIMI Opportunity II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</si>
  <si>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</si>
  <si>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</si>
  <si>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</si>
  <si>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</si>
  <si>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</si>
  <si>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</si>
  <si>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</si>
  <si>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</si>
  <si>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</si>
  <si>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AMI I - APAX  ISRAEL</t>
  </si>
  <si>
    <t>Klirmark II</t>
  </si>
  <si>
    <t>Bereshit – Manof Fund</t>
  </si>
  <si>
    <t>Yesodot I - Tama 38 Finance</t>
  </si>
  <si>
    <t>גמר השקעה</t>
  </si>
  <si>
    <t xml:space="preserve">דוראד </t>
  </si>
  <si>
    <t xml:space="preserve">אשדוד התפלה </t>
  </si>
  <si>
    <t xml:space="preserve">עיר הבהדים </t>
  </si>
  <si>
    <t xml:space="preserve">רבוע כחול נדל"ן </t>
  </si>
  <si>
    <t>Crystal</t>
  </si>
  <si>
    <t>HV - HIPEP 5</t>
  </si>
  <si>
    <t>HV Venture 8</t>
  </si>
  <si>
    <t>HV Mezzanine 8</t>
  </si>
  <si>
    <t>HV Buyout 8</t>
  </si>
  <si>
    <t>Apax Europe VII-B</t>
  </si>
  <si>
    <t>Pantheon Europe VI</t>
  </si>
  <si>
    <t>Hamilton Lane Secondary II</t>
  </si>
  <si>
    <t>Odyssey Investment IV</t>
  </si>
  <si>
    <t>Lindsay Goldberg III</t>
  </si>
  <si>
    <t>Levine Leicthman IV</t>
  </si>
  <si>
    <t>OHA Strategic Credit</t>
  </si>
  <si>
    <t>KPS SS III</t>
  </si>
  <si>
    <r>
      <rPr>
        <sz val="9"/>
        <color indexed="8"/>
        <rFont val="David"/>
        <family val="2"/>
        <charset val="177"/>
      </rPr>
      <t>TPG</t>
    </r>
    <r>
      <rPr>
        <sz val="8"/>
        <color indexed="8"/>
        <rFont val="David"/>
        <family val="2"/>
        <charset val="177"/>
      </rPr>
      <t xml:space="preserve"> Partners VI Secondary</t>
    </r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</si>
  <si>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</si>
  <si>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 Group I</t>
  </si>
  <si>
    <t>American Securities II</t>
  </si>
  <si>
    <t>Enhanced Equity Fund II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</si>
  <si>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</si>
  <si>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</si>
  <si>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</si>
  <si>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</si>
  <si>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</si>
  <si>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Blackstone VI</t>
  </si>
  <si>
    <t>Blackstone Energy</t>
  </si>
  <si>
    <t xml:space="preserve">TPG Opportunty II </t>
  </si>
  <si>
    <t>Platinum Equity III</t>
  </si>
  <si>
    <t>BC European Partners IX</t>
  </si>
  <si>
    <t>Kohlberg IV Secondary</t>
  </si>
  <si>
    <t>Kohlberg V Secondary</t>
  </si>
  <si>
    <t>Kohlberg VI Secondary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</si>
  <si>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</si>
  <si>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</si>
  <si>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</si>
  <si>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</si>
  <si>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</si>
  <si>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</si>
  <si>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</si>
  <si>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</si>
  <si>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</si>
  <si>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</si>
  <si>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</si>
  <si>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</si>
  <si>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H1-Direct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</si>
  <si>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</si>
  <si>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</si>
  <si>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</si>
  <si>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</si>
  <si>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</si>
  <si>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</si>
  <si>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SSG Capital III</t>
  </si>
  <si>
    <t>Insight Equity III</t>
  </si>
  <si>
    <t>Gavea Investment V</t>
  </si>
  <si>
    <t>Roark IV</t>
  </si>
  <si>
    <t>American Securities Opportunities III</t>
  </si>
  <si>
    <t>American Securities VII</t>
  </si>
  <si>
    <t>Blackstone Energy II</t>
  </si>
  <si>
    <t>Creador II</t>
  </si>
  <si>
    <t>Hahn &amp; Co. II</t>
  </si>
  <si>
    <t>Blackstone RE VII</t>
  </si>
  <si>
    <t>אוג 15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</si>
</sst>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#,##0.00_ ;\-#,##0.00\ "/>
  </numFmts>
  <fonts count="14">
    <font>
      <sz val="10"/>
      <name val="Arial"/>
    </font>
    <font>
      <b/>
      <u/>
      <sz val="18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b/>
      <sz val="9"/>
      <color indexed="13"/>
      <name val="Arial"/>
      <family val="2"/>
    </font>
    <font>
      <b/>
      <sz val="8"/>
      <color indexed="13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  <charset val="177"/>
    </font>
    <font>
      <sz val="10"/>
      <color theme="1"/>
      <name val="David"/>
      <family val="2"/>
      <charset val="177"/>
    </font>
    <font>
      <sz val="8"/>
      <color indexed="8"/>
      <name val="David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4"/>
        <bgColor indexed="0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37">
    <xf numFmtId="0" fontId="0" fillId="0" borderId="0" xfId="0"/>
    <xf numFmtId="0" fontId="3" fillId="2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 applyProtection="1">
      <alignment horizontal="right" vertical="center" wrapText="1" readingOrder="1"/>
      <protection locked="0"/>
    </xf>
    <xf numFmtId="0" fontId="4" fillId="3" borderId="1" xfId="0" applyFont="1" applyFill="1" applyBorder="1" applyAlignment="1" applyProtection="1">
      <alignment horizontal="right" vertical="center" wrapText="1" readingOrder="2"/>
      <protection locked="0"/>
    </xf>
    <xf numFmtId="0" fontId="5" fillId="4" borderId="0" xfId="0" applyFont="1" applyFill="1" applyAlignment="1" applyProtection="1">
      <alignment horizontal="right" vertical="center" wrapText="1" readingOrder="1"/>
      <protection locked="0"/>
    </xf>
    <xf numFmtId="0" fontId="5" fillId="4" borderId="0" xfId="0" applyFont="1" applyFill="1" applyAlignment="1" applyProtection="1">
      <alignment horizontal="right" vertical="center" wrapText="1" readingOrder="2"/>
      <protection locked="0"/>
    </xf>
    <xf numFmtId="0" fontId="6" fillId="5" borderId="1" xfId="0" applyFont="1" applyFill="1" applyBorder="1" applyAlignment="1" applyProtection="1">
      <alignment horizontal="right" vertical="center" wrapText="1" readingOrder="1"/>
      <protection locked="0"/>
    </xf>
    <xf numFmtId="0" fontId="6" fillId="5" borderId="1" xfId="0" applyFont="1" applyFill="1" applyBorder="1" applyAlignment="1" applyProtection="1">
      <alignment horizontal="right" vertical="center" wrapText="1" readingOrder="2"/>
      <protection locked="0"/>
    </xf>
    <xf numFmtId="0" fontId="7" fillId="3" borderId="1" xfId="0" applyFont="1" applyFill="1" applyBorder="1" applyAlignment="1" applyProtection="1">
      <alignment horizontal="right" vertical="center" wrapText="1" readingOrder="1"/>
      <protection locked="0"/>
    </xf>
    <xf numFmtId="0" fontId="7" fillId="3" borderId="1" xfId="0" applyFont="1" applyFill="1" applyBorder="1" applyAlignment="1" applyProtection="1">
      <alignment horizontal="right" vertical="center" wrapText="1" readingOrder="2"/>
      <protection locked="0"/>
    </xf>
    <xf numFmtId="4" fontId="4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9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/>
    <xf numFmtId="0" fontId="8" fillId="0" borderId="0" xfId="0" applyFont="1" applyFill="1" applyAlignment="1">
      <alignment vertical="top" wrapText="1"/>
    </xf>
    <xf numFmtId="14" fontId="9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7" fillId="0" borderId="1" xfId="0" applyFont="1" applyFill="1" applyBorder="1" applyAlignment="1" applyProtection="1">
      <alignment horizontal="right" vertical="center" wrapText="1" readingOrder="2"/>
      <protection locked="0"/>
    </xf>
    <xf numFmtId="0" fontId="0" fillId="0" borderId="0" xfId="0"/>
    <xf numFmtId="164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6" fillId="5" borderId="3" xfId="0" applyFont="1" applyFill="1" applyBorder="1" applyAlignment="1" applyProtection="1">
      <alignment horizontal="right" vertical="center" wrapText="1" readingOrder="1"/>
      <protection locked="0"/>
    </xf>
    <xf numFmtId="0" fontId="6" fillId="5" borderId="3" xfId="0" applyFont="1" applyFill="1" applyBorder="1" applyAlignment="1" applyProtection="1">
      <alignment horizontal="right" vertical="center" wrapText="1" readingOrder="2"/>
      <protection locked="0"/>
    </xf>
    <xf numFmtId="0" fontId="6" fillId="5" borderId="4" xfId="0" applyFont="1" applyFill="1" applyBorder="1" applyAlignment="1" applyProtection="1">
      <alignment horizontal="right" vertical="center" wrapText="1" readingOrder="1"/>
      <protection locked="0"/>
    </xf>
    <xf numFmtId="164" fontId="6" fillId="5" borderId="4" xfId="0" applyNumberFormat="1" applyFont="1" applyFill="1" applyBorder="1" applyAlignment="1" applyProtection="1">
      <alignment horizontal="right" vertical="center" wrapText="1" readingOrder="1"/>
      <protection locked="0"/>
    </xf>
    <xf numFmtId="0" fontId="6" fillId="5" borderId="4" xfId="0" applyFont="1" applyFill="1" applyBorder="1" applyAlignment="1" applyProtection="1">
      <alignment horizontal="right" vertical="center" wrapText="1" readingOrder="2"/>
      <protection locked="0"/>
    </xf>
    <xf numFmtId="17" fontId="12" fillId="0" borderId="2" xfId="2" applyNumberFormat="1" applyFont="1" applyFill="1" applyBorder="1"/>
    <xf numFmtId="164" fontId="12" fillId="0" borderId="2" xfId="3" applyNumberFormat="1" applyFont="1" applyFill="1" applyBorder="1"/>
    <xf numFmtId="0" fontId="12" fillId="0" borderId="2" xfId="2" applyFont="1" applyFill="1" applyBorder="1" applyAlignment="1">
      <alignment horizontal="right"/>
    </xf>
    <xf numFmtId="43" fontId="0" fillId="0" borderId="2" xfId="1" applyFont="1" applyFill="1" applyBorder="1"/>
    <xf numFmtId="14" fontId="0" fillId="0" borderId="2" xfId="0" applyNumberFormat="1" applyFill="1" applyBorder="1"/>
    <xf numFmtId="0" fontId="0" fillId="0" borderId="2" xfId="0" applyFill="1" applyBorder="1" applyAlignment="1">
      <alignment horizontal="right"/>
    </xf>
    <xf numFmtId="14" fontId="0" fillId="0" borderId="2" xfId="0" applyNumberFormat="1" applyFill="1" applyBorder="1" applyAlignment="1">
      <alignment horizontal="right"/>
    </xf>
    <xf numFmtId="164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0" fontId="1" fillId="3" borderId="0" xfId="0" applyFont="1" applyFill="1" applyAlignment="1" applyProtection="1">
      <alignment horizontal="center" vertical="top" wrapText="1" readingOrder="2"/>
      <protection locked="0"/>
    </xf>
    <xf numFmtId="0" fontId="0" fillId="0" borderId="0" xfId="0"/>
    <xf numFmtId="0" fontId="2" fillId="3" borderId="0" xfId="0" applyFont="1" applyFill="1" applyAlignment="1" applyProtection="1">
      <alignment horizontal="right" vertical="top" wrapText="1" readingOrder="2"/>
      <protection locked="0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682B4"/>
      <rgbColor rgb="00D3D3D3"/>
      <rgbColor rgb="00FAEBD7"/>
      <rgbColor rgb="0000008B"/>
      <rgbColor rgb="00FFFFE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showGridLines="0" tabSelected="1" zoomScaleNormal="100" workbookViewId="0">
      <selection activeCell="B36" sqref="B36"/>
    </sheetView>
  </sheetViews>
  <sheetFormatPr defaultRowHeight="12.75"/>
  <cols>
    <col min="1" max="2" width="21" customWidth="1"/>
    <col min="3" max="3" width="41.5703125" customWidth="1"/>
    <col min="4" max="4" width="0" hidden="1" customWidth="1"/>
    <col min="5" max="5" width="6.7109375" customWidth="1"/>
    <col min="6" max="6" width="55.7109375" customWidth="1"/>
  </cols>
  <sheetData>
    <row r="1" spans="1:5" ht="25.15" customHeight="1">
      <c r="A1" s="34" t="s">
        <v>0</v>
      </c>
      <c r="B1" s="35"/>
      <c r="C1" s="35"/>
      <c r="D1" s="35"/>
      <c r="E1" s="35"/>
    </row>
    <row r="2" spans="1:5" ht="3.6" customHeight="1"/>
    <row r="3" spans="1:5" ht="48.95" customHeight="1">
      <c r="A3" s="36" t="s">
        <v>1</v>
      </c>
      <c r="B3" s="35"/>
      <c r="C3" s="35"/>
      <c r="D3" s="35"/>
      <c r="E3" s="35"/>
    </row>
    <row r="4" spans="1:5" ht="2.85" customHeight="1"/>
    <row r="5" spans="1:5" ht="15.2" customHeight="1"/>
    <row r="6" spans="1:5" ht="43.15" customHeight="1">
      <c r="A6" s="1" t="s">
        <v>2</v>
      </c>
      <c r="B6" s="1" t="s">
        <v>3</v>
      </c>
      <c r="C6" s="1"/>
    </row>
    <row r="7" spans="1:5">
      <c r="A7" s="2"/>
      <c r="B7" s="2"/>
      <c r="C7" s="3" t="s">
        <v>4</v>
      </c>
    </row>
    <row r="8" spans="1:5">
      <c r="A8" s="2">
        <v>2.4900000000000002</v>
      </c>
      <c r="B8" s="10">
        <v>1647537.24</v>
      </c>
      <c r="C8" s="3" t="s">
        <v>5</v>
      </c>
    </row>
    <row r="9" spans="1:5">
      <c r="A9" s="2"/>
      <c r="B9" s="2"/>
      <c r="C9" s="3" t="s">
        <v>6</v>
      </c>
    </row>
    <row r="10" spans="1:5">
      <c r="A10" s="2">
        <v>5.01</v>
      </c>
      <c r="B10" s="10">
        <v>3315149.42</v>
      </c>
      <c r="C10" s="3" t="s">
        <v>7</v>
      </c>
    </row>
    <row r="11" spans="1:5">
      <c r="A11" s="2">
        <v>0</v>
      </c>
      <c r="B11" s="2">
        <v>0</v>
      </c>
      <c r="C11" s="3" t="s">
        <v>8</v>
      </c>
    </row>
    <row r="12" spans="1:5">
      <c r="A12" s="2">
        <v>0.44</v>
      </c>
      <c r="B12" s="10">
        <v>292245.19</v>
      </c>
      <c r="C12" s="3" t="s">
        <v>9</v>
      </c>
    </row>
    <row r="13" spans="1:5">
      <c r="A13" s="2">
        <v>2.15</v>
      </c>
      <c r="B13" s="10">
        <v>1424462.56</v>
      </c>
      <c r="C13" s="3" t="s">
        <v>10</v>
      </c>
    </row>
    <row r="14" spans="1:5">
      <c r="A14" s="2">
        <v>4.95</v>
      </c>
      <c r="B14" s="10">
        <v>3270225.25</v>
      </c>
      <c r="C14" s="3" t="s">
        <v>11</v>
      </c>
    </row>
    <row r="15" spans="1:5">
      <c r="A15" s="2">
        <v>4.59</v>
      </c>
      <c r="B15" s="10">
        <v>3035741.14</v>
      </c>
      <c r="C15" s="3" t="s">
        <v>12</v>
      </c>
    </row>
    <row r="16" spans="1:5">
      <c r="A16" s="2">
        <v>0</v>
      </c>
      <c r="B16" s="2">
        <v>0</v>
      </c>
      <c r="C16" s="3" t="s">
        <v>13</v>
      </c>
    </row>
    <row r="17" spans="1:3">
      <c r="A17" s="2">
        <v>0</v>
      </c>
      <c r="B17" s="2">
        <v>0</v>
      </c>
      <c r="C17" s="3" t="s">
        <v>14</v>
      </c>
    </row>
    <row r="18" spans="1:3">
      <c r="A18" s="2">
        <v>0</v>
      </c>
      <c r="B18" s="2">
        <v>0</v>
      </c>
      <c r="C18" s="3" t="s">
        <v>15</v>
      </c>
    </row>
    <row r="19" spans="1:3">
      <c r="A19" s="2">
        <v>0</v>
      </c>
      <c r="B19" s="2">
        <v>0</v>
      </c>
      <c r="C19" s="3" t="s">
        <v>16</v>
      </c>
    </row>
    <row r="20" spans="1:3">
      <c r="A20" s="2"/>
      <c r="B20" s="2"/>
      <c r="C20" s="3" t="s">
        <v>17</v>
      </c>
    </row>
    <row r="21" spans="1:3">
      <c r="A21" s="2">
        <v>70.14</v>
      </c>
      <c r="B21" s="10">
        <v>46379928.049999997</v>
      </c>
      <c r="C21" s="3" t="s">
        <v>7</v>
      </c>
    </row>
    <row r="22" spans="1:3">
      <c r="A22" s="2">
        <v>0</v>
      </c>
      <c r="B22" s="2">
        <v>0</v>
      </c>
      <c r="C22" s="3" t="s">
        <v>8</v>
      </c>
    </row>
    <row r="23" spans="1:3">
      <c r="A23" s="2">
        <v>2.4900000000000002</v>
      </c>
      <c r="B23" s="10">
        <v>1643764.76</v>
      </c>
      <c r="C23" s="3" t="s">
        <v>9</v>
      </c>
    </row>
    <row r="24" spans="1:3">
      <c r="A24" s="2">
        <v>0.13</v>
      </c>
      <c r="B24" s="10">
        <v>83431.86</v>
      </c>
      <c r="C24" s="3" t="s">
        <v>10</v>
      </c>
    </row>
    <row r="25" spans="1:3">
      <c r="A25" s="2">
        <v>1.42</v>
      </c>
      <c r="B25" s="10">
        <v>937952.01</v>
      </c>
      <c r="C25" s="3" t="s">
        <v>18</v>
      </c>
    </row>
    <row r="26" spans="1:3">
      <c r="A26" s="2">
        <v>0</v>
      </c>
      <c r="B26" s="2">
        <v>0</v>
      </c>
      <c r="C26" s="3" t="s">
        <v>19</v>
      </c>
    </row>
    <row r="27" spans="1:3">
      <c r="A27" s="2">
        <v>0</v>
      </c>
      <c r="B27" s="2">
        <v>0</v>
      </c>
      <c r="C27" s="3" t="s">
        <v>20</v>
      </c>
    </row>
    <row r="28" spans="1:3">
      <c r="A28" s="2">
        <v>0.09</v>
      </c>
      <c r="B28" s="10">
        <v>57466.57</v>
      </c>
      <c r="C28" s="3" t="s">
        <v>21</v>
      </c>
    </row>
    <row r="29" spans="1:3">
      <c r="A29" s="2">
        <v>0.3</v>
      </c>
      <c r="B29" s="10">
        <v>198552.81</v>
      </c>
      <c r="C29" s="3" t="s">
        <v>22</v>
      </c>
    </row>
    <row r="30" spans="1:3">
      <c r="A30" s="2">
        <v>1.29</v>
      </c>
      <c r="B30" s="10">
        <v>853710.92</v>
      </c>
      <c r="C30" s="3" t="s">
        <v>23</v>
      </c>
    </row>
    <row r="31" spans="1:3">
      <c r="A31" s="2">
        <v>1.94</v>
      </c>
      <c r="B31" s="10">
        <v>1285485.6399999999</v>
      </c>
      <c r="C31" s="3" t="s">
        <v>24</v>
      </c>
    </row>
    <row r="32" spans="1:3">
      <c r="A32" s="2">
        <v>0.22</v>
      </c>
      <c r="B32" s="10">
        <v>146850</v>
      </c>
      <c r="C32" s="3" t="s">
        <v>25</v>
      </c>
    </row>
    <row r="33" spans="1:3">
      <c r="A33" s="2">
        <v>2.35</v>
      </c>
      <c r="B33" s="10">
        <v>1553429.01</v>
      </c>
      <c r="C33" s="3" t="s">
        <v>26</v>
      </c>
    </row>
    <row r="34" spans="1:3">
      <c r="A34" s="2"/>
      <c r="B34" s="2"/>
      <c r="C34" s="3" t="s">
        <v>27</v>
      </c>
    </row>
    <row r="35" spans="1:3">
      <c r="A35" s="2">
        <v>0</v>
      </c>
      <c r="B35" s="2">
        <v>0</v>
      </c>
      <c r="C35" s="3" t="s">
        <v>28</v>
      </c>
    </row>
    <row r="36" spans="1:3">
      <c r="A36" s="2">
        <v>0</v>
      </c>
      <c r="B36" s="2">
        <v>0</v>
      </c>
      <c r="C36" s="3" t="s">
        <v>29</v>
      </c>
    </row>
    <row r="37" spans="1:3">
      <c r="A37" s="2">
        <v>0</v>
      </c>
      <c r="B37" s="2">
        <v>0</v>
      </c>
      <c r="C37" s="3" t="s">
        <v>30</v>
      </c>
    </row>
    <row r="38" spans="1:3">
      <c r="A38" s="4">
        <v>99.999999999999986</v>
      </c>
      <c r="B38" s="11">
        <v>66125932.429999992</v>
      </c>
      <c r="C38" s="5" t="s">
        <v>31</v>
      </c>
    </row>
    <row r="39" spans="1:3" ht="409.6" hidden="1" customHeight="1"/>
    <row r="40" spans="1:3" ht="24">
      <c r="C40" s="16" t="s">
        <v>1300</v>
      </c>
    </row>
  </sheetData>
  <mergeCells count="2">
    <mergeCell ref="A1:E1"/>
    <mergeCell ref="A3:E3"/>
  </mergeCells>
  <phoneticPr fontId="0" type="noConversion"/>
  <pageMargins left="0.75" right="0.75" top="1" bottom="1" header="0" footer="0"/>
  <pageSetup paperSize="9" scale="80" orientation="landscape" r:id="rId1"/>
  <headerFooter alignWithMargins="0">
    <oddFooter>&amp;L&amp;C&amp;R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15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4" t="s">
        <v>478</v>
      </c>
      <c r="B2" s="35"/>
      <c r="C2" s="35"/>
      <c r="D2" s="35"/>
      <c r="E2" s="35"/>
      <c r="F2" s="35"/>
      <c r="G2" s="35"/>
      <c r="H2" s="35"/>
      <c r="I2" s="35"/>
      <c r="J2" s="35"/>
    </row>
    <row r="3" spans="1:10" ht="3.6" customHeight="1"/>
    <row r="4" spans="1:10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120</v>
      </c>
      <c r="C7" s="1" t="s">
        <v>121</v>
      </c>
      <c r="D7" s="1" t="s">
        <v>122</v>
      </c>
      <c r="E7" s="1" t="s">
        <v>123</v>
      </c>
      <c r="F7" s="1" t="s">
        <v>34</v>
      </c>
      <c r="G7" s="1" t="s">
        <v>169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479</v>
      </c>
    </row>
    <row r="9" spans="1:10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>
        <v>0</v>
      </c>
      <c r="H9" s="9">
        <v>0</v>
      </c>
      <c r="I9" s="9">
        <v>0</v>
      </c>
    </row>
    <row r="10" spans="1:10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 t="s">
        <v>480</v>
      </c>
    </row>
    <row r="11" spans="1:10">
      <c r="A11" s="6"/>
      <c r="B11" s="6"/>
      <c r="C11" s="6"/>
      <c r="D11" s="6"/>
      <c r="E11" s="6"/>
      <c r="F11" s="7"/>
      <c r="G11" s="7"/>
      <c r="H11" s="7"/>
      <c r="I11" s="7" t="s">
        <v>481</v>
      </c>
    </row>
    <row r="12" spans="1:10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</row>
    <row r="13" spans="1:10">
      <c r="A13" s="6">
        <v>0</v>
      </c>
      <c r="B13" s="6"/>
      <c r="C13" s="6">
        <v>0</v>
      </c>
      <c r="D13" s="6"/>
      <c r="E13" s="6">
        <v>0</v>
      </c>
      <c r="F13" s="7"/>
      <c r="G13" s="7"/>
      <c r="H13" s="7"/>
      <c r="I13" s="7" t="s">
        <v>482</v>
      </c>
    </row>
    <row r="14" spans="1:10">
      <c r="A14" s="4">
        <v>0</v>
      </c>
      <c r="B14" s="4"/>
      <c r="C14" s="4">
        <v>0</v>
      </c>
      <c r="D14" s="4"/>
      <c r="E14" s="4">
        <v>0</v>
      </c>
      <c r="F14" s="5"/>
      <c r="G14" s="5"/>
      <c r="H14" s="5"/>
      <c r="I14" s="5" t="s">
        <v>483</v>
      </c>
    </row>
    <row r="15" spans="1:10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40"/>
  <sheetViews>
    <sheetView showGridLines="0" topLeftCell="A4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4" t="s">
        <v>484</v>
      </c>
      <c r="B2" s="35"/>
      <c r="C2" s="35"/>
      <c r="D2" s="35"/>
      <c r="E2" s="35"/>
      <c r="F2" s="35"/>
      <c r="G2" s="35"/>
      <c r="H2" s="35"/>
      <c r="I2" s="35"/>
      <c r="J2" s="35"/>
    </row>
    <row r="3" spans="1:10" ht="3.6" customHeight="1"/>
    <row r="4" spans="1:10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120</v>
      </c>
      <c r="C7" s="1" t="s">
        <v>121</v>
      </c>
      <c r="D7" s="1" t="s">
        <v>122</v>
      </c>
      <c r="E7" s="1" t="s">
        <v>123</v>
      </c>
      <c r="F7" s="1" t="s">
        <v>34</v>
      </c>
      <c r="G7" s="1" t="s">
        <v>169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485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/>
      <c r="C11" s="6">
        <v>0</v>
      </c>
      <c r="D11" s="6"/>
      <c r="E11" s="6">
        <v>0</v>
      </c>
      <c r="F11" s="7"/>
      <c r="G11" s="7"/>
      <c r="H11" s="7"/>
      <c r="I11" s="7" t="s">
        <v>486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487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</row>
    <row r="14" spans="1:10">
      <c r="A14" s="6">
        <v>0</v>
      </c>
      <c r="B14" s="6"/>
      <c r="C14" s="6">
        <v>0</v>
      </c>
      <c r="D14" s="6"/>
      <c r="E14" s="6">
        <v>0</v>
      </c>
      <c r="F14" s="7"/>
      <c r="G14" s="7"/>
      <c r="H14" s="7"/>
      <c r="I14" s="7" t="s">
        <v>488</v>
      </c>
    </row>
    <row r="15" spans="1:10">
      <c r="A15" s="6"/>
      <c r="B15" s="6"/>
      <c r="C15" s="6"/>
      <c r="D15" s="6"/>
      <c r="E15" s="6"/>
      <c r="F15" s="7"/>
      <c r="G15" s="7"/>
      <c r="H15" s="7"/>
      <c r="I15" s="7" t="s">
        <v>489</v>
      </c>
    </row>
    <row r="16" spans="1:10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</row>
    <row r="17" spans="1:9">
      <c r="A17" s="6">
        <v>0</v>
      </c>
      <c r="B17" s="6"/>
      <c r="C17" s="6">
        <v>0</v>
      </c>
      <c r="D17" s="6"/>
      <c r="E17" s="6">
        <v>0</v>
      </c>
      <c r="F17" s="7"/>
      <c r="G17" s="7"/>
      <c r="H17" s="7"/>
      <c r="I17" s="7" t="s">
        <v>490</v>
      </c>
    </row>
    <row r="18" spans="1:9">
      <c r="A18" s="6"/>
      <c r="B18" s="6"/>
      <c r="C18" s="6"/>
      <c r="D18" s="6"/>
      <c r="E18" s="6"/>
      <c r="F18" s="7"/>
      <c r="G18" s="7"/>
      <c r="H18" s="7"/>
      <c r="I18" s="7" t="s">
        <v>367</v>
      </c>
    </row>
    <row r="19" spans="1:9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</row>
    <row r="20" spans="1:9">
      <c r="A20" s="6">
        <v>0</v>
      </c>
      <c r="B20" s="6"/>
      <c r="C20" s="6">
        <v>0</v>
      </c>
      <c r="D20" s="6"/>
      <c r="E20" s="6">
        <v>0</v>
      </c>
      <c r="F20" s="7"/>
      <c r="G20" s="7"/>
      <c r="H20" s="7"/>
      <c r="I20" s="7" t="s">
        <v>368</v>
      </c>
    </row>
    <row r="21" spans="1:9">
      <c r="A21" s="6">
        <v>0</v>
      </c>
      <c r="B21" s="6"/>
      <c r="C21" s="6">
        <v>0</v>
      </c>
      <c r="D21" s="6"/>
      <c r="E21" s="6">
        <v>0</v>
      </c>
      <c r="F21" s="7"/>
      <c r="G21" s="7"/>
      <c r="H21" s="7"/>
      <c r="I21" s="7" t="s">
        <v>111</v>
      </c>
    </row>
    <row r="22" spans="1:9">
      <c r="A22" s="6"/>
      <c r="B22" s="6"/>
      <c r="C22" s="6"/>
      <c r="D22" s="6"/>
      <c r="E22" s="6"/>
      <c r="F22" s="7"/>
      <c r="G22" s="7"/>
      <c r="H22" s="7"/>
      <c r="I22" s="7" t="s">
        <v>112</v>
      </c>
    </row>
    <row r="23" spans="1:9">
      <c r="A23" s="6"/>
      <c r="B23" s="6"/>
      <c r="C23" s="6"/>
      <c r="D23" s="6"/>
      <c r="E23" s="6"/>
      <c r="F23" s="7"/>
      <c r="G23" s="7"/>
      <c r="H23" s="7"/>
      <c r="I23" s="7" t="s">
        <v>485</v>
      </c>
    </row>
    <row r="24" spans="1:9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9">
        <v>0</v>
      </c>
      <c r="G24" s="9">
        <v>0</v>
      </c>
      <c r="H24" s="9">
        <v>0</v>
      </c>
      <c r="I24" s="9">
        <v>0</v>
      </c>
    </row>
    <row r="25" spans="1:9">
      <c r="A25" s="6">
        <v>0</v>
      </c>
      <c r="B25" s="6"/>
      <c r="C25" s="6">
        <v>0</v>
      </c>
      <c r="D25" s="6"/>
      <c r="E25" s="6">
        <v>0</v>
      </c>
      <c r="F25" s="7"/>
      <c r="G25" s="7"/>
      <c r="H25" s="7"/>
      <c r="I25" s="7" t="s">
        <v>486</v>
      </c>
    </row>
    <row r="26" spans="1:9">
      <c r="A26" s="6"/>
      <c r="B26" s="6"/>
      <c r="C26" s="6"/>
      <c r="D26" s="6"/>
      <c r="E26" s="6"/>
      <c r="F26" s="7"/>
      <c r="G26" s="7"/>
      <c r="H26" s="7"/>
      <c r="I26" s="7" t="s">
        <v>34</v>
      </c>
    </row>
    <row r="27" spans="1:9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</row>
    <row r="28" spans="1:9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/>
      <c r="I28" s="7" t="s">
        <v>491</v>
      </c>
    </row>
    <row r="29" spans="1:9">
      <c r="A29" s="6"/>
      <c r="B29" s="6"/>
      <c r="C29" s="6"/>
      <c r="D29" s="6"/>
      <c r="E29" s="6"/>
      <c r="F29" s="7"/>
      <c r="G29" s="7"/>
      <c r="H29" s="7"/>
      <c r="I29" s="7" t="s">
        <v>489</v>
      </c>
    </row>
    <row r="30" spans="1:9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</row>
    <row r="31" spans="1:9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/>
      <c r="I31" s="7" t="s">
        <v>490</v>
      </c>
    </row>
    <row r="32" spans="1:9">
      <c r="A32" s="6"/>
      <c r="B32" s="6"/>
      <c r="C32" s="6"/>
      <c r="D32" s="6"/>
      <c r="E32" s="6"/>
      <c r="F32" s="7"/>
      <c r="G32" s="7"/>
      <c r="H32" s="7"/>
      <c r="I32" s="7" t="s">
        <v>492</v>
      </c>
    </row>
    <row r="33" spans="1:9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</row>
    <row r="34" spans="1:9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/>
      <c r="I34" s="7" t="s">
        <v>493</v>
      </c>
    </row>
    <row r="35" spans="1:9">
      <c r="A35" s="6"/>
      <c r="B35" s="6"/>
      <c r="C35" s="6"/>
      <c r="D35" s="6"/>
      <c r="E35" s="6"/>
      <c r="F35" s="7"/>
      <c r="G35" s="7"/>
      <c r="H35" s="7"/>
      <c r="I35" s="7" t="s">
        <v>367</v>
      </c>
    </row>
    <row r="36" spans="1:9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</row>
    <row r="37" spans="1:9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/>
      <c r="I37" s="7" t="s">
        <v>368</v>
      </c>
    </row>
    <row r="38" spans="1:9">
      <c r="A38" s="6">
        <v>0</v>
      </c>
      <c r="B38" s="6"/>
      <c r="C38" s="6">
        <v>0</v>
      </c>
      <c r="D38" s="6"/>
      <c r="E38" s="6">
        <v>0</v>
      </c>
      <c r="F38" s="7"/>
      <c r="G38" s="7"/>
      <c r="H38" s="7"/>
      <c r="I38" s="7" t="s">
        <v>117</v>
      </c>
    </row>
    <row r="39" spans="1:9">
      <c r="A39" s="4">
        <v>0</v>
      </c>
      <c r="B39" s="4"/>
      <c r="C39" s="4">
        <v>0</v>
      </c>
      <c r="D39" s="4"/>
      <c r="E39" s="4">
        <v>0</v>
      </c>
      <c r="F39" s="5"/>
      <c r="G39" s="5"/>
      <c r="H39" s="5"/>
      <c r="I39" s="5" t="s">
        <v>494</v>
      </c>
    </row>
    <row r="40" spans="1:9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19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140625" customWidth="1"/>
    <col min="7" max="7" width="0" hidden="1" customWidth="1"/>
    <col min="8" max="8" width="6.7109375" customWidth="1"/>
    <col min="9" max="9" width="56.140625" customWidth="1"/>
  </cols>
  <sheetData>
    <row r="1" spans="1:8" ht="7.15" customHeight="1"/>
    <row r="2" spans="1:8" ht="25.15" customHeight="1">
      <c r="A2" s="34" t="s">
        <v>495</v>
      </c>
      <c r="B2" s="35"/>
      <c r="C2" s="35"/>
      <c r="D2" s="35"/>
      <c r="E2" s="35"/>
      <c r="F2" s="35"/>
      <c r="G2" s="35"/>
      <c r="H2" s="35"/>
    </row>
    <row r="3" spans="1:8" ht="3.6" customHeight="1"/>
    <row r="4" spans="1:8" ht="48.95" customHeight="1">
      <c r="A4" s="36" t="s">
        <v>1</v>
      </c>
      <c r="B4" s="35"/>
      <c r="C4" s="35"/>
      <c r="D4" s="35"/>
      <c r="E4" s="35"/>
      <c r="F4" s="35"/>
      <c r="G4" s="35"/>
      <c r="H4" s="35"/>
    </row>
    <row r="5" spans="1:8" ht="2.85" customHeight="1"/>
    <row r="6" spans="1:8" ht="15.2" customHeight="1"/>
    <row r="7" spans="1:8" ht="43.15" customHeight="1">
      <c r="A7" s="1" t="s">
        <v>122</v>
      </c>
      <c r="B7" s="1" t="s">
        <v>123</v>
      </c>
      <c r="C7" s="1" t="s">
        <v>34</v>
      </c>
      <c r="D7" s="1" t="s">
        <v>169</v>
      </c>
      <c r="E7" s="1" t="s">
        <v>46</v>
      </c>
      <c r="F7" s="1" t="s">
        <v>47</v>
      </c>
    </row>
    <row r="8" spans="1:8">
      <c r="A8" s="6"/>
      <c r="B8" s="6"/>
      <c r="C8" s="7"/>
      <c r="D8" s="7"/>
      <c r="E8" s="7"/>
      <c r="F8" s="7" t="s">
        <v>48</v>
      </c>
    </row>
    <row r="9" spans="1:8">
      <c r="A9" s="6"/>
      <c r="B9" s="6"/>
      <c r="C9" s="7"/>
      <c r="D9" s="7"/>
      <c r="E9" s="7"/>
      <c r="F9" s="7"/>
    </row>
    <row r="10" spans="1:8">
      <c r="A10" s="8">
        <v>0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</row>
    <row r="11" spans="1:8">
      <c r="A11" s="6"/>
      <c r="B11" s="6">
        <v>0</v>
      </c>
      <c r="C11" s="7"/>
      <c r="D11" s="7"/>
      <c r="E11" s="7"/>
      <c r="F11" s="7" t="s">
        <v>163</v>
      </c>
    </row>
    <row r="12" spans="1:8">
      <c r="A12" s="6"/>
      <c r="B12" s="6">
        <v>0</v>
      </c>
      <c r="C12" s="7"/>
      <c r="D12" s="7"/>
      <c r="E12" s="7"/>
      <c r="F12" s="7" t="s">
        <v>111</v>
      </c>
    </row>
    <row r="13" spans="1:8">
      <c r="A13" s="6"/>
      <c r="B13" s="6"/>
      <c r="C13" s="7"/>
      <c r="D13" s="7"/>
      <c r="E13" s="7"/>
      <c r="F13" s="7" t="s">
        <v>112</v>
      </c>
    </row>
    <row r="14" spans="1:8">
      <c r="A14" s="6"/>
      <c r="B14" s="6"/>
      <c r="C14" s="7"/>
      <c r="D14" s="7"/>
      <c r="E14" s="7"/>
      <c r="F14" s="7"/>
    </row>
    <row r="15" spans="1:8">
      <c r="A15" s="8">
        <v>0</v>
      </c>
      <c r="B15" s="8">
        <v>0</v>
      </c>
      <c r="C15" s="9">
        <v>0</v>
      </c>
      <c r="D15" s="9">
        <v>0</v>
      </c>
      <c r="E15" s="9">
        <v>0</v>
      </c>
      <c r="F15" s="9">
        <v>0</v>
      </c>
    </row>
    <row r="16" spans="1:8">
      <c r="A16" s="6"/>
      <c r="B16" s="6">
        <v>0</v>
      </c>
      <c r="C16" s="7"/>
      <c r="D16" s="7"/>
      <c r="E16" s="7"/>
      <c r="F16" s="7" t="s">
        <v>163</v>
      </c>
    </row>
    <row r="17" spans="1:6">
      <c r="A17" s="6"/>
      <c r="B17" s="6">
        <v>0</v>
      </c>
      <c r="C17" s="7"/>
      <c r="D17" s="7"/>
      <c r="E17" s="7"/>
      <c r="F17" s="7" t="s">
        <v>117</v>
      </c>
    </row>
    <row r="18" spans="1:6">
      <c r="A18" s="4"/>
      <c r="B18" s="4">
        <v>0</v>
      </c>
      <c r="C18" s="5"/>
      <c r="D18" s="5"/>
      <c r="E18" s="5"/>
      <c r="F18" s="5" t="s">
        <v>496</v>
      </c>
    </row>
    <row r="19" spans="1:6" ht="409.6" hidden="1" customHeight="1"/>
  </sheetData>
  <mergeCells count="2">
    <mergeCell ref="A2:H2"/>
    <mergeCell ref="A4:H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Q61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34" t="s">
        <v>497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17" ht="3.6" customHeight="1"/>
    <row r="4" spans="1:17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120</v>
      </c>
      <c r="C7" s="1" t="s">
        <v>121</v>
      </c>
      <c r="D7" s="1" t="s">
        <v>122</v>
      </c>
      <c r="E7" s="1" t="s">
        <v>123</v>
      </c>
      <c r="F7" s="1" t="s">
        <v>42</v>
      </c>
      <c r="G7" s="1" t="s">
        <v>43</v>
      </c>
      <c r="H7" s="1" t="s">
        <v>34</v>
      </c>
      <c r="I7" s="1" t="s">
        <v>124</v>
      </c>
      <c r="J7" s="1" t="s">
        <v>498</v>
      </c>
      <c r="K7" s="1" t="s">
        <v>44</v>
      </c>
      <c r="L7" s="1" t="s">
        <v>45</v>
      </c>
      <c r="M7" s="1" t="s">
        <v>499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500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163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501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502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163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503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504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505</v>
      </c>
    </row>
    <row r="21" spans="1:15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8"/>
      <c r="K21" s="9"/>
      <c r="L21" s="9">
        <v>0</v>
      </c>
      <c r="M21" s="8"/>
      <c r="N21" s="9">
        <v>0</v>
      </c>
      <c r="O21" s="9">
        <v>0</v>
      </c>
    </row>
    <row r="22" spans="1:15" ht="33.7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6"/>
      <c r="K22" s="7"/>
      <c r="L22" s="7"/>
      <c r="M22" s="6"/>
      <c r="N22" s="7"/>
      <c r="O22" s="7" t="s">
        <v>506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6"/>
      <c r="N23" s="7"/>
      <c r="O23" s="7" t="s">
        <v>507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8"/>
      <c r="N24" s="9">
        <v>0</v>
      </c>
      <c r="O24" s="9">
        <v>0</v>
      </c>
    </row>
    <row r="25" spans="1:15" ht="33.7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6"/>
      <c r="N25" s="7"/>
      <c r="O25" s="7" t="s">
        <v>508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6"/>
      <c r="N26" s="7"/>
      <c r="O26" s="7" t="s">
        <v>509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8"/>
      <c r="N27" s="9">
        <v>0</v>
      </c>
      <c r="O27" s="9">
        <v>0</v>
      </c>
    </row>
    <row r="28" spans="1:15" ht="33.7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6"/>
      <c r="N28" s="7"/>
      <c r="O28" s="7" t="s">
        <v>510</v>
      </c>
    </row>
    <row r="29" spans="1:15" ht="22.5">
      <c r="A29" s="6"/>
      <c r="B29" s="6"/>
      <c r="C29" s="6"/>
      <c r="D29" s="6"/>
      <c r="E29" s="6"/>
      <c r="F29" s="6"/>
      <c r="G29" s="6"/>
      <c r="H29" s="7"/>
      <c r="I29" s="6"/>
      <c r="J29" s="6"/>
      <c r="K29" s="7"/>
      <c r="L29" s="7"/>
      <c r="M29" s="6"/>
      <c r="N29" s="7"/>
      <c r="O29" s="7" t="s">
        <v>511</v>
      </c>
    </row>
    <row r="30" spans="1:15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8"/>
      <c r="K30" s="9"/>
      <c r="L30" s="9">
        <v>0</v>
      </c>
      <c r="M30" s="8"/>
      <c r="N30" s="9">
        <v>0</v>
      </c>
      <c r="O30" s="9">
        <v>0</v>
      </c>
    </row>
    <row r="31" spans="1:15" ht="22.5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6"/>
      <c r="K31" s="7"/>
      <c r="L31" s="7"/>
      <c r="M31" s="6"/>
      <c r="N31" s="7"/>
      <c r="O31" s="7" t="s">
        <v>512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513</v>
      </c>
    </row>
    <row r="33" spans="1:15">
      <c r="A33" s="6">
        <v>0</v>
      </c>
      <c r="B33" s="6"/>
      <c r="C33" s="6">
        <v>0</v>
      </c>
      <c r="D33" s="6"/>
      <c r="E33" s="6">
        <v>0</v>
      </c>
      <c r="F33" s="6">
        <v>0</v>
      </c>
      <c r="G33" s="6"/>
      <c r="H33" s="7"/>
      <c r="I33" s="6">
        <v>0</v>
      </c>
      <c r="J33" s="6"/>
      <c r="K33" s="7"/>
      <c r="L33" s="7"/>
      <c r="M33" s="6"/>
      <c r="N33" s="7"/>
      <c r="O33" s="7" t="s">
        <v>111</v>
      </c>
    </row>
    <row r="34" spans="1:15">
      <c r="A34" s="6"/>
      <c r="B34" s="6"/>
      <c r="C34" s="6"/>
      <c r="D34" s="6"/>
      <c r="E34" s="6"/>
      <c r="F34" s="6"/>
      <c r="G34" s="6"/>
      <c r="H34" s="7"/>
      <c r="I34" s="6"/>
      <c r="J34" s="6"/>
      <c r="K34" s="7"/>
      <c r="L34" s="7"/>
      <c r="M34" s="6"/>
      <c r="N34" s="7"/>
      <c r="O34" s="7" t="s">
        <v>112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500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/>
    </row>
    <row r="37" spans="1:15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/>
      <c r="K37" s="9"/>
      <c r="L37" s="9">
        <v>0</v>
      </c>
      <c r="M37" s="8"/>
      <c r="N37" s="9">
        <v>0</v>
      </c>
      <c r="O37" s="9">
        <v>0</v>
      </c>
    </row>
    <row r="38" spans="1:15">
      <c r="A38" s="6">
        <v>0</v>
      </c>
      <c r="B38" s="6"/>
      <c r="C38" s="6">
        <v>0</v>
      </c>
      <c r="D38" s="6"/>
      <c r="E38" s="6">
        <v>0</v>
      </c>
      <c r="F38" s="6">
        <v>0</v>
      </c>
      <c r="G38" s="6"/>
      <c r="H38" s="7"/>
      <c r="I38" s="6">
        <v>0</v>
      </c>
      <c r="J38" s="6"/>
      <c r="K38" s="7"/>
      <c r="L38" s="7"/>
      <c r="M38" s="6"/>
      <c r="N38" s="7"/>
      <c r="O38" s="7" t="s">
        <v>163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501</v>
      </c>
    </row>
    <row r="40" spans="1:15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6"/>
      <c r="N40" s="7"/>
      <c r="O40" s="7" t="s">
        <v>502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/>
    </row>
    <row r="42" spans="1:15">
      <c r="A42" s="8">
        <v>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9">
        <v>0</v>
      </c>
      <c r="I42" s="8">
        <v>0</v>
      </c>
      <c r="J42" s="8"/>
      <c r="K42" s="9"/>
      <c r="L42" s="9">
        <v>0</v>
      </c>
      <c r="M42" s="8"/>
      <c r="N42" s="9">
        <v>0</v>
      </c>
      <c r="O42" s="9">
        <v>0</v>
      </c>
    </row>
    <row r="43" spans="1:15">
      <c r="A43" s="6">
        <v>0</v>
      </c>
      <c r="B43" s="6"/>
      <c r="C43" s="6">
        <v>0</v>
      </c>
      <c r="D43" s="6"/>
      <c r="E43" s="6">
        <v>0</v>
      </c>
      <c r="F43" s="6">
        <v>0</v>
      </c>
      <c r="G43" s="6"/>
      <c r="H43" s="7"/>
      <c r="I43" s="6">
        <v>0</v>
      </c>
      <c r="J43" s="6"/>
      <c r="K43" s="7"/>
      <c r="L43" s="7"/>
      <c r="M43" s="6"/>
      <c r="N43" s="7"/>
      <c r="O43" s="7" t="s">
        <v>163</v>
      </c>
    </row>
    <row r="44" spans="1:15">
      <c r="A44" s="6">
        <v>0</v>
      </c>
      <c r="B44" s="6"/>
      <c r="C44" s="6">
        <v>0</v>
      </c>
      <c r="D44" s="6"/>
      <c r="E44" s="6">
        <v>0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503</v>
      </c>
    </row>
    <row r="45" spans="1:15">
      <c r="A45" s="6"/>
      <c r="B45" s="6"/>
      <c r="C45" s="6"/>
      <c r="D45" s="6"/>
      <c r="E45" s="6"/>
      <c r="F45" s="6"/>
      <c r="G45" s="6"/>
      <c r="H45" s="7"/>
      <c r="I45" s="6"/>
      <c r="J45" s="6"/>
      <c r="K45" s="7"/>
      <c r="L45" s="7"/>
      <c r="M45" s="6"/>
      <c r="N45" s="7"/>
      <c r="O45" s="7" t="s">
        <v>504</v>
      </c>
    </row>
    <row r="46" spans="1:15" ht="22.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505</v>
      </c>
    </row>
    <row r="47" spans="1:15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9">
        <v>0</v>
      </c>
      <c r="I47" s="8">
        <v>0</v>
      </c>
      <c r="J47" s="8"/>
      <c r="K47" s="9"/>
      <c r="L47" s="9">
        <v>0</v>
      </c>
      <c r="M47" s="8"/>
      <c r="N47" s="9">
        <v>0</v>
      </c>
      <c r="O47" s="9">
        <v>0</v>
      </c>
    </row>
    <row r="48" spans="1:15" ht="33.75">
      <c r="A48" s="6">
        <v>0</v>
      </c>
      <c r="B48" s="6"/>
      <c r="C48" s="6">
        <v>0</v>
      </c>
      <c r="D48" s="6"/>
      <c r="E48" s="6">
        <v>0</v>
      </c>
      <c r="F48" s="6">
        <v>0</v>
      </c>
      <c r="G48" s="6"/>
      <c r="H48" s="7"/>
      <c r="I48" s="6">
        <v>0</v>
      </c>
      <c r="J48" s="6"/>
      <c r="K48" s="7"/>
      <c r="L48" s="7"/>
      <c r="M48" s="6"/>
      <c r="N48" s="7"/>
      <c r="O48" s="7" t="s">
        <v>506</v>
      </c>
    </row>
    <row r="49" spans="1:15" ht="22.5">
      <c r="A49" s="6"/>
      <c r="B49" s="6"/>
      <c r="C49" s="6"/>
      <c r="D49" s="6"/>
      <c r="E49" s="6"/>
      <c r="F49" s="6"/>
      <c r="G49" s="6"/>
      <c r="H49" s="7"/>
      <c r="I49" s="6"/>
      <c r="J49" s="6"/>
      <c r="K49" s="7"/>
      <c r="L49" s="7"/>
      <c r="M49" s="6"/>
      <c r="N49" s="7"/>
      <c r="O49" s="7" t="s">
        <v>507</v>
      </c>
    </row>
    <row r="50" spans="1:15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/>
      <c r="K50" s="9"/>
      <c r="L50" s="9">
        <v>0</v>
      </c>
      <c r="M50" s="8"/>
      <c r="N50" s="9">
        <v>0</v>
      </c>
      <c r="O50" s="9">
        <v>0</v>
      </c>
    </row>
    <row r="51" spans="1:15" ht="33.75">
      <c r="A51" s="6">
        <v>0</v>
      </c>
      <c r="B51" s="6"/>
      <c r="C51" s="6">
        <v>0</v>
      </c>
      <c r="D51" s="6"/>
      <c r="E51" s="6">
        <v>0</v>
      </c>
      <c r="F51" s="6">
        <v>0</v>
      </c>
      <c r="G51" s="6"/>
      <c r="H51" s="7"/>
      <c r="I51" s="6">
        <v>0</v>
      </c>
      <c r="J51" s="6"/>
      <c r="K51" s="7"/>
      <c r="L51" s="7"/>
      <c r="M51" s="6"/>
      <c r="N51" s="7"/>
      <c r="O51" s="7" t="s">
        <v>508</v>
      </c>
    </row>
    <row r="52" spans="1:15" ht="22.5">
      <c r="A52" s="6"/>
      <c r="B52" s="6"/>
      <c r="C52" s="6"/>
      <c r="D52" s="6"/>
      <c r="E52" s="6"/>
      <c r="F52" s="6"/>
      <c r="G52" s="6"/>
      <c r="H52" s="7"/>
      <c r="I52" s="6"/>
      <c r="J52" s="6"/>
      <c r="K52" s="7"/>
      <c r="L52" s="7"/>
      <c r="M52" s="6"/>
      <c r="N52" s="7"/>
      <c r="O52" s="7" t="s">
        <v>509</v>
      </c>
    </row>
    <row r="53" spans="1:15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8"/>
      <c r="K53" s="9"/>
      <c r="L53" s="9">
        <v>0</v>
      </c>
      <c r="M53" s="8"/>
      <c r="N53" s="9">
        <v>0</v>
      </c>
      <c r="O53" s="9">
        <v>0</v>
      </c>
    </row>
    <row r="54" spans="1:15" ht="33.75">
      <c r="A54" s="6">
        <v>0</v>
      </c>
      <c r="B54" s="6"/>
      <c r="C54" s="6">
        <v>0</v>
      </c>
      <c r="D54" s="6"/>
      <c r="E54" s="6">
        <v>0</v>
      </c>
      <c r="F54" s="6">
        <v>0</v>
      </c>
      <c r="G54" s="6"/>
      <c r="H54" s="7"/>
      <c r="I54" s="6">
        <v>0</v>
      </c>
      <c r="J54" s="6"/>
      <c r="K54" s="7"/>
      <c r="L54" s="7"/>
      <c r="M54" s="6"/>
      <c r="N54" s="7"/>
      <c r="O54" s="7" t="s">
        <v>510</v>
      </c>
    </row>
    <row r="55" spans="1:15" ht="22.5">
      <c r="A55" s="6"/>
      <c r="B55" s="6"/>
      <c r="C55" s="6"/>
      <c r="D55" s="6"/>
      <c r="E55" s="6"/>
      <c r="F55" s="6"/>
      <c r="G55" s="6"/>
      <c r="H55" s="7"/>
      <c r="I55" s="6"/>
      <c r="J55" s="6"/>
      <c r="K55" s="7"/>
      <c r="L55" s="7"/>
      <c r="M55" s="6"/>
      <c r="N55" s="7"/>
      <c r="O55" s="7" t="s">
        <v>511</v>
      </c>
    </row>
    <row r="56" spans="1:15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8"/>
      <c r="K56" s="9"/>
      <c r="L56" s="9">
        <v>0</v>
      </c>
      <c r="M56" s="8"/>
      <c r="N56" s="9">
        <v>0</v>
      </c>
      <c r="O56" s="9">
        <v>0</v>
      </c>
    </row>
    <row r="57" spans="1:15" ht="22.5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6"/>
      <c r="K57" s="7"/>
      <c r="L57" s="7"/>
      <c r="M57" s="6"/>
      <c r="N57" s="7"/>
      <c r="O57" s="7" t="s">
        <v>512</v>
      </c>
    </row>
    <row r="58" spans="1:15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513</v>
      </c>
    </row>
    <row r="59" spans="1:1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117</v>
      </c>
    </row>
    <row r="60" spans="1:15">
      <c r="A60" s="4">
        <v>0</v>
      </c>
      <c r="B60" s="4"/>
      <c r="C60" s="4">
        <v>0</v>
      </c>
      <c r="D60" s="4"/>
      <c r="E60" s="4">
        <v>0</v>
      </c>
      <c r="F60" s="4">
        <v>0</v>
      </c>
      <c r="G60" s="4"/>
      <c r="H60" s="5"/>
      <c r="I60" s="4">
        <v>0</v>
      </c>
      <c r="J60" s="4"/>
      <c r="K60" s="5"/>
      <c r="L60" s="5"/>
      <c r="M60" s="4"/>
      <c r="N60" s="5"/>
      <c r="O60" s="5" t="s">
        <v>514</v>
      </c>
    </row>
    <row r="61" spans="1:15" ht="409.6" hidden="1" customHeight="1"/>
  </sheetData>
  <mergeCells count="2">
    <mergeCell ref="A2:Q2"/>
    <mergeCell ref="A4:Q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O169"/>
  <sheetViews>
    <sheetView showGridLines="0" topLeftCell="A130" workbookViewId="0">
      <selection activeCell="A170" sqref="A170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5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0.140625" customWidth="1"/>
    <col min="14" max="14" width="24" customWidth="1"/>
    <col min="15" max="15" width="6.85546875" customWidth="1"/>
  </cols>
  <sheetData>
    <row r="1" spans="1:15" ht="7.15" customHeight="1"/>
    <row r="2" spans="1:15" ht="25.15" customHeight="1">
      <c r="A2" s="34" t="s">
        <v>515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3.6" customHeight="1"/>
    <row r="4" spans="1:15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120</v>
      </c>
      <c r="C7" s="1" t="s">
        <v>41</v>
      </c>
      <c r="D7" s="1" t="s">
        <v>122</v>
      </c>
      <c r="E7" s="1" t="s">
        <v>123</v>
      </c>
      <c r="F7" s="1" t="s">
        <v>42</v>
      </c>
      <c r="G7" s="1" t="s">
        <v>43</v>
      </c>
      <c r="H7" s="1" t="s">
        <v>34</v>
      </c>
      <c r="I7" s="1" t="s">
        <v>124</v>
      </c>
      <c r="J7" s="1" t="s">
        <v>498</v>
      </c>
      <c r="K7" s="1" t="s">
        <v>44</v>
      </c>
      <c r="L7" s="1" t="s">
        <v>45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 t="s">
        <v>516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7"/>
      <c r="N10" s="7"/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9">
        <v>0</v>
      </c>
      <c r="N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7"/>
      <c r="N12" s="7" t="s">
        <v>163</v>
      </c>
    </row>
    <row r="13" spans="1:15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7"/>
      <c r="N13" s="7" t="s">
        <v>517</v>
      </c>
    </row>
    <row r="14" spans="1:15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7"/>
      <c r="N14" s="7" t="s">
        <v>518</v>
      </c>
    </row>
    <row r="15" spans="1:15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</row>
    <row r="16" spans="1:15" ht="22.5">
      <c r="A16" s="8">
        <v>1.1499999999999999</v>
      </c>
      <c r="B16" s="8">
        <v>0</v>
      </c>
      <c r="C16" s="12">
        <v>757771.88</v>
      </c>
      <c r="D16" s="8">
        <v>116.69</v>
      </c>
      <c r="E16" s="12">
        <v>649384000</v>
      </c>
      <c r="F16" s="8">
        <v>3.58</v>
      </c>
      <c r="G16" s="8">
        <v>4.8</v>
      </c>
      <c r="H16" s="9" t="s">
        <v>50</v>
      </c>
      <c r="I16" s="8">
        <v>9.7100000000000009</v>
      </c>
      <c r="J16" s="14" t="s">
        <v>519</v>
      </c>
      <c r="K16" s="9" t="s">
        <v>83</v>
      </c>
      <c r="L16" s="9" t="s">
        <v>129</v>
      </c>
      <c r="M16" s="9">
        <v>8287948</v>
      </c>
      <c r="N16" s="9" t="s">
        <v>520</v>
      </c>
    </row>
    <row r="17" spans="1:14" ht="22.5">
      <c r="A17" s="8">
        <v>0.15</v>
      </c>
      <c r="B17" s="8">
        <v>0</v>
      </c>
      <c r="C17" s="12">
        <v>96901.79</v>
      </c>
      <c r="D17" s="8">
        <v>115.37</v>
      </c>
      <c r="E17" s="12">
        <v>83995000</v>
      </c>
      <c r="F17" s="8">
        <v>3.57</v>
      </c>
      <c r="G17" s="8">
        <v>4.8</v>
      </c>
      <c r="H17" s="9" t="s">
        <v>50</v>
      </c>
      <c r="I17" s="8">
        <v>9.8000000000000007</v>
      </c>
      <c r="J17" s="14" t="s">
        <v>521</v>
      </c>
      <c r="K17" s="9" t="s">
        <v>83</v>
      </c>
      <c r="L17" s="9" t="s">
        <v>129</v>
      </c>
      <c r="M17" s="9">
        <v>8287955</v>
      </c>
      <c r="N17" s="9" t="s">
        <v>522</v>
      </c>
    </row>
    <row r="18" spans="1:14" ht="22.5">
      <c r="A18" s="8">
        <v>0.2</v>
      </c>
      <c r="B18" s="8">
        <v>0</v>
      </c>
      <c r="C18" s="12">
        <v>130199.89</v>
      </c>
      <c r="D18" s="8">
        <v>113.12</v>
      </c>
      <c r="E18" s="12">
        <v>115103000</v>
      </c>
      <c r="F18" s="8">
        <v>3.74</v>
      </c>
      <c r="G18" s="8">
        <v>4.8</v>
      </c>
      <c r="H18" s="9" t="s">
        <v>50</v>
      </c>
      <c r="I18" s="8">
        <v>9.85</v>
      </c>
      <c r="J18" s="14" t="s">
        <v>523</v>
      </c>
      <c r="K18" s="9" t="s">
        <v>83</v>
      </c>
      <c r="L18" s="9" t="s">
        <v>129</v>
      </c>
      <c r="M18" s="9">
        <v>8287963</v>
      </c>
      <c r="N18" s="9" t="s">
        <v>524</v>
      </c>
    </row>
    <row r="19" spans="1:14" ht="22.5">
      <c r="A19" s="8">
        <v>0.53</v>
      </c>
      <c r="B19" s="8">
        <v>0</v>
      </c>
      <c r="C19" s="12">
        <v>348939.69</v>
      </c>
      <c r="D19" s="8">
        <v>112.14</v>
      </c>
      <c r="E19" s="12">
        <v>311169000</v>
      </c>
      <c r="F19" s="8">
        <v>3.82</v>
      </c>
      <c r="G19" s="8">
        <v>4.8</v>
      </c>
      <c r="H19" s="9" t="s">
        <v>50</v>
      </c>
      <c r="I19" s="8">
        <v>9.92</v>
      </c>
      <c r="J19" s="14" t="s">
        <v>525</v>
      </c>
      <c r="K19" s="9" t="s">
        <v>83</v>
      </c>
      <c r="L19" s="9" t="s">
        <v>129</v>
      </c>
      <c r="M19" s="9">
        <v>8287971</v>
      </c>
      <c r="N19" s="9" t="s">
        <v>526</v>
      </c>
    </row>
    <row r="20" spans="1:14" ht="22.5">
      <c r="A20" s="8">
        <v>0.23</v>
      </c>
      <c r="B20" s="8">
        <v>0</v>
      </c>
      <c r="C20" s="12">
        <v>154601.22</v>
      </c>
      <c r="D20" s="8">
        <v>111.38</v>
      </c>
      <c r="E20" s="12">
        <v>138799000</v>
      </c>
      <c r="F20" s="8">
        <v>4.1399999999999997</v>
      </c>
      <c r="G20" s="8">
        <v>4.8</v>
      </c>
      <c r="H20" s="9" t="s">
        <v>50</v>
      </c>
      <c r="I20" s="8">
        <v>9.73</v>
      </c>
      <c r="J20" s="14" t="s">
        <v>527</v>
      </c>
      <c r="K20" s="9" t="s">
        <v>83</v>
      </c>
      <c r="L20" s="9" t="s">
        <v>129</v>
      </c>
      <c r="M20" s="9">
        <v>8287989</v>
      </c>
      <c r="N20" s="9" t="s">
        <v>528</v>
      </c>
    </row>
    <row r="21" spans="1:14" ht="22.5">
      <c r="A21" s="8">
        <v>0.57999999999999996</v>
      </c>
      <c r="B21" s="8">
        <v>0</v>
      </c>
      <c r="C21" s="12">
        <v>382024.36</v>
      </c>
      <c r="D21" s="8">
        <v>113.66</v>
      </c>
      <c r="E21" s="12">
        <v>336104000</v>
      </c>
      <c r="F21" s="8">
        <v>3.87</v>
      </c>
      <c r="G21" s="8">
        <v>4.8</v>
      </c>
      <c r="H21" s="9" t="s">
        <v>50</v>
      </c>
      <c r="I21" s="8">
        <v>9.8699999999999992</v>
      </c>
      <c r="J21" s="14" t="s">
        <v>529</v>
      </c>
      <c r="K21" s="9" t="s">
        <v>83</v>
      </c>
      <c r="L21" s="9" t="s">
        <v>129</v>
      </c>
      <c r="M21" s="9">
        <v>8287997</v>
      </c>
      <c r="N21" s="9" t="s">
        <v>530</v>
      </c>
    </row>
    <row r="22" spans="1:14" ht="22.5">
      <c r="A22" s="8">
        <v>0.19</v>
      </c>
      <c r="B22" s="8">
        <v>0</v>
      </c>
      <c r="C22" s="12">
        <v>128913.12</v>
      </c>
      <c r="D22" s="8">
        <v>113.73</v>
      </c>
      <c r="E22" s="12">
        <v>113347000</v>
      </c>
      <c r="F22" s="8">
        <v>3.85</v>
      </c>
      <c r="G22" s="8">
        <v>4.8</v>
      </c>
      <c r="H22" s="9" t="s">
        <v>50</v>
      </c>
      <c r="I22" s="8">
        <v>9.9499999999999993</v>
      </c>
      <c r="J22" s="14" t="s">
        <v>531</v>
      </c>
      <c r="K22" s="9" t="s">
        <v>83</v>
      </c>
      <c r="L22" s="9" t="s">
        <v>129</v>
      </c>
      <c r="M22" s="9">
        <v>8288003</v>
      </c>
      <c r="N22" s="9" t="s">
        <v>532</v>
      </c>
    </row>
    <row r="23" spans="1:14" ht="22.5">
      <c r="A23" s="8">
        <v>7.0000000000000007E-2</v>
      </c>
      <c r="B23" s="8">
        <v>0</v>
      </c>
      <c r="C23" s="12">
        <v>45246.31</v>
      </c>
      <c r="D23" s="8">
        <v>113.23</v>
      </c>
      <c r="E23" s="12">
        <v>39958000</v>
      </c>
      <c r="F23" s="8">
        <v>3.86</v>
      </c>
      <c r="G23" s="8">
        <v>4.8</v>
      </c>
      <c r="H23" s="9" t="s">
        <v>50</v>
      </c>
      <c r="I23" s="8">
        <v>10.039999999999999</v>
      </c>
      <c r="J23" s="14" t="s">
        <v>533</v>
      </c>
      <c r="K23" s="9" t="s">
        <v>83</v>
      </c>
      <c r="L23" s="9" t="s">
        <v>129</v>
      </c>
      <c r="M23" s="9">
        <v>8288011</v>
      </c>
      <c r="N23" s="9" t="s">
        <v>534</v>
      </c>
    </row>
    <row r="24" spans="1:14" ht="22.5">
      <c r="A24" s="8">
        <v>0.18</v>
      </c>
      <c r="B24" s="8">
        <v>0</v>
      </c>
      <c r="C24" s="12">
        <v>118752.98</v>
      </c>
      <c r="D24" s="8">
        <v>109.91</v>
      </c>
      <c r="E24" s="12">
        <v>108043000</v>
      </c>
      <c r="F24" s="8">
        <v>4.26</v>
      </c>
      <c r="G24" s="8">
        <v>4.8</v>
      </c>
      <c r="H24" s="9" t="s">
        <v>50</v>
      </c>
      <c r="I24" s="8">
        <v>10.06</v>
      </c>
      <c r="J24" s="14" t="s">
        <v>535</v>
      </c>
      <c r="K24" s="9" t="s">
        <v>83</v>
      </c>
      <c r="L24" s="9" t="s">
        <v>129</v>
      </c>
      <c r="M24" s="9">
        <v>8288029</v>
      </c>
      <c r="N24" s="9" t="s">
        <v>536</v>
      </c>
    </row>
    <row r="25" spans="1:14" ht="22.5">
      <c r="A25" s="8">
        <v>0.09</v>
      </c>
      <c r="B25" s="8">
        <v>0</v>
      </c>
      <c r="C25" s="12">
        <v>60079.48</v>
      </c>
      <c r="D25" s="8">
        <v>109.86</v>
      </c>
      <c r="E25" s="12">
        <v>54689000</v>
      </c>
      <c r="F25" s="8">
        <v>4.04</v>
      </c>
      <c r="G25" s="8">
        <v>4.8</v>
      </c>
      <c r="H25" s="9" t="s">
        <v>50</v>
      </c>
      <c r="I25" s="8">
        <v>10.17</v>
      </c>
      <c r="J25" s="14" t="s">
        <v>537</v>
      </c>
      <c r="K25" s="9" t="s">
        <v>83</v>
      </c>
      <c r="L25" s="9" t="s">
        <v>129</v>
      </c>
      <c r="M25" s="9">
        <v>8288037</v>
      </c>
      <c r="N25" s="9" t="s">
        <v>538</v>
      </c>
    </row>
    <row r="26" spans="1:14" ht="22.5">
      <c r="A26" s="8">
        <v>0.16</v>
      </c>
      <c r="B26" s="8">
        <v>0</v>
      </c>
      <c r="C26" s="12">
        <v>105269.52</v>
      </c>
      <c r="D26" s="8">
        <v>113.56</v>
      </c>
      <c r="E26" s="12">
        <v>92701000</v>
      </c>
      <c r="F26" s="8">
        <v>3.88</v>
      </c>
      <c r="G26" s="8">
        <v>4.8</v>
      </c>
      <c r="H26" s="9" t="s">
        <v>50</v>
      </c>
      <c r="I26" s="8">
        <v>10.06</v>
      </c>
      <c r="J26" s="14" t="s">
        <v>539</v>
      </c>
      <c r="K26" s="9" t="s">
        <v>83</v>
      </c>
      <c r="L26" s="9" t="s">
        <v>129</v>
      </c>
      <c r="M26" s="9">
        <v>8288045</v>
      </c>
      <c r="N26" s="9" t="s">
        <v>540</v>
      </c>
    </row>
    <row r="27" spans="1:14" ht="22.5">
      <c r="A27" s="8">
        <v>0.08</v>
      </c>
      <c r="B27" s="8">
        <v>0</v>
      </c>
      <c r="C27" s="12">
        <v>54662.14</v>
      </c>
      <c r="D27" s="8">
        <v>112.9</v>
      </c>
      <c r="E27" s="12">
        <v>48416000</v>
      </c>
      <c r="F27" s="8">
        <v>3.77</v>
      </c>
      <c r="G27" s="8">
        <v>4.8</v>
      </c>
      <c r="H27" s="9" t="s">
        <v>50</v>
      </c>
      <c r="I27" s="8">
        <v>10.25</v>
      </c>
      <c r="J27" s="14" t="s">
        <v>541</v>
      </c>
      <c r="K27" s="9" t="s">
        <v>83</v>
      </c>
      <c r="L27" s="9" t="s">
        <v>129</v>
      </c>
      <c r="M27" s="9">
        <v>8288060</v>
      </c>
      <c r="N27" s="9" t="s">
        <v>542</v>
      </c>
    </row>
    <row r="28" spans="1:14" ht="22.5">
      <c r="A28" s="8">
        <v>0.37</v>
      </c>
      <c r="B28" s="8">
        <v>0</v>
      </c>
      <c r="C28" s="12">
        <v>243881.23</v>
      </c>
      <c r="D28" s="8">
        <v>110.57</v>
      </c>
      <c r="E28" s="12">
        <v>220558000</v>
      </c>
      <c r="F28" s="8">
        <v>3.91</v>
      </c>
      <c r="G28" s="8">
        <v>4.8</v>
      </c>
      <c r="H28" s="9" t="s">
        <v>50</v>
      </c>
      <c r="I28" s="8">
        <v>10.39</v>
      </c>
      <c r="J28" s="14" t="s">
        <v>543</v>
      </c>
      <c r="K28" s="9" t="s">
        <v>83</v>
      </c>
      <c r="L28" s="9" t="s">
        <v>129</v>
      </c>
      <c r="M28" s="9">
        <v>8288086</v>
      </c>
      <c r="N28" s="9" t="s">
        <v>544</v>
      </c>
    </row>
    <row r="29" spans="1:14" ht="22.5">
      <c r="A29" s="8">
        <v>0.19</v>
      </c>
      <c r="B29" s="8">
        <v>0</v>
      </c>
      <c r="C29" s="12">
        <v>128161.56</v>
      </c>
      <c r="D29" s="8">
        <v>108.82</v>
      </c>
      <c r="E29" s="12">
        <v>117769000</v>
      </c>
      <c r="F29" s="8">
        <v>4.04</v>
      </c>
      <c r="G29" s="8">
        <v>4.8</v>
      </c>
      <c r="H29" s="9" t="s">
        <v>50</v>
      </c>
      <c r="I29" s="8">
        <v>10.45</v>
      </c>
      <c r="J29" s="14" t="s">
        <v>545</v>
      </c>
      <c r="K29" s="9" t="s">
        <v>83</v>
      </c>
      <c r="L29" s="9" t="s">
        <v>129</v>
      </c>
      <c r="M29" s="9">
        <v>8288094</v>
      </c>
      <c r="N29" s="9" t="s">
        <v>546</v>
      </c>
    </row>
    <row r="30" spans="1:14" ht="22.5">
      <c r="A30" s="8">
        <v>0.6</v>
      </c>
      <c r="B30" s="8">
        <v>0</v>
      </c>
      <c r="C30" s="12">
        <v>397486.85</v>
      </c>
      <c r="D30" s="8">
        <v>112.15</v>
      </c>
      <c r="E30" s="12">
        <v>354424000</v>
      </c>
      <c r="F30" s="8">
        <v>3.92</v>
      </c>
      <c r="G30" s="8">
        <v>4.8</v>
      </c>
      <c r="H30" s="9" t="s">
        <v>50</v>
      </c>
      <c r="I30" s="8">
        <v>10.33</v>
      </c>
      <c r="J30" s="14" t="s">
        <v>547</v>
      </c>
      <c r="K30" s="9" t="s">
        <v>83</v>
      </c>
      <c r="L30" s="9" t="s">
        <v>129</v>
      </c>
      <c r="M30" s="9">
        <v>8288102</v>
      </c>
      <c r="N30" s="9" t="s">
        <v>548</v>
      </c>
    </row>
    <row r="31" spans="1:14" ht="22.5">
      <c r="A31" s="8">
        <v>0.37</v>
      </c>
      <c r="B31" s="8">
        <v>0</v>
      </c>
      <c r="C31" s="12">
        <v>245801.51</v>
      </c>
      <c r="D31" s="8">
        <v>111.38</v>
      </c>
      <c r="E31" s="12">
        <v>220680000</v>
      </c>
      <c r="F31" s="8">
        <v>3.96</v>
      </c>
      <c r="G31" s="8">
        <v>4.8</v>
      </c>
      <c r="H31" s="9" t="s">
        <v>50</v>
      </c>
      <c r="I31" s="8">
        <v>10.41</v>
      </c>
      <c r="J31" s="14" t="s">
        <v>549</v>
      </c>
      <c r="K31" s="9" t="s">
        <v>83</v>
      </c>
      <c r="L31" s="9" t="s">
        <v>129</v>
      </c>
      <c r="M31" s="9">
        <v>8288110</v>
      </c>
      <c r="N31" s="9" t="s">
        <v>550</v>
      </c>
    </row>
    <row r="32" spans="1:14" ht="22.5">
      <c r="A32" s="8">
        <v>0.02</v>
      </c>
      <c r="B32" s="8">
        <v>0</v>
      </c>
      <c r="C32" s="12">
        <v>11222.53</v>
      </c>
      <c r="D32" s="8">
        <v>108.95</v>
      </c>
      <c r="E32" s="12">
        <v>10301000</v>
      </c>
      <c r="F32" s="8">
        <v>4.1900000000000004</v>
      </c>
      <c r="G32" s="8">
        <v>4.8</v>
      </c>
      <c r="H32" s="9" t="s">
        <v>50</v>
      </c>
      <c r="I32" s="8">
        <v>10.44</v>
      </c>
      <c r="J32" s="14" t="s">
        <v>551</v>
      </c>
      <c r="K32" s="9" t="s">
        <v>83</v>
      </c>
      <c r="L32" s="9" t="s">
        <v>129</v>
      </c>
      <c r="M32" s="9">
        <v>8288128</v>
      </c>
      <c r="N32" s="9" t="s">
        <v>552</v>
      </c>
    </row>
    <row r="33" spans="1:14" ht="22.5">
      <c r="A33" s="8">
        <v>0.3</v>
      </c>
      <c r="B33" s="8">
        <v>0</v>
      </c>
      <c r="C33" s="12">
        <v>195653.69</v>
      </c>
      <c r="D33" s="8">
        <v>107.99</v>
      </c>
      <c r="E33" s="12">
        <v>181181000</v>
      </c>
      <c r="F33" s="8">
        <v>4.26</v>
      </c>
      <c r="G33" s="8">
        <v>4.8</v>
      </c>
      <c r="H33" s="9" t="s">
        <v>50</v>
      </c>
      <c r="I33" s="8">
        <v>10.5</v>
      </c>
      <c r="J33" s="14" t="s">
        <v>553</v>
      </c>
      <c r="K33" s="9" t="s">
        <v>83</v>
      </c>
      <c r="L33" s="9" t="s">
        <v>129</v>
      </c>
      <c r="M33" s="9">
        <v>8288136</v>
      </c>
      <c r="N33" s="9" t="s">
        <v>554</v>
      </c>
    </row>
    <row r="34" spans="1:14" ht="22.5">
      <c r="A34" s="8">
        <v>0.25</v>
      </c>
      <c r="B34" s="8">
        <v>0</v>
      </c>
      <c r="C34" s="12">
        <v>163237.13</v>
      </c>
      <c r="D34" s="8">
        <v>103.8</v>
      </c>
      <c r="E34" s="12">
        <v>157267000</v>
      </c>
      <c r="F34" s="8">
        <v>4.7300000000000004</v>
      </c>
      <c r="G34" s="8">
        <v>4.8</v>
      </c>
      <c r="H34" s="9" t="s">
        <v>50</v>
      </c>
      <c r="I34" s="8">
        <v>10.4</v>
      </c>
      <c r="J34" s="14" t="s">
        <v>555</v>
      </c>
      <c r="K34" s="9" t="s">
        <v>83</v>
      </c>
      <c r="L34" s="9" t="s">
        <v>129</v>
      </c>
      <c r="M34" s="9">
        <v>8288169</v>
      </c>
      <c r="N34" s="9" t="s">
        <v>556</v>
      </c>
    </row>
    <row r="35" spans="1:14" ht="22.5">
      <c r="A35" s="8">
        <v>0.17</v>
      </c>
      <c r="B35" s="8">
        <v>0</v>
      </c>
      <c r="C35" s="12">
        <v>114172.49</v>
      </c>
      <c r="D35" s="8">
        <v>102.86</v>
      </c>
      <c r="E35" s="12">
        <v>110999000</v>
      </c>
      <c r="F35" s="8">
        <v>4.7699999999999996</v>
      </c>
      <c r="G35" s="8">
        <v>4.8</v>
      </c>
      <c r="H35" s="9" t="s">
        <v>50</v>
      </c>
      <c r="I35" s="8">
        <v>10.47</v>
      </c>
      <c r="J35" s="14" t="s">
        <v>557</v>
      </c>
      <c r="K35" s="9" t="s">
        <v>83</v>
      </c>
      <c r="L35" s="9" t="s">
        <v>129</v>
      </c>
      <c r="M35" s="9">
        <v>8288177</v>
      </c>
      <c r="N35" s="9" t="s">
        <v>558</v>
      </c>
    </row>
    <row r="36" spans="1:14" ht="22.5">
      <c r="A36" s="8">
        <v>0.37</v>
      </c>
      <c r="B36" s="8">
        <v>0</v>
      </c>
      <c r="C36" s="12">
        <v>247904.63</v>
      </c>
      <c r="D36" s="8">
        <v>100.95</v>
      </c>
      <c r="E36" s="12">
        <v>245568000</v>
      </c>
      <c r="F36" s="8">
        <v>4.88</v>
      </c>
      <c r="G36" s="8">
        <v>4.8</v>
      </c>
      <c r="H36" s="9" t="s">
        <v>50</v>
      </c>
      <c r="I36" s="8">
        <v>10.61</v>
      </c>
      <c r="J36" s="14" t="s">
        <v>559</v>
      </c>
      <c r="K36" s="9" t="s">
        <v>83</v>
      </c>
      <c r="L36" s="9" t="s">
        <v>129</v>
      </c>
      <c r="M36" s="9">
        <v>8288193</v>
      </c>
      <c r="N36" s="9" t="s">
        <v>560</v>
      </c>
    </row>
    <row r="37" spans="1:14" ht="22.5">
      <c r="A37" s="8">
        <v>0.12</v>
      </c>
      <c r="B37" s="8">
        <v>0</v>
      </c>
      <c r="C37" s="12">
        <v>81439.98</v>
      </c>
      <c r="D37" s="8">
        <v>98.74</v>
      </c>
      <c r="E37" s="12">
        <v>82479000</v>
      </c>
      <c r="F37" s="8">
        <v>5.0599999999999996</v>
      </c>
      <c r="G37" s="8">
        <v>4.8</v>
      </c>
      <c r="H37" s="9" t="s">
        <v>50</v>
      </c>
      <c r="I37" s="8">
        <v>10.65</v>
      </c>
      <c r="J37" s="14" t="s">
        <v>561</v>
      </c>
      <c r="K37" s="9" t="s">
        <v>83</v>
      </c>
      <c r="L37" s="9" t="s">
        <v>129</v>
      </c>
      <c r="M37" s="9">
        <v>8288201</v>
      </c>
      <c r="N37" s="9" t="s">
        <v>562</v>
      </c>
    </row>
    <row r="38" spans="1:14" ht="22.5">
      <c r="A38" s="8">
        <v>0.2</v>
      </c>
      <c r="B38" s="8">
        <v>0</v>
      </c>
      <c r="C38" s="12">
        <v>130053.5</v>
      </c>
      <c r="D38" s="8">
        <v>98.87</v>
      </c>
      <c r="E38" s="12">
        <v>131536000</v>
      </c>
      <c r="F38" s="8">
        <v>5</v>
      </c>
      <c r="G38" s="8">
        <v>4.8</v>
      </c>
      <c r="H38" s="9" t="s">
        <v>50</v>
      </c>
      <c r="I38" s="8">
        <v>10.75</v>
      </c>
      <c r="J38" s="14" t="s">
        <v>563</v>
      </c>
      <c r="K38" s="9" t="s">
        <v>83</v>
      </c>
      <c r="L38" s="9" t="s">
        <v>129</v>
      </c>
      <c r="M38" s="9">
        <v>8288219</v>
      </c>
      <c r="N38" s="9" t="s">
        <v>564</v>
      </c>
    </row>
    <row r="39" spans="1:14">
      <c r="A39" s="6">
        <v>6.57</v>
      </c>
      <c r="B39" s="6"/>
      <c r="C39" s="13">
        <v>4342377.47</v>
      </c>
      <c r="D39" s="6"/>
      <c r="E39" s="13">
        <v>3924470000</v>
      </c>
      <c r="F39" s="6">
        <v>4.03</v>
      </c>
      <c r="G39" s="6"/>
      <c r="H39" s="7"/>
      <c r="I39" s="6">
        <v>10.130000000000001</v>
      </c>
      <c r="J39" s="6"/>
      <c r="K39" s="7"/>
      <c r="L39" s="7"/>
      <c r="M39" s="7"/>
      <c r="N39" s="7" t="s">
        <v>163</v>
      </c>
    </row>
    <row r="40" spans="1:14">
      <c r="A40" s="6">
        <v>6.57</v>
      </c>
      <c r="B40" s="6"/>
      <c r="C40" s="13">
        <v>4342377.47</v>
      </c>
      <c r="D40" s="6"/>
      <c r="E40" s="13">
        <v>3924470000</v>
      </c>
      <c r="F40" s="6">
        <v>4.03</v>
      </c>
      <c r="G40" s="6"/>
      <c r="H40" s="7"/>
      <c r="I40" s="6">
        <v>10.130000000000001</v>
      </c>
      <c r="J40" s="6"/>
      <c r="K40" s="7"/>
      <c r="L40" s="7"/>
      <c r="M40" s="7"/>
      <c r="N40" s="7" t="s">
        <v>565</v>
      </c>
    </row>
    <row r="41" spans="1:14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7"/>
      <c r="N41" s="7" t="s">
        <v>566</v>
      </c>
    </row>
    <row r="42" spans="1:14">
      <c r="A42" s="6"/>
      <c r="B42" s="6"/>
      <c r="C42" s="6"/>
      <c r="D42" s="6"/>
      <c r="E42" s="6"/>
      <c r="F42" s="6"/>
      <c r="G42" s="6"/>
      <c r="H42" s="7"/>
      <c r="I42" s="6"/>
      <c r="J42" s="6"/>
      <c r="K42" s="7"/>
      <c r="L42" s="7"/>
      <c r="M42" s="7"/>
      <c r="N42" s="7"/>
    </row>
    <row r="43" spans="1:14">
      <c r="A43" s="8">
        <v>0.02</v>
      </c>
      <c r="B43" s="8">
        <v>0</v>
      </c>
      <c r="C43" s="12">
        <v>10826.48</v>
      </c>
      <c r="D43" s="8">
        <v>193.33</v>
      </c>
      <c r="E43" s="12">
        <v>5600000</v>
      </c>
      <c r="F43" s="8">
        <v>2.86</v>
      </c>
      <c r="G43" s="8">
        <v>5.5</v>
      </c>
      <c r="H43" s="9" t="s">
        <v>50</v>
      </c>
      <c r="I43" s="8">
        <v>0</v>
      </c>
      <c r="J43" s="17">
        <v>34700</v>
      </c>
      <c r="K43" s="9" t="s">
        <v>83</v>
      </c>
      <c r="L43" s="9" t="s">
        <v>129</v>
      </c>
      <c r="M43" s="9">
        <v>8182685</v>
      </c>
      <c r="N43" s="9" t="s">
        <v>568</v>
      </c>
    </row>
    <row r="44" spans="1:14">
      <c r="A44" s="8">
        <v>0</v>
      </c>
      <c r="B44" s="8">
        <v>0</v>
      </c>
      <c r="C44" s="12">
        <v>1912.56</v>
      </c>
      <c r="D44" s="8">
        <v>191.26</v>
      </c>
      <c r="E44" s="12">
        <v>1000000</v>
      </c>
      <c r="F44" s="8">
        <v>2.86</v>
      </c>
      <c r="G44" s="8">
        <v>5.5</v>
      </c>
      <c r="H44" s="9" t="s">
        <v>50</v>
      </c>
      <c r="I44" s="8">
        <v>0.09</v>
      </c>
      <c r="J44" s="17">
        <v>34731</v>
      </c>
      <c r="K44" s="9" t="s">
        <v>83</v>
      </c>
      <c r="L44" s="9" t="s">
        <v>129</v>
      </c>
      <c r="M44" s="9">
        <v>8182693</v>
      </c>
      <c r="N44" s="9" t="s">
        <v>569</v>
      </c>
    </row>
    <row r="45" spans="1:14">
      <c r="A45" s="8">
        <v>0.01</v>
      </c>
      <c r="B45" s="8">
        <v>0</v>
      </c>
      <c r="C45" s="12">
        <v>8078.2</v>
      </c>
      <c r="D45" s="8">
        <v>190.52</v>
      </c>
      <c r="E45" s="12">
        <v>4240000</v>
      </c>
      <c r="F45" s="8">
        <v>2.86</v>
      </c>
      <c r="G45" s="8">
        <v>5.5</v>
      </c>
      <c r="H45" s="9" t="s">
        <v>50</v>
      </c>
      <c r="I45" s="8">
        <v>0.16</v>
      </c>
      <c r="J45" s="17">
        <v>34759</v>
      </c>
      <c r="K45" s="9" t="s">
        <v>83</v>
      </c>
      <c r="L45" s="9" t="s">
        <v>129</v>
      </c>
      <c r="M45" s="9">
        <v>8182701</v>
      </c>
      <c r="N45" s="9" t="s">
        <v>570</v>
      </c>
    </row>
    <row r="46" spans="1:14">
      <c r="A46" s="8">
        <v>0.01</v>
      </c>
      <c r="B46" s="8">
        <v>0</v>
      </c>
      <c r="C46" s="12">
        <v>5122.4799999999996</v>
      </c>
      <c r="D46" s="8">
        <v>189.72</v>
      </c>
      <c r="E46" s="12">
        <v>2700000</v>
      </c>
      <c r="F46" s="8">
        <v>2.86</v>
      </c>
      <c r="G46" s="8">
        <v>5.5</v>
      </c>
      <c r="H46" s="9" t="s">
        <v>50</v>
      </c>
      <c r="I46" s="8">
        <v>0.25</v>
      </c>
      <c r="J46" s="17">
        <v>34802</v>
      </c>
      <c r="K46" s="9" t="s">
        <v>83</v>
      </c>
      <c r="L46" s="9" t="s">
        <v>129</v>
      </c>
      <c r="M46" s="9">
        <v>8182719</v>
      </c>
      <c r="N46" s="9" t="s">
        <v>571</v>
      </c>
    </row>
    <row r="47" spans="1:14">
      <c r="A47" s="8">
        <v>0.01</v>
      </c>
      <c r="B47" s="8">
        <v>0</v>
      </c>
      <c r="C47" s="12">
        <v>8994.9</v>
      </c>
      <c r="D47" s="8">
        <v>189.37</v>
      </c>
      <c r="E47" s="12">
        <v>4750000.0199999996</v>
      </c>
      <c r="F47" s="8">
        <v>2.86</v>
      </c>
      <c r="G47" s="8">
        <v>5.5</v>
      </c>
      <c r="H47" s="9" t="s">
        <v>50</v>
      </c>
      <c r="I47" s="8">
        <v>0.35</v>
      </c>
      <c r="J47" s="17">
        <v>34827</v>
      </c>
      <c r="K47" s="9" t="s">
        <v>83</v>
      </c>
      <c r="L47" s="9" t="s">
        <v>129</v>
      </c>
      <c r="M47" s="9">
        <v>8182727</v>
      </c>
      <c r="N47" s="9" t="s">
        <v>572</v>
      </c>
    </row>
    <row r="48" spans="1:14">
      <c r="A48" s="8">
        <v>0.02</v>
      </c>
      <c r="B48" s="8">
        <v>0</v>
      </c>
      <c r="C48" s="12">
        <v>14992.56</v>
      </c>
      <c r="D48" s="8">
        <v>187.41</v>
      </c>
      <c r="E48" s="12">
        <v>8000000</v>
      </c>
      <c r="F48" s="8">
        <v>2.5</v>
      </c>
      <c r="G48" s="8">
        <v>5.5</v>
      </c>
      <c r="H48" s="9" t="s">
        <v>50</v>
      </c>
      <c r="I48" s="8">
        <v>0.45</v>
      </c>
      <c r="J48" s="17">
        <v>34864</v>
      </c>
      <c r="K48" s="9" t="s">
        <v>83</v>
      </c>
      <c r="L48" s="9" t="s">
        <v>129</v>
      </c>
      <c r="M48" s="9">
        <v>8182735</v>
      </c>
      <c r="N48" s="9" t="s">
        <v>573</v>
      </c>
    </row>
    <row r="49" spans="1:14">
      <c r="A49" s="8">
        <v>0.02</v>
      </c>
      <c r="B49" s="8">
        <v>0</v>
      </c>
      <c r="C49" s="12">
        <v>11740.1</v>
      </c>
      <c r="D49" s="8">
        <v>189.36</v>
      </c>
      <c r="E49" s="12">
        <v>6200000</v>
      </c>
      <c r="F49" s="8">
        <v>2.5</v>
      </c>
      <c r="G49" s="8">
        <v>5.5</v>
      </c>
      <c r="H49" s="9" t="s">
        <v>50</v>
      </c>
      <c r="I49" s="8">
        <v>0.56999999999999995</v>
      </c>
      <c r="J49" s="17">
        <v>34913</v>
      </c>
      <c r="K49" s="9" t="s">
        <v>83</v>
      </c>
      <c r="L49" s="9" t="s">
        <v>129</v>
      </c>
      <c r="M49" s="9">
        <v>8182750</v>
      </c>
      <c r="N49" s="9" t="s">
        <v>574</v>
      </c>
    </row>
    <row r="50" spans="1:14">
      <c r="A50" s="8">
        <v>0.02</v>
      </c>
      <c r="B50" s="8">
        <v>0</v>
      </c>
      <c r="C50" s="12">
        <v>10863.51</v>
      </c>
      <c r="D50" s="8">
        <v>188.93</v>
      </c>
      <c r="E50" s="12">
        <v>5750000</v>
      </c>
      <c r="F50" s="8">
        <v>2.15</v>
      </c>
      <c r="G50" s="8">
        <v>5.5</v>
      </c>
      <c r="H50" s="9" t="s">
        <v>50</v>
      </c>
      <c r="I50" s="8">
        <v>0.66</v>
      </c>
      <c r="J50" s="17">
        <v>34943</v>
      </c>
      <c r="K50" s="9" t="s">
        <v>83</v>
      </c>
      <c r="L50" s="9" t="s">
        <v>129</v>
      </c>
      <c r="M50" s="9">
        <v>8182768</v>
      </c>
      <c r="N50" s="9" t="s">
        <v>575</v>
      </c>
    </row>
    <row r="51" spans="1:14">
      <c r="A51" s="8">
        <v>0.01</v>
      </c>
      <c r="B51" s="8">
        <v>0</v>
      </c>
      <c r="C51" s="12">
        <v>5077.3900000000003</v>
      </c>
      <c r="D51" s="8">
        <v>186.33</v>
      </c>
      <c r="E51" s="12">
        <v>2725000</v>
      </c>
      <c r="F51" s="8">
        <v>2.15</v>
      </c>
      <c r="G51" s="8">
        <v>5.5</v>
      </c>
      <c r="H51" s="9" t="s">
        <v>50</v>
      </c>
      <c r="I51" s="8">
        <v>0.74</v>
      </c>
      <c r="J51" s="17">
        <v>34974</v>
      </c>
      <c r="K51" s="9" t="s">
        <v>83</v>
      </c>
      <c r="L51" s="9" t="s">
        <v>129</v>
      </c>
      <c r="M51" s="9">
        <v>8182776</v>
      </c>
      <c r="N51" s="9" t="s">
        <v>576</v>
      </c>
    </row>
    <row r="52" spans="1:14">
      <c r="A52" s="8">
        <v>0.02</v>
      </c>
      <c r="B52" s="8">
        <v>0</v>
      </c>
      <c r="C52" s="12">
        <v>11605.41</v>
      </c>
      <c r="D52" s="8">
        <v>184.21</v>
      </c>
      <c r="E52" s="12">
        <v>6300000</v>
      </c>
      <c r="F52" s="8">
        <v>2.15</v>
      </c>
      <c r="G52" s="8">
        <v>5.5</v>
      </c>
      <c r="H52" s="9" t="s">
        <v>50</v>
      </c>
      <c r="I52" s="8">
        <v>0.82</v>
      </c>
      <c r="J52" s="17">
        <v>35004</v>
      </c>
      <c r="K52" s="9" t="s">
        <v>83</v>
      </c>
      <c r="L52" s="9" t="s">
        <v>129</v>
      </c>
      <c r="M52" s="9">
        <v>8182784</v>
      </c>
      <c r="N52" s="9" t="s">
        <v>577</v>
      </c>
    </row>
    <row r="53" spans="1:14">
      <c r="A53" s="8">
        <v>0.02</v>
      </c>
      <c r="B53" s="8">
        <v>0</v>
      </c>
      <c r="C53" s="12">
        <v>16339.23</v>
      </c>
      <c r="D53" s="8">
        <v>183.18</v>
      </c>
      <c r="E53" s="12">
        <v>8920000</v>
      </c>
      <c r="F53" s="8">
        <v>1.43</v>
      </c>
      <c r="G53" s="8">
        <v>5.5</v>
      </c>
      <c r="H53" s="9" t="s">
        <v>50</v>
      </c>
      <c r="I53" s="8">
        <v>0.9</v>
      </c>
      <c r="J53" s="17">
        <v>35037</v>
      </c>
      <c r="K53" s="9" t="s">
        <v>83</v>
      </c>
      <c r="L53" s="9" t="s">
        <v>129</v>
      </c>
      <c r="M53" s="9">
        <v>8182792</v>
      </c>
      <c r="N53" s="9" t="s">
        <v>578</v>
      </c>
    </row>
    <row r="54" spans="1:14">
      <c r="A54" s="8">
        <v>0.05</v>
      </c>
      <c r="B54" s="8">
        <v>0</v>
      </c>
      <c r="C54" s="12">
        <v>35235.25</v>
      </c>
      <c r="D54" s="8">
        <v>182.95</v>
      </c>
      <c r="E54" s="12">
        <v>19260000</v>
      </c>
      <c r="F54" s="8">
        <v>1.44</v>
      </c>
      <c r="G54" s="8">
        <v>5.5</v>
      </c>
      <c r="H54" s="9" t="s">
        <v>50</v>
      </c>
      <c r="I54" s="8">
        <v>0.49</v>
      </c>
      <c r="J54" s="17">
        <v>35065</v>
      </c>
      <c r="K54" s="9" t="s">
        <v>83</v>
      </c>
      <c r="L54" s="9" t="s">
        <v>129</v>
      </c>
      <c r="M54" s="9">
        <v>8182800</v>
      </c>
      <c r="N54" s="9" t="s">
        <v>579</v>
      </c>
    </row>
    <row r="55" spans="1:14">
      <c r="A55" s="8">
        <v>0.02</v>
      </c>
      <c r="B55" s="8">
        <v>0</v>
      </c>
      <c r="C55" s="12">
        <v>14176.24</v>
      </c>
      <c r="D55" s="8">
        <v>180.5</v>
      </c>
      <c r="E55" s="12">
        <v>7854000</v>
      </c>
      <c r="F55" s="8">
        <v>1.54</v>
      </c>
      <c r="G55" s="8">
        <v>5.5</v>
      </c>
      <c r="H55" s="9" t="s">
        <v>50</v>
      </c>
      <c r="I55" s="8">
        <v>0.57999999999999996</v>
      </c>
      <c r="J55" s="17">
        <v>35096</v>
      </c>
      <c r="K55" s="9" t="s">
        <v>83</v>
      </c>
      <c r="L55" s="9" t="s">
        <v>129</v>
      </c>
      <c r="M55" s="9">
        <v>8182818</v>
      </c>
      <c r="N55" s="9" t="s">
        <v>580</v>
      </c>
    </row>
    <row r="56" spans="1:14">
      <c r="A56" s="8">
        <v>0.01</v>
      </c>
      <c r="B56" s="8">
        <v>0</v>
      </c>
      <c r="C56" s="12">
        <v>7896.93</v>
      </c>
      <c r="D56" s="8">
        <v>179.48</v>
      </c>
      <c r="E56" s="12">
        <v>4400000</v>
      </c>
      <c r="F56" s="8">
        <v>0.93</v>
      </c>
      <c r="G56" s="8">
        <v>5.5</v>
      </c>
      <c r="H56" s="9" t="s">
        <v>50</v>
      </c>
      <c r="I56" s="8">
        <v>0.66</v>
      </c>
      <c r="J56" s="17">
        <v>35125</v>
      </c>
      <c r="K56" s="9" t="s">
        <v>83</v>
      </c>
      <c r="L56" s="9" t="s">
        <v>129</v>
      </c>
      <c r="M56" s="9">
        <v>8182826</v>
      </c>
      <c r="N56" s="9" t="s">
        <v>581</v>
      </c>
    </row>
    <row r="57" spans="1:14">
      <c r="A57" s="8">
        <v>0.01</v>
      </c>
      <c r="B57" s="8">
        <v>0</v>
      </c>
      <c r="C57" s="12">
        <v>7813.39</v>
      </c>
      <c r="D57" s="8">
        <v>177.58</v>
      </c>
      <c r="E57" s="12">
        <v>4400000</v>
      </c>
      <c r="F57" s="8">
        <v>1.02</v>
      </c>
      <c r="G57" s="8">
        <v>5.5</v>
      </c>
      <c r="H57" s="9" t="s">
        <v>50</v>
      </c>
      <c r="I57" s="8">
        <v>0.74</v>
      </c>
      <c r="J57" s="17">
        <v>35156</v>
      </c>
      <c r="K57" s="9" t="s">
        <v>83</v>
      </c>
      <c r="L57" s="9" t="s">
        <v>129</v>
      </c>
      <c r="M57" s="9">
        <v>8182834</v>
      </c>
      <c r="N57" s="9" t="s">
        <v>582</v>
      </c>
    </row>
    <row r="58" spans="1:14">
      <c r="A58" s="8">
        <v>0.02</v>
      </c>
      <c r="B58" s="8">
        <v>0</v>
      </c>
      <c r="C58" s="12">
        <v>15627.44</v>
      </c>
      <c r="D58" s="8">
        <v>175.59</v>
      </c>
      <c r="E58" s="12">
        <v>8900000</v>
      </c>
      <c r="F58" s="8">
        <v>1.1000000000000001</v>
      </c>
      <c r="G58" s="8">
        <v>5.5</v>
      </c>
      <c r="H58" s="9" t="s">
        <v>50</v>
      </c>
      <c r="I58" s="8">
        <v>0.82</v>
      </c>
      <c r="J58" s="17">
        <v>35186</v>
      </c>
      <c r="K58" s="9" t="s">
        <v>83</v>
      </c>
      <c r="L58" s="9" t="s">
        <v>129</v>
      </c>
      <c r="M58" s="9">
        <v>8182842</v>
      </c>
      <c r="N58" s="9" t="s">
        <v>583</v>
      </c>
    </row>
    <row r="59" spans="1:14">
      <c r="A59" s="8">
        <v>0.04</v>
      </c>
      <c r="B59" s="8">
        <v>0</v>
      </c>
      <c r="C59" s="12">
        <v>26467.77</v>
      </c>
      <c r="D59" s="8">
        <v>173.22</v>
      </c>
      <c r="E59" s="12">
        <v>15280000</v>
      </c>
      <c r="F59" s="8">
        <v>0.68</v>
      </c>
      <c r="G59" s="8">
        <v>5.5</v>
      </c>
      <c r="H59" s="9" t="s">
        <v>50</v>
      </c>
      <c r="I59" s="8">
        <v>0.91</v>
      </c>
      <c r="J59" s="17">
        <v>35218</v>
      </c>
      <c r="K59" s="9" t="s">
        <v>83</v>
      </c>
      <c r="L59" s="9" t="s">
        <v>129</v>
      </c>
      <c r="M59" s="9">
        <v>8182859</v>
      </c>
      <c r="N59" s="9" t="s">
        <v>584</v>
      </c>
    </row>
    <row r="60" spans="1:14">
      <c r="A60" s="8">
        <v>0.02</v>
      </c>
      <c r="B60" s="8">
        <v>0</v>
      </c>
      <c r="C60" s="12">
        <v>10197.27</v>
      </c>
      <c r="D60" s="8">
        <v>174.61</v>
      </c>
      <c r="E60" s="12">
        <v>5840000</v>
      </c>
      <c r="F60" s="8">
        <v>0.73</v>
      </c>
      <c r="G60" s="8">
        <v>5.5</v>
      </c>
      <c r="H60" s="9" t="s">
        <v>50</v>
      </c>
      <c r="I60" s="8">
        <v>0.97</v>
      </c>
      <c r="J60" s="17">
        <v>35247</v>
      </c>
      <c r="K60" s="9" t="s">
        <v>83</v>
      </c>
      <c r="L60" s="9" t="s">
        <v>129</v>
      </c>
      <c r="M60" s="9">
        <v>8182867</v>
      </c>
      <c r="N60" s="9" t="s">
        <v>585</v>
      </c>
    </row>
    <row r="61" spans="1:14">
      <c r="A61" s="8">
        <v>0.04</v>
      </c>
      <c r="B61" s="8">
        <v>0</v>
      </c>
      <c r="C61" s="12">
        <v>28396.94</v>
      </c>
      <c r="D61" s="8">
        <v>173.15</v>
      </c>
      <c r="E61" s="12">
        <v>16400000</v>
      </c>
      <c r="F61" s="8">
        <v>0.78</v>
      </c>
      <c r="G61" s="8">
        <v>5.5</v>
      </c>
      <c r="H61" s="9" t="s">
        <v>50</v>
      </c>
      <c r="I61" s="8">
        <v>1.05</v>
      </c>
      <c r="J61" s="17">
        <v>35278</v>
      </c>
      <c r="K61" s="9" t="s">
        <v>83</v>
      </c>
      <c r="L61" s="9" t="s">
        <v>129</v>
      </c>
      <c r="M61" s="9">
        <v>8182875</v>
      </c>
      <c r="N61" s="9" t="s">
        <v>586</v>
      </c>
    </row>
    <row r="62" spans="1:14">
      <c r="A62" s="8">
        <v>0.03</v>
      </c>
      <c r="B62" s="8">
        <v>0</v>
      </c>
      <c r="C62" s="12">
        <v>19031.79</v>
      </c>
      <c r="D62" s="8">
        <v>173.02</v>
      </c>
      <c r="E62" s="12">
        <v>11000000</v>
      </c>
      <c r="F62" s="8">
        <v>0.54</v>
      </c>
      <c r="G62" s="8">
        <v>5.5</v>
      </c>
      <c r="H62" s="9" t="s">
        <v>50</v>
      </c>
      <c r="I62" s="8">
        <v>1.1399999999999999</v>
      </c>
      <c r="J62" s="17">
        <v>35309</v>
      </c>
      <c r="K62" s="9" t="s">
        <v>83</v>
      </c>
      <c r="L62" s="9" t="s">
        <v>129</v>
      </c>
      <c r="M62" s="9">
        <v>8182883</v>
      </c>
      <c r="N62" s="9" t="s">
        <v>587</v>
      </c>
    </row>
    <row r="63" spans="1:14">
      <c r="A63" s="8">
        <v>0.02</v>
      </c>
      <c r="B63" s="8">
        <v>0</v>
      </c>
      <c r="C63" s="12">
        <v>14468.8</v>
      </c>
      <c r="D63" s="8">
        <v>172.25</v>
      </c>
      <c r="E63" s="12">
        <v>8400000</v>
      </c>
      <c r="F63" s="8">
        <v>0.56999999999999995</v>
      </c>
      <c r="G63" s="8">
        <v>5.5</v>
      </c>
      <c r="H63" s="9" t="s">
        <v>50</v>
      </c>
      <c r="I63" s="8">
        <v>1.22</v>
      </c>
      <c r="J63" s="17">
        <v>35339</v>
      </c>
      <c r="K63" s="9" t="s">
        <v>83</v>
      </c>
      <c r="L63" s="9" t="s">
        <v>129</v>
      </c>
      <c r="M63" s="9">
        <v>8182891</v>
      </c>
      <c r="N63" s="9" t="s">
        <v>588</v>
      </c>
    </row>
    <row r="64" spans="1:14">
      <c r="A64" s="8">
        <v>0.03</v>
      </c>
      <c r="B64" s="8">
        <v>0</v>
      </c>
      <c r="C64" s="12">
        <v>19774.71</v>
      </c>
      <c r="D64" s="8">
        <v>171.36</v>
      </c>
      <c r="E64" s="12">
        <v>11540000</v>
      </c>
      <c r="F64" s="8">
        <v>0.6</v>
      </c>
      <c r="G64" s="8">
        <v>5.5</v>
      </c>
      <c r="H64" s="9" t="s">
        <v>50</v>
      </c>
      <c r="I64" s="8">
        <v>1.3</v>
      </c>
      <c r="J64" s="17">
        <v>35370</v>
      </c>
      <c r="K64" s="9" t="s">
        <v>83</v>
      </c>
      <c r="L64" s="9" t="s">
        <v>129</v>
      </c>
      <c r="M64" s="9">
        <v>8182909</v>
      </c>
      <c r="N64" s="9" t="s">
        <v>589</v>
      </c>
    </row>
    <row r="65" spans="1:14">
      <c r="A65" s="8">
        <v>0.05</v>
      </c>
      <c r="B65" s="8">
        <v>0</v>
      </c>
      <c r="C65" s="12">
        <v>35898.92</v>
      </c>
      <c r="D65" s="8">
        <v>170.43</v>
      </c>
      <c r="E65" s="12">
        <v>21064000</v>
      </c>
      <c r="F65" s="8">
        <v>0.39</v>
      </c>
      <c r="G65" s="8">
        <v>5.5</v>
      </c>
      <c r="H65" s="9" t="s">
        <v>50</v>
      </c>
      <c r="I65" s="8">
        <v>1.39</v>
      </c>
      <c r="J65" s="17">
        <v>35400</v>
      </c>
      <c r="K65" s="9" t="s">
        <v>83</v>
      </c>
      <c r="L65" s="9" t="s">
        <v>129</v>
      </c>
      <c r="M65" s="9">
        <v>8182917</v>
      </c>
      <c r="N65" s="9" t="s">
        <v>590</v>
      </c>
    </row>
    <row r="66" spans="1:14">
      <c r="A66" s="8">
        <v>0.06</v>
      </c>
      <c r="B66" s="8">
        <v>0</v>
      </c>
      <c r="C66" s="12">
        <v>38353.019999999997</v>
      </c>
      <c r="D66" s="8">
        <v>170.16</v>
      </c>
      <c r="E66" s="12">
        <v>22540000</v>
      </c>
      <c r="F66" s="8">
        <v>0.41</v>
      </c>
      <c r="G66" s="8">
        <v>5.5</v>
      </c>
      <c r="H66" s="9" t="s">
        <v>50</v>
      </c>
      <c r="I66" s="8">
        <v>1.05</v>
      </c>
      <c r="J66" s="17">
        <v>35431</v>
      </c>
      <c r="K66" s="9" t="s">
        <v>83</v>
      </c>
      <c r="L66" s="9" t="s">
        <v>129</v>
      </c>
      <c r="M66" s="9">
        <v>8182925</v>
      </c>
      <c r="N66" s="9" t="s">
        <v>591</v>
      </c>
    </row>
    <row r="67" spans="1:14">
      <c r="A67" s="8">
        <v>0.03</v>
      </c>
      <c r="B67" s="8">
        <v>0</v>
      </c>
      <c r="C67" s="12">
        <v>20778.23</v>
      </c>
      <c r="D67" s="8">
        <v>168.65</v>
      </c>
      <c r="E67" s="12">
        <v>12320000</v>
      </c>
      <c r="F67" s="8">
        <v>0.48</v>
      </c>
      <c r="G67" s="8">
        <v>5.5</v>
      </c>
      <c r="H67" s="9" t="s">
        <v>50</v>
      </c>
      <c r="I67" s="8">
        <v>1.1299999999999999</v>
      </c>
      <c r="J67" s="17">
        <v>35463</v>
      </c>
      <c r="K67" s="9" t="s">
        <v>83</v>
      </c>
      <c r="L67" s="9" t="s">
        <v>129</v>
      </c>
      <c r="M67" s="9">
        <v>8182933</v>
      </c>
      <c r="N67" s="9" t="s">
        <v>592</v>
      </c>
    </row>
    <row r="68" spans="1:14">
      <c r="A68" s="8">
        <v>0.02</v>
      </c>
      <c r="B68" s="8">
        <v>0</v>
      </c>
      <c r="C68" s="12">
        <v>13188.63</v>
      </c>
      <c r="D68" s="8">
        <v>168.22</v>
      </c>
      <c r="E68" s="12">
        <v>7840000</v>
      </c>
      <c r="F68" s="8">
        <v>0.32</v>
      </c>
      <c r="G68" s="8">
        <v>5.5</v>
      </c>
      <c r="H68" s="9" t="s">
        <v>50</v>
      </c>
      <c r="I68" s="8">
        <v>1.21</v>
      </c>
      <c r="J68" s="17">
        <v>35491</v>
      </c>
      <c r="K68" s="9" t="s">
        <v>83</v>
      </c>
      <c r="L68" s="9" t="s">
        <v>129</v>
      </c>
      <c r="M68" s="9">
        <v>8182941</v>
      </c>
      <c r="N68" s="9" t="s">
        <v>593</v>
      </c>
    </row>
    <row r="69" spans="1:14">
      <c r="A69" s="8">
        <v>0.01</v>
      </c>
      <c r="B69" s="8">
        <v>0</v>
      </c>
      <c r="C69" s="12">
        <v>9767.3799999999992</v>
      </c>
      <c r="D69" s="8">
        <v>166.11</v>
      </c>
      <c r="E69" s="12">
        <v>5880000</v>
      </c>
      <c r="F69" s="8">
        <v>0.36</v>
      </c>
      <c r="G69" s="8">
        <v>5.5</v>
      </c>
      <c r="H69" s="9" t="s">
        <v>50</v>
      </c>
      <c r="I69" s="8">
        <v>1.29</v>
      </c>
      <c r="J69" s="17">
        <v>35521</v>
      </c>
      <c r="K69" s="9" t="s">
        <v>83</v>
      </c>
      <c r="L69" s="9" t="s">
        <v>129</v>
      </c>
      <c r="M69" s="9">
        <v>8182958</v>
      </c>
      <c r="N69" s="9" t="s">
        <v>594</v>
      </c>
    </row>
    <row r="70" spans="1:14">
      <c r="A70" s="8">
        <v>0.03</v>
      </c>
      <c r="B70" s="8">
        <v>0</v>
      </c>
      <c r="C70" s="12">
        <v>22553.7</v>
      </c>
      <c r="D70" s="8">
        <v>164.39</v>
      </c>
      <c r="E70" s="12">
        <v>13720000</v>
      </c>
      <c r="F70" s="8">
        <v>0.4</v>
      </c>
      <c r="G70" s="8">
        <v>5.5</v>
      </c>
      <c r="H70" s="9" t="s">
        <v>50</v>
      </c>
      <c r="I70" s="8">
        <v>1.38</v>
      </c>
      <c r="J70" s="17">
        <v>35551</v>
      </c>
      <c r="K70" s="9" t="s">
        <v>83</v>
      </c>
      <c r="L70" s="9" t="s">
        <v>129</v>
      </c>
      <c r="M70" s="9">
        <v>8182966</v>
      </c>
      <c r="N70" s="9" t="s">
        <v>595</v>
      </c>
    </row>
    <row r="71" spans="1:14">
      <c r="A71" s="8">
        <v>0.08</v>
      </c>
      <c r="B71" s="8">
        <v>0</v>
      </c>
      <c r="C71" s="12">
        <v>53682.54</v>
      </c>
      <c r="D71" s="8">
        <v>163.44999999999999</v>
      </c>
      <c r="E71" s="12">
        <v>32844000</v>
      </c>
      <c r="F71" s="8">
        <v>0.26</v>
      </c>
      <c r="G71" s="8">
        <v>5.5</v>
      </c>
      <c r="H71" s="9" t="s">
        <v>50</v>
      </c>
      <c r="I71" s="8">
        <v>1.46</v>
      </c>
      <c r="J71" s="17">
        <v>35582</v>
      </c>
      <c r="K71" s="9" t="s">
        <v>83</v>
      </c>
      <c r="L71" s="9" t="s">
        <v>129</v>
      </c>
      <c r="M71" s="9">
        <v>8182974</v>
      </c>
      <c r="N71" s="9" t="s">
        <v>596</v>
      </c>
    </row>
    <row r="72" spans="1:14">
      <c r="A72" s="8">
        <v>0.03</v>
      </c>
      <c r="B72" s="8">
        <v>0</v>
      </c>
      <c r="C72" s="12">
        <v>18087.650000000001</v>
      </c>
      <c r="D72" s="8">
        <v>166.71</v>
      </c>
      <c r="E72" s="12">
        <v>10850000</v>
      </c>
      <c r="F72" s="8">
        <v>0.28999999999999998</v>
      </c>
      <c r="G72" s="8">
        <v>5.5</v>
      </c>
      <c r="H72" s="9" t="s">
        <v>50</v>
      </c>
      <c r="I72" s="8">
        <v>1.51</v>
      </c>
      <c r="J72" s="17">
        <v>35612</v>
      </c>
      <c r="K72" s="9" t="s">
        <v>83</v>
      </c>
      <c r="L72" s="9" t="s">
        <v>129</v>
      </c>
      <c r="M72" s="9">
        <v>8182982</v>
      </c>
      <c r="N72" s="9" t="s">
        <v>597</v>
      </c>
    </row>
    <row r="73" spans="1:14">
      <c r="A73" s="8">
        <v>0.05</v>
      </c>
      <c r="B73" s="8">
        <v>0</v>
      </c>
      <c r="C73" s="12">
        <v>32811.370000000003</v>
      </c>
      <c r="D73" s="8">
        <v>164.81</v>
      </c>
      <c r="E73" s="12">
        <v>19908000</v>
      </c>
      <c r="F73" s="8">
        <v>0.32</v>
      </c>
      <c r="G73" s="8">
        <v>5.5</v>
      </c>
      <c r="H73" s="9" t="s">
        <v>50</v>
      </c>
      <c r="I73" s="8">
        <v>1.59</v>
      </c>
      <c r="J73" s="17">
        <v>35643</v>
      </c>
      <c r="K73" s="9" t="s">
        <v>83</v>
      </c>
      <c r="L73" s="9" t="s">
        <v>129</v>
      </c>
      <c r="M73" s="9">
        <v>8182990</v>
      </c>
      <c r="N73" s="9" t="s">
        <v>598</v>
      </c>
    </row>
    <row r="74" spans="1:14">
      <c r="A74" s="8">
        <v>0.05</v>
      </c>
      <c r="B74" s="8">
        <v>0</v>
      </c>
      <c r="C74" s="12">
        <v>34770.379999999997</v>
      </c>
      <c r="D74" s="8">
        <v>163.38999999999999</v>
      </c>
      <c r="E74" s="12">
        <v>21280000</v>
      </c>
      <c r="F74" s="8">
        <v>0.22</v>
      </c>
      <c r="G74" s="8">
        <v>5.5</v>
      </c>
      <c r="H74" s="9" t="s">
        <v>50</v>
      </c>
      <c r="I74" s="8">
        <v>1.68</v>
      </c>
      <c r="J74" s="17">
        <v>35674</v>
      </c>
      <c r="K74" s="9" t="s">
        <v>83</v>
      </c>
      <c r="L74" s="9" t="s">
        <v>129</v>
      </c>
      <c r="M74" s="9">
        <v>8183006</v>
      </c>
      <c r="N74" s="9" t="s">
        <v>599</v>
      </c>
    </row>
    <row r="75" spans="1:14">
      <c r="A75" s="8">
        <v>0.03</v>
      </c>
      <c r="B75" s="8">
        <v>0</v>
      </c>
      <c r="C75" s="12">
        <v>17307.59</v>
      </c>
      <c r="D75" s="8">
        <v>162.66999999999999</v>
      </c>
      <c r="E75" s="12">
        <v>10640000</v>
      </c>
      <c r="F75" s="8">
        <v>0.24</v>
      </c>
      <c r="G75" s="8">
        <v>5.5</v>
      </c>
      <c r="H75" s="9" t="s">
        <v>50</v>
      </c>
      <c r="I75" s="8">
        <v>1.76</v>
      </c>
      <c r="J75" s="17">
        <v>35704</v>
      </c>
      <c r="K75" s="9" t="s">
        <v>83</v>
      </c>
      <c r="L75" s="9" t="s">
        <v>129</v>
      </c>
      <c r="M75" s="9">
        <v>8183014</v>
      </c>
      <c r="N75" s="9" t="s">
        <v>600</v>
      </c>
    </row>
    <row r="76" spans="1:14">
      <c r="A76" s="8">
        <v>0.06</v>
      </c>
      <c r="B76" s="8">
        <v>0</v>
      </c>
      <c r="C76" s="12">
        <v>39401.519999999997</v>
      </c>
      <c r="D76" s="8">
        <v>162.68</v>
      </c>
      <c r="E76" s="12">
        <v>24220000</v>
      </c>
      <c r="F76" s="8">
        <v>0.26</v>
      </c>
      <c r="G76" s="8">
        <v>5.5</v>
      </c>
      <c r="H76" s="9" t="s">
        <v>50</v>
      </c>
      <c r="I76" s="8">
        <v>1.85</v>
      </c>
      <c r="J76" s="17">
        <v>35736</v>
      </c>
      <c r="K76" s="9" t="s">
        <v>83</v>
      </c>
      <c r="L76" s="9" t="s">
        <v>129</v>
      </c>
      <c r="M76" s="9">
        <v>8183022</v>
      </c>
      <c r="N76" s="9" t="s">
        <v>601</v>
      </c>
    </row>
    <row r="77" spans="1:14">
      <c r="A77" s="8">
        <v>0.08</v>
      </c>
      <c r="B77" s="8">
        <v>0</v>
      </c>
      <c r="C77" s="12">
        <v>51096.95</v>
      </c>
      <c r="D77" s="8">
        <v>161</v>
      </c>
      <c r="E77" s="12">
        <v>31738000</v>
      </c>
      <c r="F77" s="8">
        <v>0.18</v>
      </c>
      <c r="G77" s="8">
        <v>5.5</v>
      </c>
      <c r="H77" s="9" t="s">
        <v>50</v>
      </c>
      <c r="I77" s="8">
        <v>1.93</v>
      </c>
      <c r="J77" s="17">
        <v>35765</v>
      </c>
      <c r="K77" s="9" t="s">
        <v>83</v>
      </c>
      <c r="L77" s="9" t="s">
        <v>129</v>
      </c>
      <c r="M77" s="9">
        <v>8183030</v>
      </c>
      <c r="N77" s="9" t="s">
        <v>602</v>
      </c>
    </row>
    <row r="78" spans="1:14">
      <c r="A78" s="8">
        <v>0.01</v>
      </c>
      <c r="B78" s="8">
        <v>0</v>
      </c>
      <c r="C78" s="12">
        <v>9809.61</v>
      </c>
      <c r="D78" s="8">
        <v>161.81</v>
      </c>
      <c r="E78" s="12">
        <v>6062400</v>
      </c>
      <c r="F78" s="8">
        <v>0.19</v>
      </c>
      <c r="G78" s="8">
        <v>5.5</v>
      </c>
      <c r="H78" s="9" t="s">
        <v>50</v>
      </c>
      <c r="I78" s="8">
        <v>1.56</v>
      </c>
      <c r="J78" s="17">
        <v>35796</v>
      </c>
      <c r="K78" s="9" t="s">
        <v>83</v>
      </c>
      <c r="L78" s="9" t="s">
        <v>129</v>
      </c>
      <c r="M78" s="9">
        <v>8183048</v>
      </c>
      <c r="N78" s="9" t="s">
        <v>603</v>
      </c>
    </row>
    <row r="79" spans="1:14">
      <c r="A79" s="8">
        <v>0.04</v>
      </c>
      <c r="B79" s="8">
        <v>0</v>
      </c>
      <c r="C79" s="12">
        <v>29197.119999999999</v>
      </c>
      <c r="D79" s="8">
        <v>162.21</v>
      </c>
      <c r="E79" s="12">
        <v>18000000</v>
      </c>
      <c r="F79" s="8">
        <v>0.23</v>
      </c>
      <c r="G79" s="8">
        <v>5.5</v>
      </c>
      <c r="H79" s="9" t="s">
        <v>50</v>
      </c>
      <c r="I79" s="8">
        <v>1.64</v>
      </c>
      <c r="J79" s="17">
        <v>35827</v>
      </c>
      <c r="K79" s="9" t="s">
        <v>83</v>
      </c>
      <c r="L79" s="9" t="s">
        <v>129</v>
      </c>
      <c r="M79" s="9">
        <v>8183055</v>
      </c>
      <c r="N79" s="9" t="s">
        <v>604</v>
      </c>
    </row>
    <row r="80" spans="1:14">
      <c r="A80" s="8">
        <v>0.08</v>
      </c>
      <c r="B80" s="8">
        <v>0</v>
      </c>
      <c r="C80" s="12">
        <v>54698.52</v>
      </c>
      <c r="D80" s="8">
        <v>161.81</v>
      </c>
      <c r="E80" s="12">
        <v>33804000</v>
      </c>
      <c r="F80" s="8">
        <v>0.18</v>
      </c>
      <c r="G80" s="8">
        <v>5.5</v>
      </c>
      <c r="H80" s="9" t="s">
        <v>50</v>
      </c>
      <c r="I80" s="8">
        <v>1.72</v>
      </c>
      <c r="J80" s="17">
        <v>35855</v>
      </c>
      <c r="K80" s="9" t="s">
        <v>83</v>
      </c>
      <c r="L80" s="9" t="s">
        <v>129</v>
      </c>
      <c r="M80" s="9">
        <v>8183063</v>
      </c>
      <c r="N80" s="9" t="s">
        <v>605</v>
      </c>
    </row>
    <row r="81" spans="1:14">
      <c r="A81" s="8">
        <v>0.04</v>
      </c>
      <c r="B81" s="8">
        <v>0</v>
      </c>
      <c r="C81" s="12">
        <v>24173.75</v>
      </c>
      <c r="D81" s="8">
        <v>161.81</v>
      </c>
      <c r="E81" s="12">
        <v>14940000</v>
      </c>
      <c r="F81" s="8">
        <v>0.2</v>
      </c>
      <c r="G81" s="8">
        <v>5.5</v>
      </c>
      <c r="H81" s="9" t="s">
        <v>50</v>
      </c>
      <c r="I81" s="8">
        <v>1.81</v>
      </c>
      <c r="J81" s="17">
        <v>35886</v>
      </c>
      <c r="K81" s="9" t="s">
        <v>83</v>
      </c>
      <c r="L81" s="9" t="s">
        <v>129</v>
      </c>
      <c r="M81" s="9">
        <v>8183071</v>
      </c>
      <c r="N81" s="9" t="s">
        <v>606</v>
      </c>
    </row>
    <row r="82" spans="1:14">
      <c r="A82" s="8">
        <v>0.05</v>
      </c>
      <c r="B82" s="8">
        <v>0</v>
      </c>
      <c r="C82" s="12">
        <v>33244.019999999997</v>
      </c>
      <c r="D82" s="8">
        <v>162.01</v>
      </c>
      <c r="E82" s="12">
        <v>20520000</v>
      </c>
      <c r="F82" s="8">
        <v>0.23</v>
      </c>
      <c r="G82" s="8">
        <v>5.5</v>
      </c>
      <c r="H82" s="9" t="s">
        <v>50</v>
      </c>
      <c r="I82" s="8">
        <v>1.89</v>
      </c>
      <c r="J82" s="17">
        <v>35918</v>
      </c>
      <c r="K82" s="9" t="s">
        <v>83</v>
      </c>
      <c r="L82" s="9" t="s">
        <v>129</v>
      </c>
      <c r="M82" s="9">
        <v>8183089</v>
      </c>
      <c r="N82" s="9" t="s">
        <v>607</v>
      </c>
    </row>
    <row r="83" spans="1:14">
      <c r="A83" s="8">
        <v>0.03</v>
      </c>
      <c r="B83" s="8">
        <v>0</v>
      </c>
      <c r="C83" s="12">
        <v>16701.25</v>
      </c>
      <c r="D83" s="8">
        <v>159.97</v>
      </c>
      <c r="E83" s="12">
        <v>10440000</v>
      </c>
      <c r="F83" s="8">
        <v>0.17</v>
      </c>
      <c r="G83" s="8">
        <v>5.5</v>
      </c>
      <c r="H83" s="9" t="s">
        <v>50</v>
      </c>
      <c r="I83" s="8">
        <v>1.97</v>
      </c>
      <c r="J83" s="17">
        <v>35947</v>
      </c>
      <c r="K83" s="9" t="s">
        <v>83</v>
      </c>
      <c r="L83" s="9" t="s">
        <v>129</v>
      </c>
      <c r="M83" s="9">
        <v>8183097</v>
      </c>
      <c r="N83" s="9" t="s">
        <v>608</v>
      </c>
    </row>
    <row r="84" spans="1:14">
      <c r="A84" s="8">
        <v>0.01</v>
      </c>
      <c r="B84" s="8">
        <v>0</v>
      </c>
      <c r="C84" s="12">
        <v>5875.8</v>
      </c>
      <c r="D84" s="8">
        <v>163.22</v>
      </c>
      <c r="E84" s="12">
        <v>3600000</v>
      </c>
      <c r="F84" s="8">
        <v>0.19</v>
      </c>
      <c r="G84" s="8">
        <v>5.5</v>
      </c>
      <c r="H84" s="9" t="s">
        <v>50</v>
      </c>
      <c r="I84" s="8">
        <v>2.0099999999999998</v>
      </c>
      <c r="J84" s="17">
        <v>35977</v>
      </c>
      <c r="K84" s="9" t="s">
        <v>83</v>
      </c>
      <c r="L84" s="9" t="s">
        <v>129</v>
      </c>
      <c r="M84" s="9">
        <v>8183105</v>
      </c>
      <c r="N84" s="9" t="s">
        <v>609</v>
      </c>
    </row>
    <row r="85" spans="1:14">
      <c r="A85" s="8">
        <v>0.01</v>
      </c>
      <c r="B85" s="8">
        <v>0</v>
      </c>
      <c r="C85" s="12">
        <v>5849.73</v>
      </c>
      <c r="D85" s="8">
        <v>162.49</v>
      </c>
      <c r="E85" s="12">
        <v>3600000</v>
      </c>
      <c r="F85" s="8">
        <v>0.21</v>
      </c>
      <c r="G85" s="8">
        <v>5.5</v>
      </c>
      <c r="H85" s="9" t="s">
        <v>50</v>
      </c>
      <c r="I85" s="8">
        <v>2.1</v>
      </c>
      <c r="J85" s="17">
        <v>36010</v>
      </c>
      <c r="K85" s="9" t="s">
        <v>83</v>
      </c>
      <c r="L85" s="9" t="s">
        <v>129</v>
      </c>
      <c r="M85" s="9">
        <v>8183113</v>
      </c>
      <c r="N85" s="9" t="s">
        <v>610</v>
      </c>
    </row>
    <row r="86" spans="1:14">
      <c r="A86" s="8">
        <v>0.04</v>
      </c>
      <c r="B86" s="8">
        <v>0</v>
      </c>
      <c r="C86" s="12">
        <v>29306.83</v>
      </c>
      <c r="D86" s="8">
        <v>162.82</v>
      </c>
      <c r="E86" s="12">
        <v>18000000</v>
      </c>
      <c r="F86" s="8">
        <v>0.17</v>
      </c>
      <c r="G86" s="8">
        <v>5.5</v>
      </c>
      <c r="H86" s="9" t="s">
        <v>50</v>
      </c>
      <c r="I86" s="8">
        <v>2.1800000000000002</v>
      </c>
      <c r="J86" s="17">
        <v>36039</v>
      </c>
      <c r="K86" s="9" t="s">
        <v>83</v>
      </c>
      <c r="L86" s="9" t="s">
        <v>129</v>
      </c>
      <c r="M86" s="9">
        <v>8183121</v>
      </c>
      <c r="N86" s="9" t="s">
        <v>611</v>
      </c>
    </row>
    <row r="87" spans="1:14">
      <c r="A87" s="8">
        <v>0.13</v>
      </c>
      <c r="B87" s="8">
        <v>0</v>
      </c>
      <c r="C87" s="12">
        <v>87434.06</v>
      </c>
      <c r="D87" s="8">
        <v>161.91</v>
      </c>
      <c r="E87" s="12">
        <v>54000000</v>
      </c>
      <c r="F87" s="8">
        <v>0.19</v>
      </c>
      <c r="G87" s="8">
        <v>5.5</v>
      </c>
      <c r="H87" s="9" t="s">
        <v>50</v>
      </c>
      <c r="I87" s="8">
        <v>2.2599999999999998</v>
      </c>
      <c r="J87" s="17">
        <v>36069</v>
      </c>
      <c r="K87" s="9" t="s">
        <v>83</v>
      </c>
      <c r="L87" s="9" t="s">
        <v>129</v>
      </c>
      <c r="M87" s="9">
        <v>8183139</v>
      </c>
      <c r="N87" s="9" t="s">
        <v>612</v>
      </c>
    </row>
    <row r="88" spans="1:14">
      <c r="A88" s="8">
        <v>0.13</v>
      </c>
      <c r="B88" s="8">
        <v>0</v>
      </c>
      <c r="C88" s="12">
        <v>86762.15</v>
      </c>
      <c r="D88" s="8">
        <v>159.61000000000001</v>
      </c>
      <c r="E88" s="12">
        <v>54360000</v>
      </c>
      <c r="F88" s="8">
        <v>0.2</v>
      </c>
      <c r="G88" s="8">
        <v>5.5</v>
      </c>
      <c r="H88" s="9" t="s">
        <v>50</v>
      </c>
      <c r="I88" s="8">
        <v>2.34</v>
      </c>
      <c r="J88" s="17">
        <v>36100</v>
      </c>
      <c r="K88" s="9" t="s">
        <v>83</v>
      </c>
      <c r="L88" s="9" t="s">
        <v>129</v>
      </c>
      <c r="M88" s="9">
        <v>8183147</v>
      </c>
      <c r="N88" s="9" t="s">
        <v>613</v>
      </c>
    </row>
    <row r="89" spans="1:14">
      <c r="A89" s="8">
        <v>0.12</v>
      </c>
      <c r="B89" s="8">
        <v>0</v>
      </c>
      <c r="C89" s="12">
        <v>76481.5</v>
      </c>
      <c r="D89" s="8">
        <v>155.07</v>
      </c>
      <c r="E89" s="12">
        <v>49320000</v>
      </c>
      <c r="F89" s="8">
        <v>0.16</v>
      </c>
      <c r="G89" s="8">
        <v>5.5</v>
      </c>
      <c r="H89" s="9" t="s">
        <v>50</v>
      </c>
      <c r="I89" s="8">
        <v>2.4300000000000002</v>
      </c>
      <c r="J89" s="17">
        <v>36130</v>
      </c>
      <c r="K89" s="9" t="s">
        <v>83</v>
      </c>
      <c r="L89" s="9" t="s">
        <v>129</v>
      </c>
      <c r="M89" s="9">
        <v>8183154</v>
      </c>
      <c r="N89" s="9" t="s">
        <v>614</v>
      </c>
    </row>
    <row r="90" spans="1:14">
      <c r="A90" s="8">
        <v>0.03</v>
      </c>
      <c r="B90" s="8">
        <v>0</v>
      </c>
      <c r="C90" s="12">
        <v>20243.900000000001</v>
      </c>
      <c r="D90" s="8">
        <v>153.36000000000001</v>
      </c>
      <c r="E90" s="12">
        <v>13200000</v>
      </c>
      <c r="F90" s="8">
        <v>0.16</v>
      </c>
      <c r="G90" s="8">
        <v>5.5</v>
      </c>
      <c r="H90" s="9" t="s">
        <v>50</v>
      </c>
      <c r="I90" s="8">
        <v>2.0499999999999998</v>
      </c>
      <c r="J90" s="17">
        <v>36161</v>
      </c>
      <c r="K90" s="9" t="s">
        <v>83</v>
      </c>
      <c r="L90" s="9" t="s">
        <v>129</v>
      </c>
      <c r="M90" s="9">
        <v>8183162</v>
      </c>
      <c r="N90" s="9" t="s">
        <v>615</v>
      </c>
    </row>
    <row r="91" spans="1:14">
      <c r="A91" s="8">
        <v>0.03</v>
      </c>
      <c r="B91" s="8">
        <v>0</v>
      </c>
      <c r="C91" s="12">
        <v>20217.61</v>
      </c>
      <c r="D91" s="8">
        <v>153.16</v>
      </c>
      <c r="E91" s="12">
        <v>13200000</v>
      </c>
      <c r="F91" s="8">
        <v>0.19</v>
      </c>
      <c r="G91" s="8">
        <v>5.5</v>
      </c>
      <c r="H91" s="9" t="s">
        <v>50</v>
      </c>
      <c r="I91" s="8">
        <v>2.14</v>
      </c>
      <c r="J91" s="17">
        <v>36192</v>
      </c>
      <c r="K91" s="9" t="s">
        <v>83</v>
      </c>
      <c r="L91" s="9" t="s">
        <v>129</v>
      </c>
      <c r="M91" s="9">
        <v>8183170</v>
      </c>
      <c r="N91" s="9" t="s">
        <v>616</v>
      </c>
    </row>
    <row r="92" spans="1:14">
      <c r="A92" s="8">
        <v>0.03</v>
      </c>
      <c r="B92" s="8">
        <v>0</v>
      </c>
      <c r="C92" s="12">
        <v>16935.91</v>
      </c>
      <c r="D92" s="8">
        <v>153.96</v>
      </c>
      <c r="E92" s="12">
        <v>11000000</v>
      </c>
      <c r="F92" s="8">
        <v>0.16</v>
      </c>
      <c r="G92" s="8">
        <v>5.5</v>
      </c>
      <c r="H92" s="9" t="s">
        <v>50</v>
      </c>
      <c r="I92" s="8">
        <v>2.21</v>
      </c>
      <c r="J92" s="17">
        <v>36220</v>
      </c>
      <c r="K92" s="9" t="s">
        <v>83</v>
      </c>
      <c r="L92" s="9" t="s">
        <v>129</v>
      </c>
      <c r="M92" s="9">
        <v>8183188</v>
      </c>
      <c r="N92" s="9" t="s">
        <v>617</v>
      </c>
    </row>
    <row r="93" spans="1:14">
      <c r="A93" s="8">
        <v>0.03</v>
      </c>
      <c r="B93" s="8">
        <v>0</v>
      </c>
      <c r="C93" s="12">
        <v>20467.189999999999</v>
      </c>
      <c r="D93" s="8">
        <v>155.05000000000001</v>
      </c>
      <c r="E93" s="12">
        <v>13200000</v>
      </c>
      <c r="F93" s="8">
        <v>0.18</v>
      </c>
      <c r="G93" s="8">
        <v>5.5</v>
      </c>
      <c r="H93" s="9" t="s">
        <v>50</v>
      </c>
      <c r="I93" s="8">
        <v>2.2999999999999998</v>
      </c>
      <c r="J93" s="17">
        <v>36252</v>
      </c>
      <c r="K93" s="9" t="s">
        <v>83</v>
      </c>
      <c r="L93" s="9" t="s">
        <v>129</v>
      </c>
      <c r="M93" s="9">
        <v>8183196</v>
      </c>
      <c r="N93" s="9" t="s">
        <v>618</v>
      </c>
    </row>
    <row r="94" spans="1:14">
      <c r="A94" s="8">
        <v>0.06</v>
      </c>
      <c r="B94" s="8">
        <v>0</v>
      </c>
      <c r="C94" s="12">
        <v>40990.03</v>
      </c>
      <c r="D94" s="8">
        <v>155.27000000000001</v>
      </c>
      <c r="E94" s="12">
        <v>26400000</v>
      </c>
      <c r="F94" s="8">
        <v>0.2</v>
      </c>
      <c r="G94" s="8">
        <v>5.5</v>
      </c>
      <c r="H94" s="9" t="s">
        <v>50</v>
      </c>
      <c r="I94" s="8">
        <v>2.38</v>
      </c>
      <c r="J94" s="17">
        <v>36282</v>
      </c>
      <c r="K94" s="9" t="s">
        <v>83</v>
      </c>
      <c r="L94" s="9" t="s">
        <v>129</v>
      </c>
      <c r="M94" s="9">
        <v>8183204</v>
      </c>
      <c r="N94" s="9" t="s">
        <v>619</v>
      </c>
    </row>
    <row r="95" spans="1:14">
      <c r="A95" s="8">
        <v>0.1</v>
      </c>
      <c r="B95" s="8">
        <v>0</v>
      </c>
      <c r="C95" s="12">
        <v>68162.41</v>
      </c>
      <c r="D95" s="8">
        <v>154.91</v>
      </c>
      <c r="E95" s="12">
        <v>44000000</v>
      </c>
      <c r="F95" s="8">
        <v>0.16</v>
      </c>
      <c r="G95" s="8">
        <v>5.5</v>
      </c>
      <c r="H95" s="9" t="s">
        <v>50</v>
      </c>
      <c r="I95" s="8">
        <v>2.4700000000000002</v>
      </c>
      <c r="J95" s="17">
        <v>36312</v>
      </c>
      <c r="K95" s="9" t="s">
        <v>83</v>
      </c>
      <c r="L95" s="9" t="s">
        <v>129</v>
      </c>
      <c r="M95" s="9">
        <v>8183212</v>
      </c>
      <c r="N95" s="9" t="s">
        <v>620</v>
      </c>
    </row>
    <row r="96" spans="1:14">
      <c r="A96" s="8">
        <v>0.05</v>
      </c>
      <c r="B96" s="8">
        <v>0</v>
      </c>
      <c r="C96" s="12">
        <v>34721.019999999997</v>
      </c>
      <c r="D96" s="8">
        <v>157.82</v>
      </c>
      <c r="E96" s="12">
        <v>22000000</v>
      </c>
      <c r="F96" s="8">
        <v>0.18</v>
      </c>
      <c r="G96" s="8">
        <v>5.5</v>
      </c>
      <c r="H96" s="9" t="s">
        <v>50</v>
      </c>
      <c r="I96" s="8">
        <v>2.4900000000000002</v>
      </c>
      <c r="J96" s="17">
        <v>36342</v>
      </c>
      <c r="K96" s="9" t="s">
        <v>83</v>
      </c>
      <c r="L96" s="9" t="s">
        <v>129</v>
      </c>
      <c r="M96" s="9">
        <v>8183220</v>
      </c>
      <c r="N96" s="9" t="s">
        <v>621</v>
      </c>
    </row>
    <row r="97" spans="1:14">
      <c r="A97" s="8">
        <v>0.06</v>
      </c>
      <c r="B97" s="8">
        <v>0</v>
      </c>
      <c r="C97" s="12">
        <v>40833.08</v>
      </c>
      <c r="D97" s="8">
        <v>157.29</v>
      </c>
      <c r="E97" s="12">
        <v>25960000</v>
      </c>
      <c r="F97" s="8">
        <v>0.19</v>
      </c>
      <c r="G97" s="8">
        <v>5.5</v>
      </c>
      <c r="H97" s="9" t="s">
        <v>50</v>
      </c>
      <c r="I97" s="8">
        <v>2.57</v>
      </c>
      <c r="J97" s="17">
        <v>36373</v>
      </c>
      <c r="K97" s="9" t="s">
        <v>83</v>
      </c>
      <c r="L97" s="9" t="s">
        <v>129</v>
      </c>
      <c r="M97" s="9">
        <v>8183238</v>
      </c>
      <c r="N97" s="9" t="s">
        <v>622</v>
      </c>
    </row>
    <row r="98" spans="1:14">
      <c r="A98" s="8">
        <v>0.1</v>
      </c>
      <c r="B98" s="8">
        <v>0</v>
      </c>
      <c r="C98" s="12">
        <v>69034.89</v>
      </c>
      <c r="D98" s="8">
        <v>156.9</v>
      </c>
      <c r="E98" s="12">
        <v>44000000</v>
      </c>
      <c r="F98" s="8">
        <v>0.17</v>
      </c>
      <c r="G98" s="8">
        <v>5.5</v>
      </c>
      <c r="H98" s="9" t="s">
        <v>50</v>
      </c>
      <c r="I98" s="8">
        <v>2.66</v>
      </c>
      <c r="J98" s="17">
        <v>36404</v>
      </c>
      <c r="K98" s="9" t="s">
        <v>83</v>
      </c>
      <c r="L98" s="9" t="s">
        <v>129</v>
      </c>
      <c r="M98" s="9">
        <v>8183246</v>
      </c>
      <c r="N98" s="9" t="s">
        <v>623</v>
      </c>
    </row>
    <row r="99" spans="1:14">
      <c r="A99" s="8">
        <v>0.1</v>
      </c>
      <c r="B99" s="8">
        <v>0</v>
      </c>
      <c r="C99" s="12">
        <v>68680.69</v>
      </c>
      <c r="D99" s="8">
        <v>156.09</v>
      </c>
      <c r="E99" s="12">
        <v>44000000</v>
      </c>
      <c r="F99" s="8">
        <v>0.18</v>
      </c>
      <c r="G99" s="8">
        <v>5.5</v>
      </c>
      <c r="H99" s="9" t="s">
        <v>50</v>
      </c>
      <c r="I99" s="8">
        <v>2.74</v>
      </c>
      <c r="J99" s="17">
        <v>36434</v>
      </c>
      <c r="K99" s="9" t="s">
        <v>83</v>
      </c>
      <c r="L99" s="9" t="s">
        <v>129</v>
      </c>
      <c r="M99" s="9">
        <v>8183253</v>
      </c>
      <c r="N99" s="9" t="s">
        <v>624</v>
      </c>
    </row>
    <row r="100" spans="1:14">
      <c r="A100" s="8">
        <v>0.1</v>
      </c>
      <c r="B100" s="8">
        <v>0</v>
      </c>
      <c r="C100" s="12">
        <v>68329.279999999999</v>
      </c>
      <c r="D100" s="8">
        <v>155.29</v>
      </c>
      <c r="E100" s="12">
        <v>44000000</v>
      </c>
      <c r="F100" s="8">
        <v>0.19</v>
      </c>
      <c r="G100" s="8">
        <v>5.5</v>
      </c>
      <c r="H100" s="9" t="s">
        <v>50</v>
      </c>
      <c r="I100" s="8">
        <v>2.82</v>
      </c>
      <c r="J100" s="17">
        <v>36465</v>
      </c>
      <c r="K100" s="9" t="s">
        <v>83</v>
      </c>
      <c r="L100" s="9" t="s">
        <v>129</v>
      </c>
      <c r="M100" s="9">
        <v>8183261</v>
      </c>
      <c r="N100" s="9" t="s">
        <v>625</v>
      </c>
    </row>
    <row r="101" spans="1:14">
      <c r="A101" s="8">
        <v>0.08</v>
      </c>
      <c r="B101" s="8">
        <v>0</v>
      </c>
      <c r="C101" s="12">
        <v>53990.39</v>
      </c>
      <c r="D101" s="8">
        <v>154.35</v>
      </c>
      <c r="E101" s="12">
        <v>34980000</v>
      </c>
      <c r="F101" s="8">
        <v>0.17</v>
      </c>
      <c r="G101" s="8">
        <v>5.5</v>
      </c>
      <c r="H101" s="9" t="s">
        <v>50</v>
      </c>
      <c r="I101" s="8">
        <v>2.91</v>
      </c>
      <c r="J101" s="17">
        <v>36495</v>
      </c>
      <c r="K101" s="9" t="s">
        <v>83</v>
      </c>
      <c r="L101" s="9" t="s">
        <v>129</v>
      </c>
      <c r="M101" s="9">
        <v>8183279</v>
      </c>
      <c r="N101" s="9" t="s">
        <v>626</v>
      </c>
    </row>
    <row r="102" spans="1:14">
      <c r="A102" s="8">
        <v>7.0000000000000007E-2</v>
      </c>
      <c r="B102" s="8">
        <v>0</v>
      </c>
      <c r="C102" s="12">
        <v>48307.86</v>
      </c>
      <c r="D102" s="8">
        <v>154.83000000000001</v>
      </c>
      <c r="E102" s="12">
        <v>31200000</v>
      </c>
      <c r="F102" s="8">
        <v>0.17</v>
      </c>
      <c r="G102" s="8">
        <v>5.5</v>
      </c>
      <c r="H102" s="9" t="s">
        <v>50</v>
      </c>
      <c r="I102" s="8">
        <v>2.5299999999999998</v>
      </c>
      <c r="J102" s="17">
        <v>36528</v>
      </c>
      <c r="K102" s="9" t="s">
        <v>83</v>
      </c>
      <c r="L102" s="9" t="s">
        <v>129</v>
      </c>
      <c r="M102" s="9">
        <v>8183287</v>
      </c>
      <c r="N102" s="9" t="s">
        <v>627</v>
      </c>
    </row>
    <row r="103" spans="1:14">
      <c r="A103" s="8">
        <v>0.02</v>
      </c>
      <c r="B103" s="8">
        <v>0</v>
      </c>
      <c r="C103" s="12">
        <v>12874.6</v>
      </c>
      <c r="D103" s="8">
        <v>154.74</v>
      </c>
      <c r="E103" s="12">
        <v>8320000</v>
      </c>
      <c r="F103" s="8">
        <v>0.19</v>
      </c>
      <c r="G103" s="8">
        <v>5.5</v>
      </c>
      <c r="H103" s="9" t="s">
        <v>50</v>
      </c>
      <c r="I103" s="8">
        <v>2.61</v>
      </c>
      <c r="J103" s="17">
        <v>36557</v>
      </c>
      <c r="K103" s="9" t="s">
        <v>83</v>
      </c>
      <c r="L103" s="9" t="s">
        <v>129</v>
      </c>
      <c r="M103" s="9">
        <v>8183295</v>
      </c>
      <c r="N103" s="9" t="s">
        <v>628</v>
      </c>
    </row>
    <row r="104" spans="1:14">
      <c r="A104" s="8">
        <v>0.01</v>
      </c>
      <c r="B104" s="8">
        <v>0</v>
      </c>
      <c r="C104" s="12">
        <v>8086.47</v>
      </c>
      <c r="D104" s="8">
        <v>155.51</v>
      </c>
      <c r="E104" s="12">
        <v>5200000</v>
      </c>
      <c r="F104" s="8">
        <v>0.18</v>
      </c>
      <c r="G104" s="8">
        <v>5.5</v>
      </c>
      <c r="H104" s="9" t="s">
        <v>50</v>
      </c>
      <c r="I104" s="8">
        <v>2.69</v>
      </c>
      <c r="J104" s="17">
        <v>36586</v>
      </c>
      <c r="K104" s="9" t="s">
        <v>83</v>
      </c>
      <c r="L104" s="9" t="s">
        <v>129</v>
      </c>
      <c r="M104" s="9">
        <v>8183303</v>
      </c>
      <c r="N104" s="9" t="s">
        <v>629</v>
      </c>
    </row>
    <row r="105" spans="1:14">
      <c r="A105" s="8">
        <v>0.01</v>
      </c>
      <c r="B105" s="8">
        <v>0</v>
      </c>
      <c r="C105" s="12">
        <v>8120.31</v>
      </c>
      <c r="D105" s="8">
        <v>156.16</v>
      </c>
      <c r="E105" s="12">
        <v>5200000</v>
      </c>
      <c r="F105" s="8">
        <v>0.19</v>
      </c>
      <c r="G105" s="8">
        <v>5.5</v>
      </c>
      <c r="H105" s="9" t="s">
        <v>50</v>
      </c>
      <c r="I105" s="8">
        <v>2.78</v>
      </c>
      <c r="J105" s="17">
        <v>36618</v>
      </c>
      <c r="K105" s="9" t="s">
        <v>83</v>
      </c>
      <c r="L105" s="9" t="s">
        <v>129</v>
      </c>
      <c r="M105" s="9">
        <v>8183311</v>
      </c>
      <c r="N105" s="9" t="s">
        <v>630</v>
      </c>
    </row>
    <row r="106" spans="1:14">
      <c r="A106" s="8">
        <v>0.12</v>
      </c>
      <c r="B106" s="8">
        <v>0</v>
      </c>
      <c r="C106" s="12">
        <v>81394.02</v>
      </c>
      <c r="D106" s="8">
        <v>156.53</v>
      </c>
      <c r="E106" s="12">
        <v>52000000</v>
      </c>
      <c r="F106" s="8">
        <v>0.2</v>
      </c>
      <c r="G106" s="8">
        <v>5.5</v>
      </c>
      <c r="H106" s="9" t="s">
        <v>50</v>
      </c>
      <c r="I106" s="8">
        <v>2.86</v>
      </c>
      <c r="J106" s="17">
        <v>36647</v>
      </c>
      <c r="K106" s="9" t="s">
        <v>83</v>
      </c>
      <c r="L106" s="9" t="s">
        <v>129</v>
      </c>
      <c r="M106" s="9">
        <v>8183329</v>
      </c>
      <c r="N106" s="9" t="s">
        <v>631</v>
      </c>
    </row>
    <row r="107" spans="1:14">
      <c r="A107" s="8">
        <v>0.12</v>
      </c>
      <c r="B107" s="8">
        <v>0</v>
      </c>
      <c r="C107" s="12">
        <v>81030.320000000007</v>
      </c>
      <c r="D107" s="8">
        <v>155.83000000000001</v>
      </c>
      <c r="E107" s="12">
        <v>52000000</v>
      </c>
      <c r="F107" s="8">
        <v>0.19</v>
      </c>
      <c r="G107" s="8">
        <v>5.5</v>
      </c>
      <c r="H107" s="9" t="s">
        <v>50</v>
      </c>
      <c r="I107" s="8">
        <v>2.94</v>
      </c>
      <c r="J107" s="17">
        <v>36678</v>
      </c>
      <c r="K107" s="9" t="s">
        <v>83</v>
      </c>
      <c r="L107" s="9" t="s">
        <v>129</v>
      </c>
      <c r="M107" s="9">
        <v>8183337</v>
      </c>
      <c r="N107" s="9" t="s">
        <v>632</v>
      </c>
    </row>
    <row r="108" spans="1:14">
      <c r="A108" s="8">
        <v>0.09</v>
      </c>
      <c r="B108" s="8">
        <v>0</v>
      </c>
      <c r="C108" s="12">
        <v>61654.51</v>
      </c>
      <c r="D108" s="8">
        <v>158.09</v>
      </c>
      <c r="E108" s="12">
        <v>39000000</v>
      </c>
      <c r="F108" s="8">
        <v>0.2</v>
      </c>
      <c r="G108" s="8">
        <v>5.5</v>
      </c>
      <c r="H108" s="9" t="s">
        <v>50</v>
      </c>
      <c r="I108" s="8">
        <v>2.96</v>
      </c>
      <c r="J108" s="17">
        <v>36709</v>
      </c>
      <c r="K108" s="9" t="s">
        <v>83</v>
      </c>
      <c r="L108" s="9" t="s">
        <v>129</v>
      </c>
      <c r="M108" s="9">
        <v>8183345</v>
      </c>
      <c r="N108" s="9" t="s">
        <v>633</v>
      </c>
    </row>
    <row r="109" spans="1:14">
      <c r="A109" s="8">
        <v>0.06</v>
      </c>
      <c r="B109" s="8">
        <v>0</v>
      </c>
      <c r="C109" s="12">
        <v>40149.879999999997</v>
      </c>
      <c r="D109" s="8">
        <v>157.57</v>
      </c>
      <c r="E109" s="12">
        <v>25480000</v>
      </c>
      <c r="F109" s="8">
        <v>0.21</v>
      </c>
      <c r="G109" s="8">
        <v>5.5</v>
      </c>
      <c r="H109" s="9" t="s">
        <v>50</v>
      </c>
      <c r="I109" s="8">
        <v>3.04</v>
      </c>
      <c r="J109" s="17">
        <v>36739</v>
      </c>
      <c r="K109" s="9" t="s">
        <v>83</v>
      </c>
      <c r="L109" s="9" t="s">
        <v>129</v>
      </c>
      <c r="M109" s="9">
        <v>8183352</v>
      </c>
      <c r="N109" s="9" t="s">
        <v>634</v>
      </c>
    </row>
    <row r="110" spans="1:14">
      <c r="A110" s="8">
        <v>0.02</v>
      </c>
      <c r="B110" s="8">
        <v>0</v>
      </c>
      <c r="C110" s="12">
        <v>16342.3</v>
      </c>
      <c r="D110" s="8">
        <v>157.13999999999999</v>
      </c>
      <c r="E110" s="12">
        <v>10400000</v>
      </c>
      <c r="F110" s="8">
        <v>0.2</v>
      </c>
      <c r="G110" s="8">
        <v>5.5</v>
      </c>
      <c r="H110" s="9" t="s">
        <v>50</v>
      </c>
      <c r="I110" s="8">
        <v>3.12</v>
      </c>
      <c r="J110" s="17">
        <v>36770</v>
      </c>
      <c r="K110" s="9" t="s">
        <v>83</v>
      </c>
      <c r="L110" s="9" t="s">
        <v>129</v>
      </c>
      <c r="M110" s="9">
        <v>8183360</v>
      </c>
      <c r="N110" s="9" t="s">
        <v>635</v>
      </c>
    </row>
    <row r="111" spans="1:14">
      <c r="A111" s="8">
        <v>0.02</v>
      </c>
      <c r="B111" s="8">
        <v>0</v>
      </c>
      <c r="C111" s="12">
        <v>16427.740000000002</v>
      </c>
      <c r="D111" s="8">
        <v>157.96</v>
      </c>
      <c r="E111" s="12">
        <v>10400000</v>
      </c>
      <c r="F111" s="8">
        <v>0.21</v>
      </c>
      <c r="G111" s="8">
        <v>5.5</v>
      </c>
      <c r="H111" s="9" t="s">
        <v>50</v>
      </c>
      <c r="I111" s="8">
        <v>3.21</v>
      </c>
      <c r="J111" s="17">
        <v>36801</v>
      </c>
      <c r="K111" s="9" t="s">
        <v>83</v>
      </c>
      <c r="L111" s="9" t="s">
        <v>129</v>
      </c>
      <c r="M111" s="9">
        <v>8183378</v>
      </c>
      <c r="N111" s="9" t="s">
        <v>636</v>
      </c>
    </row>
    <row r="112" spans="1:14">
      <c r="A112" s="8">
        <v>0.12</v>
      </c>
      <c r="B112" s="8">
        <v>0</v>
      </c>
      <c r="C112" s="12">
        <v>82572.19</v>
      </c>
      <c r="D112" s="8">
        <v>158.79</v>
      </c>
      <c r="E112" s="12">
        <v>52000000</v>
      </c>
      <c r="F112" s="8">
        <v>0.21</v>
      </c>
      <c r="G112" s="8">
        <v>5.5</v>
      </c>
      <c r="H112" s="9" t="s">
        <v>50</v>
      </c>
      <c r="I112" s="8">
        <v>3.29</v>
      </c>
      <c r="J112" s="17">
        <v>36831</v>
      </c>
      <c r="K112" s="9" t="s">
        <v>83</v>
      </c>
      <c r="L112" s="9" t="s">
        <v>129</v>
      </c>
      <c r="M112" s="9">
        <v>8183386</v>
      </c>
      <c r="N112" s="9" t="s">
        <v>637</v>
      </c>
    </row>
    <row r="113" spans="1:14">
      <c r="A113" s="8">
        <v>0.12</v>
      </c>
      <c r="B113" s="8">
        <v>0</v>
      </c>
      <c r="C113" s="12">
        <v>82116.570000000007</v>
      </c>
      <c r="D113" s="8">
        <v>157.91999999999999</v>
      </c>
      <c r="E113" s="12">
        <v>52000000</v>
      </c>
      <c r="F113" s="8">
        <v>0.21</v>
      </c>
      <c r="G113" s="8">
        <v>5.5</v>
      </c>
      <c r="H113" s="9" t="s">
        <v>50</v>
      </c>
      <c r="I113" s="8">
        <v>3.37</v>
      </c>
      <c r="J113" s="17">
        <v>36861</v>
      </c>
      <c r="K113" s="9" t="s">
        <v>83</v>
      </c>
      <c r="L113" s="9" t="s">
        <v>129</v>
      </c>
      <c r="M113" s="9">
        <v>8183394</v>
      </c>
      <c r="N113" s="9" t="s">
        <v>638</v>
      </c>
    </row>
    <row r="114" spans="1:14">
      <c r="A114" s="8">
        <v>0.09</v>
      </c>
      <c r="B114" s="8">
        <v>0</v>
      </c>
      <c r="C114" s="12">
        <v>56921.06</v>
      </c>
      <c r="D114" s="8">
        <v>158.11000000000001</v>
      </c>
      <c r="E114" s="12">
        <v>36000000</v>
      </c>
      <c r="F114" s="8">
        <v>0.21</v>
      </c>
      <c r="G114" s="8">
        <v>5.5</v>
      </c>
      <c r="H114" s="9" t="s">
        <v>50</v>
      </c>
      <c r="I114" s="8">
        <v>2.99</v>
      </c>
      <c r="J114" s="17">
        <v>36892</v>
      </c>
      <c r="K114" s="9" t="s">
        <v>83</v>
      </c>
      <c r="L114" s="9" t="s">
        <v>129</v>
      </c>
      <c r="M114" s="9">
        <v>8183402</v>
      </c>
      <c r="N114" s="9" t="s">
        <v>639</v>
      </c>
    </row>
    <row r="115" spans="1:14">
      <c r="A115" s="8">
        <v>0.13</v>
      </c>
      <c r="B115" s="8">
        <v>0</v>
      </c>
      <c r="C115" s="12">
        <v>85412.160000000003</v>
      </c>
      <c r="D115" s="8">
        <v>158.16999999999999</v>
      </c>
      <c r="E115" s="12">
        <v>54000000</v>
      </c>
      <c r="F115" s="8">
        <v>0.22</v>
      </c>
      <c r="G115" s="8">
        <v>5.5</v>
      </c>
      <c r="H115" s="9" t="s">
        <v>50</v>
      </c>
      <c r="I115" s="8">
        <v>3.08</v>
      </c>
      <c r="J115" s="17">
        <v>36923</v>
      </c>
      <c r="K115" s="9" t="s">
        <v>83</v>
      </c>
      <c r="L115" s="9" t="s">
        <v>129</v>
      </c>
      <c r="M115" s="9">
        <v>8183410</v>
      </c>
      <c r="N115" s="9" t="s">
        <v>640</v>
      </c>
    </row>
    <row r="116" spans="1:14">
      <c r="A116" s="8">
        <v>0.12</v>
      </c>
      <c r="B116" s="8">
        <v>0</v>
      </c>
      <c r="C116" s="12">
        <v>76366.25</v>
      </c>
      <c r="D116" s="8">
        <v>159.1</v>
      </c>
      <c r="E116" s="12">
        <v>48000000</v>
      </c>
      <c r="F116" s="8">
        <v>0.22</v>
      </c>
      <c r="G116" s="8">
        <v>5.5</v>
      </c>
      <c r="H116" s="9" t="s">
        <v>50</v>
      </c>
      <c r="I116" s="8">
        <v>3.15</v>
      </c>
      <c r="J116" s="17">
        <v>36951</v>
      </c>
      <c r="K116" s="9" t="s">
        <v>83</v>
      </c>
      <c r="L116" s="9" t="s">
        <v>129</v>
      </c>
      <c r="M116" s="9">
        <v>8183428</v>
      </c>
      <c r="N116" s="9" t="s">
        <v>641</v>
      </c>
    </row>
    <row r="117" spans="1:14">
      <c r="A117" s="8">
        <v>0.14000000000000001</v>
      </c>
      <c r="B117" s="8">
        <v>0</v>
      </c>
      <c r="C117" s="12">
        <v>95505.9</v>
      </c>
      <c r="D117" s="8">
        <v>159.18</v>
      </c>
      <c r="E117" s="12">
        <v>60000000</v>
      </c>
      <c r="F117" s="8">
        <v>0.23</v>
      </c>
      <c r="G117" s="8">
        <v>5.5</v>
      </c>
      <c r="H117" s="9" t="s">
        <v>50</v>
      </c>
      <c r="I117" s="8">
        <v>3.24</v>
      </c>
      <c r="J117" s="17">
        <v>36982</v>
      </c>
      <c r="K117" s="9" t="s">
        <v>83</v>
      </c>
      <c r="L117" s="9" t="s">
        <v>129</v>
      </c>
      <c r="M117" s="9">
        <v>8183436</v>
      </c>
      <c r="N117" s="9" t="s">
        <v>642</v>
      </c>
    </row>
    <row r="118" spans="1:14">
      <c r="A118" s="8">
        <v>0.14000000000000001</v>
      </c>
      <c r="B118" s="8">
        <v>0</v>
      </c>
      <c r="C118" s="12">
        <v>95267.96</v>
      </c>
      <c r="D118" s="8">
        <v>158.78</v>
      </c>
      <c r="E118" s="12">
        <v>60000000</v>
      </c>
      <c r="F118" s="8">
        <v>0.24</v>
      </c>
      <c r="G118" s="8">
        <v>5.5</v>
      </c>
      <c r="H118" s="9" t="s">
        <v>50</v>
      </c>
      <c r="I118" s="8">
        <v>3.32</v>
      </c>
      <c r="J118" s="17">
        <v>37012</v>
      </c>
      <c r="K118" s="9" t="s">
        <v>83</v>
      </c>
      <c r="L118" s="9" t="s">
        <v>129</v>
      </c>
      <c r="M118" s="9">
        <v>8183444</v>
      </c>
      <c r="N118" s="9" t="s">
        <v>643</v>
      </c>
    </row>
    <row r="119" spans="1:14">
      <c r="A119" s="8">
        <v>0.14000000000000001</v>
      </c>
      <c r="B119" s="8">
        <v>0</v>
      </c>
      <c r="C119" s="12">
        <v>94411.22</v>
      </c>
      <c r="D119" s="8">
        <v>157.35</v>
      </c>
      <c r="E119" s="12">
        <v>60000000</v>
      </c>
      <c r="F119" s="8">
        <v>0.23</v>
      </c>
      <c r="G119" s="8">
        <v>5.5</v>
      </c>
      <c r="H119" s="9" t="s">
        <v>50</v>
      </c>
      <c r="I119" s="8">
        <v>3.41</v>
      </c>
      <c r="J119" s="17">
        <v>37043</v>
      </c>
      <c r="K119" s="9" t="s">
        <v>83</v>
      </c>
      <c r="L119" s="9" t="s">
        <v>129</v>
      </c>
      <c r="M119" s="9">
        <v>8183451</v>
      </c>
      <c r="N119" s="9" t="s">
        <v>644</v>
      </c>
    </row>
    <row r="120" spans="1:14">
      <c r="A120" s="8">
        <v>0.11</v>
      </c>
      <c r="B120" s="8">
        <v>0</v>
      </c>
      <c r="C120" s="12">
        <v>72126.77</v>
      </c>
      <c r="D120" s="8">
        <v>160.28</v>
      </c>
      <c r="E120" s="12">
        <v>45000000</v>
      </c>
      <c r="F120" s="8">
        <v>0.24</v>
      </c>
      <c r="G120" s="8">
        <v>5.5</v>
      </c>
      <c r="H120" s="9" t="s">
        <v>50</v>
      </c>
      <c r="I120" s="8">
        <v>3.41</v>
      </c>
      <c r="J120" s="17">
        <v>37073</v>
      </c>
      <c r="K120" s="9" t="s">
        <v>83</v>
      </c>
      <c r="L120" s="9" t="s">
        <v>129</v>
      </c>
      <c r="M120" s="9">
        <v>8183469</v>
      </c>
      <c r="N120" s="9" t="s">
        <v>645</v>
      </c>
    </row>
    <row r="121" spans="1:14">
      <c r="A121" s="8">
        <v>0.14000000000000001</v>
      </c>
      <c r="B121" s="8">
        <v>0</v>
      </c>
      <c r="C121" s="12">
        <v>95840.79</v>
      </c>
      <c r="D121" s="8">
        <v>159.72999999999999</v>
      </c>
      <c r="E121" s="12">
        <v>60000000</v>
      </c>
      <c r="F121" s="8">
        <v>0.25</v>
      </c>
      <c r="G121" s="8">
        <v>5.5</v>
      </c>
      <c r="H121" s="9" t="s">
        <v>50</v>
      </c>
      <c r="I121" s="8">
        <v>3.49</v>
      </c>
      <c r="J121" s="17">
        <v>37104</v>
      </c>
      <c r="K121" s="9" t="s">
        <v>83</v>
      </c>
      <c r="L121" s="9" t="s">
        <v>129</v>
      </c>
      <c r="M121" s="9">
        <v>8183477</v>
      </c>
      <c r="N121" s="9" t="s">
        <v>646</v>
      </c>
    </row>
    <row r="122" spans="1:14">
      <c r="A122" s="8">
        <v>0.22</v>
      </c>
      <c r="B122" s="8">
        <v>0</v>
      </c>
      <c r="C122" s="12">
        <v>143156.98000000001</v>
      </c>
      <c r="D122" s="8">
        <v>159.06</v>
      </c>
      <c r="E122" s="12">
        <v>90000000</v>
      </c>
      <c r="F122" s="8">
        <v>0.25</v>
      </c>
      <c r="G122" s="8">
        <v>5.5</v>
      </c>
      <c r="H122" s="9" t="s">
        <v>50</v>
      </c>
      <c r="I122" s="8">
        <v>3.58</v>
      </c>
      <c r="J122" s="17">
        <v>37136</v>
      </c>
      <c r="K122" s="9" t="s">
        <v>83</v>
      </c>
      <c r="L122" s="9" t="s">
        <v>129</v>
      </c>
      <c r="M122" s="9">
        <v>8183485</v>
      </c>
      <c r="N122" s="9" t="s">
        <v>647</v>
      </c>
    </row>
    <row r="123" spans="1:14">
      <c r="A123" s="8">
        <v>7.0000000000000007E-2</v>
      </c>
      <c r="B123" s="8">
        <v>0</v>
      </c>
      <c r="C123" s="12">
        <v>47561.24</v>
      </c>
      <c r="D123" s="8">
        <v>158.54</v>
      </c>
      <c r="E123" s="12">
        <v>30000000</v>
      </c>
      <c r="F123" s="8">
        <v>0.25</v>
      </c>
      <c r="G123" s="8">
        <v>5.5</v>
      </c>
      <c r="H123" s="9" t="s">
        <v>50</v>
      </c>
      <c r="I123" s="8">
        <v>3.66</v>
      </c>
      <c r="J123" s="17">
        <v>37165</v>
      </c>
      <c r="K123" s="9" t="s">
        <v>83</v>
      </c>
      <c r="L123" s="9" t="s">
        <v>129</v>
      </c>
      <c r="M123" s="9">
        <v>8183493</v>
      </c>
      <c r="N123" s="9" t="s">
        <v>648</v>
      </c>
    </row>
    <row r="124" spans="1:14">
      <c r="A124" s="8">
        <v>0.14000000000000001</v>
      </c>
      <c r="B124" s="8">
        <v>0</v>
      </c>
      <c r="C124" s="12">
        <v>94899.68</v>
      </c>
      <c r="D124" s="8">
        <v>158.16999999999999</v>
      </c>
      <c r="E124" s="12">
        <v>60000000</v>
      </c>
      <c r="F124" s="8">
        <v>0.26</v>
      </c>
      <c r="G124" s="8">
        <v>5.5</v>
      </c>
      <c r="H124" s="9" t="s">
        <v>50</v>
      </c>
      <c r="I124" s="8">
        <v>3.74</v>
      </c>
      <c r="J124" s="17">
        <v>37196</v>
      </c>
      <c r="K124" s="9" t="s">
        <v>83</v>
      </c>
      <c r="L124" s="9" t="s">
        <v>129</v>
      </c>
      <c r="M124" s="9">
        <v>8183501</v>
      </c>
      <c r="N124" s="9" t="s">
        <v>649</v>
      </c>
    </row>
    <row r="125" spans="1:14">
      <c r="A125" s="8">
        <v>0.14000000000000001</v>
      </c>
      <c r="B125" s="8">
        <v>0</v>
      </c>
      <c r="C125" s="12">
        <v>94787.1</v>
      </c>
      <c r="D125" s="8">
        <v>157.97999999999999</v>
      </c>
      <c r="E125" s="12">
        <v>60000000</v>
      </c>
      <c r="F125" s="8">
        <v>0.26</v>
      </c>
      <c r="G125" s="8">
        <v>5.5</v>
      </c>
      <c r="H125" s="9" t="s">
        <v>50</v>
      </c>
      <c r="I125" s="8">
        <v>3.83</v>
      </c>
      <c r="J125" s="17">
        <v>37227</v>
      </c>
      <c r="K125" s="9" t="s">
        <v>83</v>
      </c>
      <c r="L125" s="9" t="s">
        <v>129</v>
      </c>
      <c r="M125" s="9">
        <v>8183519</v>
      </c>
      <c r="N125" s="9" t="s">
        <v>650</v>
      </c>
    </row>
    <row r="126" spans="1:14">
      <c r="A126" s="8">
        <v>0.16</v>
      </c>
      <c r="B126" s="8">
        <v>0</v>
      </c>
      <c r="C126" s="12">
        <v>108203.17</v>
      </c>
      <c r="D126" s="8">
        <v>159.12</v>
      </c>
      <c r="E126" s="12">
        <v>68000000</v>
      </c>
      <c r="F126" s="8">
        <v>0.26</v>
      </c>
      <c r="G126" s="8">
        <v>5.5</v>
      </c>
      <c r="H126" s="9" t="s">
        <v>50</v>
      </c>
      <c r="I126" s="8">
        <v>3.45</v>
      </c>
      <c r="J126" s="17">
        <v>37257</v>
      </c>
      <c r="K126" s="9" t="s">
        <v>83</v>
      </c>
      <c r="L126" s="9" t="s">
        <v>129</v>
      </c>
      <c r="M126" s="9">
        <v>8183527</v>
      </c>
      <c r="N126" s="9" t="s">
        <v>651</v>
      </c>
    </row>
    <row r="127" spans="1:14">
      <c r="A127" s="8">
        <v>0.13</v>
      </c>
      <c r="B127" s="8">
        <v>0</v>
      </c>
      <c r="C127" s="12">
        <v>83351.98</v>
      </c>
      <c r="D127" s="8">
        <v>159.19</v>
      </c>
      <c r="E127" s="12">
        <v>52360000</v>
      </c>
      <c r="F127" s="8">
        <v>0.27</v>
      </c>
      <c r="G127" s="8">
        <v>5.5</v>
      </c>
      <c r="H127" s="9" t="s">
        <v>50</v>
      </c>
      <c r="I127" s="8">
        <v>3.53</v>
      </c>
      <c r="J127" s="17">
        <v>37288</v>
      </c>
      <c r="K127" s="9" t="s">
        <v>83</v>
      </c>
      <c r="L127" s="9" t="s">
        <v>129</v>
      </c>
      <c r="M127" s="9">
        <v>8183535</v>
      </c>
      <c r="N127" s="9" t="s">
        <v>652</v>
      </c>
    </row>
    <row r="128" spans="1:14">
      <c r="A128" s="8">
        <v>0.06</v>
      </c>
      <c r="B128" s="8">
        <v>0</v>
      </c>
      <c r="C128" s="12">
        <v>42822.57</v>
      </c>
      <c r="D128" s="8">
        <v>157.44</v>
      </c>
      <c r="E128" s="12">
        <v>27200000</v>
      </c>
      <c r="F128" s="8">
        <v>0.27</v>
      </c>
      <c r="G128" s="8">
        <v>5.5</v>
      </c>
      <c r="H128" s="9" t="s">
        <v>50</v>
      </c>
      <c r="I128" s="8">
        <v>3.61</v>
      </c>
      <c r="J128" s="17">
        <v>37316</v>
      </c>
      <c r="K128" s="9" t="s">
        <v>83</v>
      </c>
      <c r="L128" s="9" t="s">
        <v>129</v>
      </c>
      <c r="M128" s="9">
        <v>8183543</v>
      </c>
      <c r="N128" s="9" t="s">
        <v>653</v>
      </c>
    </row>
    <row r="129" spans="1:14">
      <c r="A129" s="8">
        <v>0.06</v>
      </c>
      <c r="B129" s="8">
        <v>0</v>
      </c>
      <c r="C129" s="12">
        <v>41939.910000000003</v>
      </c>
      <c r="D129" s="8">
        <v>156.13999999999999</v>
      </c>
      <c r="E129" s="12">
        <v>26860000</v>
      </c>
      <c r="F129" s="8">
        <v>0.28000000000000003</v>
      </c>
      <c r="G129" s="8">
        <v>5.5</v>
      </c>
      <c r="H129" s="9" t="s">
        <v>50</v>
      </c>
      <c r="I129" s="8">
        <v>3.69</v>
      </c>
      <c r="J129" s="17">
        <v>37347</v>
      </c>
      <c r="K129" s="9" t="s">
        <v>83</v>
      </c>
      <c r="L129" s="9" t="s">
        <v>129</v>
      </c>
      <c r="M129" s="9">
        <v>8183550</v>
      </c>
      <c r="N129" s="9" t="s">
        <v>654</v>
      </c>
    </row>
    <row r="130" spans="1:14">
      <c r="A130" s="8">
        <v>0.09</v>
      </c>
      <c r="B130" s="8">
        <v>0</v>
      </c>
      <c r="C130" s="12">
        <v>57032.81</v>
      </c>
      <c r="D130" s="8">
        <v>155.32</v>
      </c>
      <c r="E130" s="12">
        <v>36720000</v>
      </c>
      <c r="F130" s="8">
        <v>0.28000000000000003</v>
      </c>
      <c r="G130" s="8">
        <v>5.5</v>
      </c>
      <c r="H130" s="9" t="s">
        <v>50</v>
      </c>
      <c r="I130" s="8">
        <v>3.78</v>
      </c>
      <c r="J130" s="17">
        <v>37377</v>
      </c>
      <c r="K130" s="9" t="s">
        <v>83</v>
      </c>
      <c r="L130" s="9" t="s">
        <v>129</v>
      </c>
      <c r="M130" s="9">
        <v>8183568</v>
      </c>
      <c r="N130" s="9" t="s">
        <v>655</v>
      </c>
    </row>
    <row r="131" spans="1:14">
      <c r="A131" s="8">
        <v>0.18</v>
      </c>
      <c r="B131" s="8">
        <v>0</v>
      </c>
      <c r="C131" s="12">
        <v>121657.79</v>
      </c>
      <c r="D131" s="8">
        <v>152.91</v>
      </c>
      <c r="E131" s="12">
        <v>79560000</v>
      </c>
      <c r="F131" s="8">
        <v>0.28999999999999998</v>
      </c>
      <c r="G131" s="8">
        <v>5.5</v>
      </c>
      <c r="H131" s="9" t="s">
        <v>50</v>
      </c>
      <c r="I131" s="8">
        <v>3.86</v>
      </c>
      <c r="J131" s="17">
        <v>37409</v>
      </c>
      <c r="K131" s="9" t="s">
        <v>83</v>
      </c>
      <c r="L131" s="9" t="s">
        <v>129</v>
      </c>
      <c r="M131" s="9">
        <v>8183576</v>
      </c>
      <c r="N131" s="9" t="s">
        <v>656</v>
      </c>
    </row>
    <row r="132" spans="1:14">
      <c r="A132" s="8">
        <v>0.02</v>
      </c>
      <c r="B132" s="8">
        <v>0</v>
      </c>
      <c r="C132" s="12">
        <v>15794.27</v>
      </c>
      <c r="D132" s="8">
        <v>154.85</v>
      </c>
      <c r="E132" s="12">
        <v>10200000</v>
      </c>
      <c r="F132" s="8">
        <v>0.28999999999999998</v>
      </c>
      <c r="G132" s="8">
        <v>5.5</v>
      </c>
      <c r="H132" s="9" t="s">
        <v>50</v>
      </c>
      <c r="I132" s="8">
        <v>3.85</v>
      </c>
      <c r="J132" s="17">
        <v>37438</v>
      </c>
      <c r="K132" s="9" t="s">
        <v>83</v>
      </c>
      <c r="L132" s="9" t="s">
        <v>129</v>
      </c>
      <c r="M132" s="9">
        <v>8183584</v>
      </c>
      <c r="N132" s="9" t="s">
        <v>657</v>
      </c>
    </row>
    <row r="133" spans="1:14">
      <c r="A133" s="8">
        <v>0.08</v>
      </c>
      <c r="B133" s="8">
        <v>0</v>
      </c>
      <c r="C133" s="12">
        <v>51941.57</v>
      </c>
      <c r="D133" s="8">
        <v>152.77000000000001</v>
      </c>
      <c r="E133" s="12">
        <v>34000000</v>
      </c>
      <c r="F133" s="8">
        <v>0.3</v>
      </c>
      <c r="G133" s="8">
        <v>5.5</v>
      </c>
      <c r="H133" s="9" t="s">
        <v>50</v>
      </c>
      <c r="I133" s="8">
        <v>3.94</v>
      </c>
      <c r="J133" s="17">
        <v>37469</v>
      </c>
      <c r="K133" s="9" t="s">
        <v>83</v>
      </c>
      <c r="L133" s="9" t="s">
        <v>129</v>
      </c>
      <c r="M133" s="9">
        <v>8183592</v>
      </c>
      <c r="N133" s="9" t="s">
        <v>658</v>
      </c>
    </row>
    <row r="134" spans="1:14">
      <c r="A134" s="8">
        <v>0.06</v>
      </c>
      <c r="B134" s="8">
        <v>0</v>
      </c>
      <c r="C134" s="12">
        <v>37137.870000000003</v>
      </c>
      <c r="D134" s="8">
        <v>151.71</v>
      </c>
      <c r="E134" s="12">
        <v>24480000</v>
      </c>
      <c r="F134" s="8">
        <v>0.3</v>
      </c>
      <c r="G134" s="8">
        <v>5.5</v>
      </c>
      <c r="H134" s="9" t="s">
        <v>50</v>
      </c>
      <c r="I134" s="8">
        <v>4.0199999999999996</v>
      </c>
      <c r="J134" s="17">
        <v>37500</v>
      </c>
      <c r="K134" s="9" t="s">
        <v>83</v>
      </c>
      <c r="L134" s="9" t="s">
        <v>129</v>
      </c>
      <c r="M134" s="9">
        <v>8183600</v>
      </c>
      <c r="N134" s="9" t="s">
        <v>659</v>
      </c>
    </row>
    <row r="135" spans="1:14">
      <c r="A135" s="8">
        <v>0.08</v>
      </c>
      <c r="B135" s="8">
        <v>0</v>
      </c>
      <c r="C135" s="12">
        <v>51750.879999999997</v>
      </c>
      <c r="D135" s="8">
        <v>152.21</v>
      </c>
      <c r="E135" s="12">
        <v>34000000</v>
      </c>
      <c r="F135" s="8">
        <v>0.31</v>
      </c>
      <c r="G135" s="8">
        <v>5.5</v>
      </c>
      <c r="H135" s="9" t="s">
        <v>50</v>
      </c>
      <c r="I135" s="8">
        <v>4.1100000000000003</v>
      </c>
      <c r="J135" s="17">
        <v>37530</v>
      </c>
      <c r="K135" s="9" t="s">
        <v>83</v>
      </c>
      <c r="L135" s="9" t="s">
        <v>129</v>
      </c>
      <c r="M135" s="9">
        <v>8183618</v>
      </c>
      <c r="N135" s="9" t="s">
        <v>660</v>
      </c>
    </row>
    <row r="136" spans="1:14">
      <c r="A136" s="8">
        <v>0.16</v>
      </c>
      <c r="B136" s="8">
        <v>0</v>
      </c>
      <c r="C136" s="12">
        <v>103080.2</v>
      </c>
      <c r="D136" s="8">
        <v>151.59</v>
      </c>
      <c r="E136" s="12">
        <v>68000000</v>
      </c>
      <c r="F136" s="8">
        <v>0.31</v>
      </c>
      <c r="G136" s="8">
        <v>5.5</v>
      </c>
      <c r="H136" s="9" t="s">
        <v>50</v>
      </c>
      <c r="I136" s="8">
        <v>4.1900000000000004</v>
      </c>
      <c r="J136" s="17">
        <v>37561</v>
      </c>
      <c r="K136" s="9" t="s">
        <v>83</v>
      </c>
      <c r="L136" s="9" t="s">
        <v>129</v>
      </c>
      <c r="M136" s="9">
        <v>8183626</v>
      </c>
      <c r="N136" s="9" t="s">
        <v>661</v>
      </c>
    </row>
    <row r="137" spans="1:14">
      <c r="A137" s="8">
        <v>0.15</v>
      </c>
      <c r="B137" s="8">
        <v>0</v>
      </c>
      <c r="C137" s="12">
        <v>102371.99</v>
      </c>
      <c r="D137" s="8">
        <v>150.55000000000001</v>
      </c>
      <c r="E137" s="12">
        <v>68000000</v>
      </c>
      <c r="F137" s="8">
        <v>0.31</v>
      </c>
      <c r="G137" s="8">
        <v>5.5</v>
      </c>
      <c r="H137" s="9" t="s">
        <v>50</v>
      </c>
      <c r="I137" s="8">
        <v>4.2699999999999996</v>
      </c>
      <c r="J137" s="17">
        <v>37591</v>
      </c>
      <c r="K137" s="9" t="s">
        <v>83</v>
      </c>
      <c r="L137" s="9" t="s">
        <v>129</v>
      </c>
      <c r="M137" s="9">
        <v>8183634</v>
      </c>
      <c r="N137" s="9" t="s">
        <v>662</v>
      </c>
    </row>
    <row r="138" spans="1:14">
      <c r="A138" s="8">
        <v>0.25</v>
      </c>
      <c r="B138" s="8">
        <v>0</v>
      </c>
      <c r="C138" s="12">
        <v>167524.82</v>
      </c>
      <c r="D138" s="8">
        <v>152.02000000000001</v>
      </c>
      <c r="E138" s="12">
        <v>110200000</v>
      </c>
      <c r="F138" s="8">
        <v>0.32</v>
      </c>
      <c r="G138" s="8">
        <v>5.5</v>
      </c>
      <c r="H138" s="9" t="s">
        <v>50</v>
      </c>
      <c r="I138" s="8">
        <v>3.89</v>
      </c>
      <c r="J138" s="17">
        <v>37622</v>
      </c>
      <c r="K138" s="9" t="s">
        <v>83</v>
      </c>
      <c r="L138" s="9" t="s">
        <v>129</v>
      </c>
      <c r="M138" s="9">
        <v>8183642</v>
      </c>
      <c r="N138" s="9" t="s">
        <v>663</v>
      </c>
    </row>
    <row r="139" spans="1:14">
      <c r="A139" s="8">
        <v>0.05</v>
      </c>
      <c r="B139" s="8">
        <v>0</v>
      </c>
      <c r="C139" s="12">
        <v>34736.730000000003</v>
      </c>
      <c r="D139" s="8">
        <v>152.35</v>
      </c>
      <c r="E139" s="12">
        <v>22800000</v>
      </c>
      <c r="F139" s="8">
        <v>0.32</v>
      </c>
      <c r="G139" s="8">
        <v>5.5</v>
      </c>
      <c r="H139" s="9" t="s">
        <v>50</v>
      </c>
      <c r="I139" s="8">
        <v>3.98</v>
      </c>
      <c r="J139" s="17">
        <v>37654</v>
      </c>
      <c r="K139" s="9" t="s">
        <v>83</v>
      </c>
      <c r="L139" s="9" t="s">
        <v>129</v>
      </c>
      <c r="M139" s="9">
        <v>8183659</v>
      </c>
      <c r="N139" s="9" t="s">
        <v>664</v>
      </c>
    </row>
    <row r="140" spans="1:14">
      <c r="A140" s="8">
        <v>0.02</v>
      </c>
      <c r="B140" s="8">
        <v>0</v>
      </c>
      <c r="C140" s="12">
        <v>10395.82</v>
      </c>
      <c r="D140" s="8">
        <v>151.99</v>
      </c>
      <c r="E140" s="12">
        <v>6840000</v>
      </c>
      <c r="F140" s="8">
        <v>0.33</v>
      </c>
      <c r="G140" s="8">
        <v>5.5</v>
      </c>
      <c r="H140" s="9" t="s">
        <v>50</v>
      </c>
      <c r="I140" s="8">
        <v>4.0599999999999996</v>
      </c>
      <c r="J140" s="17">
        <v>37682</v>
      </c>
      <c r="K140" s="9" t="s">
        <v>83</v>
      </c>
      <c r="L140" s="9" t="s">
        <v>129</v>
      </c>
      <c r="M140" s="9">
        <v>8183667</v>
      </c>
      <c r="N140" s="9" t="s">
        <v>665</v>
      </c>
    </row>
    <row r="141" spans="1:14">
      <c r="A141" s="8">
        <v>0.02</v>
      </c>
      <c r="B141" s="8">
        <v>0</v>
      </c>
      <c r="C141" s="12">
        <v>11500.13</v>
      </c>
      <c r="D141" s="8">
        <v>151.32</v>
      </c>
      <c r="E141" s="12">
        <v>7600000</v>
      </c>
      <c r="F141" s="8">
        <v>0.34</v>
      </c>
      <c r="G141" s="8">
        <v>5.5</v>
      </c>
      <c r="H141" s="9" t="s">
        <v>50</v>
      </c>
      <c r="I141" s="8">
        <v>4.1399999999999997</v>
      </c>
      <c r="J141" s="17">
        <v>37712</v>
      </c>
      <c r="K141" s="9" t="s">
        <v>83</v>
      </c>
      <c r="L141" s="9" t="s">
        <v>129</v>
      </c>
      <c r="M141" s="9">
        <v>8183675</v>
      </c>
      <c r="N141" s="9" t="s">
        <v>666</v>
      </c>
    </row>
    <row r="142" spans="1:14">
      <c r="A142" s="8">
        <v>0.2</v>
      </c>
      <c r="B142" s="8">
        <v>0</v>
      </c>
      <c r="C142" s="12">
        <v>132111.99</v>
      </c>
      <c r="D142" s="8">
        <v>151.16</v>
      </c>
      <c r="E142" s="12">
        <v>87400000</v>
      </c>
      <c r="F142" s="8">
        <v>0.35</v>
      </c>
      <c r="G142" s="8">
        <v>5.5</v>
      </c>
      <c r="H142" s="9" t="s">
        <v>50</v>
      </c>
      <c r="I142" s="8">
        <v>4.3</v>
      </c>
      <c r="J142" s="17">
        <v>37773</v>
      </c>
      <c r="K142" s="9" t="s">
        <v>83</v>
      </c>
      <c r="L142" s="9" t="s">
        <v>129</v>
      </c>
      <c r="M142" s="9">
        <v>8183709</v>
      </c>
      <c r="N142" s="9" t="s">
        <v>667</v>
      </c>
    </row>
    <row r="143" spans="1:14">
      <c r="A143" s="6">
        <v>6.71</v>
      </c>
      <c r="B143" s="6"/>
      <c r="C143" s="13">
        <v>4439166.34</v>
      </c>
      <c r="D143" s="6"/>
      <c r="E143" s="13">
        <v>2797309400.02</v>
      </c>
      <c r="F143" s="6">
        <v>0.32</v>
      </c>
      <c r="G143" s="6"/>
      <c r="H143" s="7"/>
      <c r="I143" s="6">
        <v>2.92</v>
      </c>
      <c r="J143" s="6"/>
      <c r="K143" s="7"/>
      <c r="L143" s="7"/>
      <c r="M143" s="7"/>
      <c r="N143" s="7" t="s">
        <v>163</v>
      </c>
    </row>
    <row r="144" spans="1:14">
      <c r="A144" s="6">
        <v>6.71</v>
      </c>
      <c r="B144" s="6"/>
      <c r="C144" s="13">
        <v>4439166.34</v>
      </c>
      <c r="D144" s="6"/>
      <c r="E144" s="13">
        <v>2797309400.02</v>
      </c>
      <c r="F144" s="6">
        <v>0.32</v>
      </c>
      <c r="G144" s="6"/>
      <c r="H144" s="7"/>
      <c r="I144" s="6">
        <v>2.92</v>
      </c>
      <c r="J144" s="6"/>
      <c r="K144" s="7"/>
      <c r="L144" s="7"/>
      <c r="M144" s="7"/>
      <c r="N144" s="7" t="s">
        <v>668</v>
      </c>
    </row>
    <row r="145" spans="1:14">
      <c r="A145" s="6"/>
      <c r="B145" s="6"/>
      <c r="C145" s="6"/>
      <c r="D145" s="6"/>
      <c r="E145" s="6"/>
      <c r="F145" s="6"/>
      <c r="G145" s="6"/>
      <c r="H145" s="7"/>
      <c r="I145" s="6"/>
      <c r="J145" s="6"/>
      <c r="K145" s="7"/>
      <c r="L145" s="7"/>
      <c r="M145" s="7"/>
      <c r="N145" s="7" t="s">
        <v>669</v>
      </c>
    </row>
    <row r="146" spans="1:14">
      <c r="A146" s="6"/>
      <c r="B146" s="6"/>
      <c r="C146" s="6"/>
      <c r="D146" s="6"/>
      <c r="E146" s="6"/>
      <c r="F146" s="6"/>
      <c r="G146" s="6"/>
      <c r="H146" s="7"/>
      <c r="I146" s="6"/>
      <c r="J146" s="6"/>
      <c r="K146" s="7"/>
      <c r="L146" s="7"/>
      <c r="M146" s="7"/>
      <c r="N146" s="7"/>
    </row>
    <row r="147" spans="1:14">
      <c r="A147" s="8">
        <v>0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9">
        <v>0</v>
      </c>
      <c r="I147" s="8">
        <v>0</v>
      </c>
      <c r="J147" s="8"/>
      <c r="K147" s="9"/>
      <c r="L147" s="9">
        <v>0</v>
      </c>
      <c r="M147" s="9">
        <v>0</v>
      </c>
      <c r="N147" s="9">
        <v>0</v>
      </c>
    </row>
    <row r="148" spans="1:14">
      <c r="A148" s="6">
        <v>0</v>
      </c>
      <c r="B148" s="6"/>
      <c r="C148" s="6">
        <v>0</v>
      </c>
      <c r="D148" s="6"/>
      <c r="E148" s="6">
        <v>0</v>
      </c>
      <c r="F148" s="6">
        <v>0</v>
      </c>
      <c r="G148" s="6"/>
      <c r="H148" s="7"/>
      <c r="I148" s="6">
        <v>0</v>
      </c>
      <c r="J148" s="6"/>
      <c r="K148" s="7"/>
      <c r="L148" s="7"/>
      <c r="M148" s="7"/>
      <c r="N148" s="7" t="s">
        <v>163</v>
      </c>
    </row>
    <row r="149" spans="1:14">
      <c r="A149" s="6">
        <v>0</v>
      </c>
      <c r="B149" s="6"/>
      <c r="C149" s="6">
        <v>0</v>
      </c>
      <c r="D149" s="6"/>
      <c r="E149" s="6">
        <v>0</v>
      </c>
      <c r="F149" s="6">
        <v>0</v>
      </c>
      <c r="G149" s="6"/>
      <c r="H149" s="7"/>
      <c r="I149" s="6">
        <v>0</v>
      </c>
      <c r="J149" s="6"/>
      <c r="K149" s="7"/>
      <c r="L149" s="7"/>
      <c r="M149" s="7"/>
      <c r="N149" s="7" t="s">
        <v>670</v>
      </c>
    </row>
    <row r="150" spans="1:14">
      <c r="A150" s="6"/>
      <c r="B150" s="6"/>
      <c r="C150" s="6"/>
      <c r="D150" s="6"/>
      <c r="E150" s="6"/>
      <c r="F150" s="6"/>
      <c r="G150" s="6"/>
      <c r="H150" s="7"/>
      <c r="I150" s="6"/>
      <c r="J150" s="6"/>
      <c r="K150" s="7"/>
      <c r="L150" s="7"/>
      <c r="M150" s="7"/>
      <c r="N150" s="7" t="s">
        <v>367</v>
      </c>
    </row>
    <row r="151" spans="1:14">
      <c r="A151" s="6"/>
      <c r="B151" s="6"/>
      <c r="C151" s="6"/>
      <c r="D151" s="6"/>
      <c r="E151" s="6"/>
      <c r="F151" s="6"/>
      <c r="G151" s="6"/>
      <c r="H151" s="7"/>
      <c r="I151" s="6"/>
      <c r="J151" s="6"/>
      <c r="K151" s="7"/>
      <c r="L151" s="7"/>
      <c r="M151" s="7"/>
      <c r="N151" s="7"/>
    </row>
    <row r="152" spans="1:14" ht="22.5">
      <c r="A152" s="8">
        <v>56.86</v>
      </c>
      <c r="B152" s="8">
        <v>0</v>
      </c>
      <c r="C152" s="12">
        <v>37598384.240000002</v>
      </c>
      <c r="D152" s="8">
        <v>96.35</v>
      </c>
      <c r="E152" s="12">
        <v>39022299936.129997</v>
      </c>
      <c r="F152" s="8">
        <v>1.36</v>
      </c>
      <c r="G152" s="8">
        <v>0</v>
      </c>
      <c r="H152" s="9" t="s">
        <v>50</v>
      </c>
      <c r="I152" s="8">
        <v>17.39</v>
      </c>
      <c r="J152" s="8" t="s">
        <v>671</v>
      </c>
      <c r="K152" s="9" t="s">
        <v>83</v>
      </c>
      <c r="L152" s="9" t="s">
        <v>129</v>
      </c>
      <c r="M152" s="9">
        <v>7893442</v>
      </c>
      <c r="N152" s="9" t="s">
        <v>672</v>
      </c>
    </row>
    <row r="153" spans="1:14">
      <c r="A153" s="6">
        <v>56.86</v>
      </c>
      <c r="B153" s="6"/>
      <c r="C153" s="13">
        <v>37598384.240000002</v>
      </c>
      <c r="D153" s="6"/>
      <c r="E153" s="13">
        <v>39022299936.129997</v>
      </c>
      <c r="F153" s="6">
        <v>1.36</v>
      </c>
      <c r="G153" s="6"/>
      <c r="H153" s="7"/>
      <c r="I153" s="6">
        <v>17.39</v>
      </c>
      <c r="J153" s="6"/>
      <c r="K153" s="7"/>
      <c r="L153" s="7"/>
      <c r="M153" s="7"/>
      <c r="N153" s="7" t="s">
        <v>163</v>
      </c>
    </row>
    <row r="154" spans="1:14">
      <c r="A154" s="6">
        <v>56.86</v>
      </c>
      <c r="B154" s="6"/>
      <c r="C154" s="13">
        <v>37598384.240000002</v>
      </c>
      <c r="D154" s="6"/>
      <c r="E154" s="13">
        <v>39022299936.129997</v>
      </c>
      <c r="F154" s="6">
        <v>1.36</v>
      </c>
      <c r="G154" s="6"/>
      <c r="H154" s="7"/>
      <c r="I154" s="6">
        <v>17.39</v>
      </c>
      <c r="J154" s="6"/>
      <c r="K154" s="7"/>
      <c r="L154" s="7"/>
      <c r="M154" s="7"/>
      <c r="N154" s="7" t="s">
        <v>368</v>
      </c>
    </row>
    <row r="155" spans="1:14">
      <c r="A155" s="6">
        <v>70.14</v>
      </c>
      <c r="B155" s="6"/>
      <c r="C155" s="13">
        <v>46379928.049999997</v>
      </c>
      <c r="D155" s="6"/>
      <c r="E155" s="13">
        <v>45744079336.150002</v>
      </c>
      <c r="F155" s="6">
        <v>1.51</v>
      </c>
      <c r="G155" s="6"/>
      <c r="H155" s="7"/>
      <c r="I155" s="6">
        <v>15.33</v>
      </c>
      <c r="J155" s="6"/>
      <c r="K155" s="7"/>
      <c r="L155" s="7"/>
      <c r="M155" s="7"/>
      <c r="N155" s="7" t="s">
        <v>111</v>
      </c>
    </row>
    <row r="156" spans="1:14">
      <c r="A156" s="6"/>
      <c r="B156" s="6"/>
      <c r="C156" s="6"/>
      <c r="D156" s="6"/>
      <c r="E156" s="6"/>
      <c r="F156" s="6"/>
      <c r="G156" s="6"/>
      <c r="H156" s="7"/>
      <c r="I156" s="6"/>
      <c r="J156" s="6"/>
      <c r="K156" s="7"/>
      <c r="L156" s="7"/>
      <c r="M156" s="7"/>
      <c r="N156" s="7" t="s">
        <v>112</v>
      </c>
    </row>
    <row r="157" spans="1:14" ht="22.5">
      <c r="A157" s="6"/>
      <c r="B157" s="6"/>
      <c r="C157" s="6"/>
      <c r="D157" s="6"/>
      <c r="E157" s="6"/>
      <c r="F157" s="6"/>
      <c r="G157" s="6"/>
      <c r="H157" s="7"/>
      <c r="I157" s="6"/>
      <c r="J157" s="6"/>
      <c r="K157" s="7"/>
      <c r="L157" s="7"/>
      <c r="M157" s="7"/>
      <c r="N157" s="7" t="s">
        <v>673</v>
      </c>
    </row>
    <row r="158" spans="1:14">
      <c r="A158" s="6"/>
      <c r="B158" s="6"/>
      <c r="C158" s="6"/>
      <c r="D158" s="6"/>
      <c r="E158" s="6"/>
      <c r="F158" s="6"/>
      <c r="G158" s="6"/>
      <c r="H158" s="7"/>
      <c r="I158" s="6"/>
      <c r="J158" s="6"/>
      <c r="K158" s="7"/>
      <c r="L158" s="7"/>
      <c r="M158" s="7"/>
      <c r="N158" s="7"/>
    </row>
    <row r="159" spans="1:14">
      <c r="A159" s="8">
        <v>0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9">
        <v>0</v>
      </c>
      <c r="I159" s="8">
        <v>0</v>
      </c>
      <c r="J159" s="8"/>
      <c r="K159" s="9"/>
      <c r="L159" s="9">
        <v>0</v>
      </c>
      <c r="M159" s="9">
        <v>0</v>
      </c>
      <c r="N159" s="9">
        <v>0</v>
      </c>
    </row>
    <row r="160" spans="1:14">
      <c r="A160" s="6">
        <v>0</v>
      </c>
      <c r="B160" s="6"/>
      <c r="C160" s="6">
        <v>0</v>
      </c>
      <c r="D160" s="6"/>
      <c r="E160" s="6">
        <v>0</v>
      </c>
      <c r="F160" s="6">
        <v>0</v>
      </c>
      <c r="G160" s="6"/>
      <c r="H160" s="7"/>
      <c r="I160" s="6">
        <v>0</v>
      </c>
      <c r="J160" s="6"/>
      <c r="K160" s="7"/>
      <c r="L160" s="7"/>
      <c r="M160" s="7"/>
      <c r="N160" s="7" t="s">
        <v>163</v>
      </c>
    </row>
    <row r="161" spans="1:14" ht="22.5">
      <c r="A161" s="6">
        <v>0</v>
      </c>
      <c r="B161" s="6"/>
      <c r="C161" s="6">
        <v>0</v>
      </c>
      <c r="D161" s="6"/>
      <c r="E161" s="6">
        <v>0</v>
      </c>
      <c r="F161" s="6">
        <v>0</v>
      </c>
      <c r="G161" s="6"/>
      <c r="H161" s="7"/>
      <c r="I161" s="6">
        <v>0</v>
      </c>
      <c r="J161" s="6"/>
      <c r="K161" s="7"/>
      <c r="L161" s="7"/>
      <c r="M161" s="7"/>
      <c r="N161" s="7" t="s">
        <v>674</v>
      </c>
    </row>
    <row r="162" spans="1:14" ht="22.5">
      <c r="A162" s="6"/>
      <c r="B162" s="6"/>
      <c r="C162" s="6"/>
      <c r="D162" s="6"/>
      <c r="E162" s="6"/>
      <c r="F162" s="6"/>
      <c r="G162" s="6"/>
      <c r="H162" s="7"/>
      <c r="I162" s="6"/>
      <c r="J162" s="6"/>
      <c r="K162" s="7"/>
      <c r="L162" s="7"/>
      <c r="M162" s="7"/>
      <c r="N162" s="7" t="s">
        <v>675</v>
      </c>
    </row>
    <row r="163" spans="1:14">
      <c r="A163" s="6"/>
      <c r="B163" s="6"/>
      <c r="C163" s="6"/>
      <c r="D163" s="6"/>
      <c r="E163" s="6"/>
      <c r="F163" s="6"/>
      <c r="G163" s="6"/>
      <c r="H163" s="7"/>
      <c r="I163" s="6"/>
      <c r="J163" s="6"/>
      <c r="K163" s="7"/>
      <c r="L163" s="7"/>
      <c r="M163" s="7"/>
      <c r="N163" s="7"/>
    </row>
    <row r="164" spans="1:14">
      <c r="A164" s="8">
        <v>0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9">
        <v>0</v>
      </c>
      <c r="I164" s="8">
        <v>0</v>
      </c>
      <c r="J164" s="8"/>
      <c r="K164" s="9"/>
      <c r="L164" s="9">
        <v>0</v>
      </c>
      <c r="M164" s="9">
        <v>0</v>
      </c>
      <c r="N164" s="9">
        <v>0</v>
      </c>
    </row>
    <row r="165" spans="1:14">
      <c r="A165" s="6">
        <v>0</v>
      </c>
      <c r="B165" s="6"/>
      <c r="C165" s="6">
        <v>0</v>
      </c>
      <c r="D165" s="6"/>
      <c r="E165" s="6">
        <v>0</v>
      </c>
      <c r="F165" s="6">
        <v>0</v>
      </c>
      <c r="G165" s="6"/>
      <c r="H165" s="7"/>
      <c r="I165" s="6">
        <v>0</v>
      </c>
      <c r="J165" s="6"/>
      <c r="K165" s="7"/>
      <c r="L165" s="7"/>
      <c r="M165" s="7"/>
      <c r="N165" s="7" t="s">
        <v>163</v>
      </c>
    </row>
    <row r="166" spans="1:14" ht="22.5">
      <c r="A166" s="6">
        <v>0</v>
      </c>
      <c r="B166" s="6"/>
      <c r="C166" s="6">
        <v>0</v>
      </c>
      <c r="D166" s="6"/>
      <c r="E166" s="6">
        <v>0</v>
      </c>
      <c r="F166" s="6">
        <v>0</v>
      </c>
      <c r="G166" s="6"/>
      <c r="H166" s="7"/>
      <c r="I166" s="6">
        <v>0</v>
      </c>
      <c r="J166" s="6"/>
      <c r="K166" s="7"/>
      <c r="L166" s="7"/>
      <c r="M166" s="7"/>
      <c r="N166" s="7" t="s">
        <v>676</v>
      </c>
    </row>
    <row r="167" spans="1:14">
      <c r="A167" s="6">
        <v>0</v>
      </c>
      <c r="B167" s="6"/>
      <c r="C167" s="6">
        <v>0</v>
      </c>
      <c r="D167" s="6"/>
      <c r="E167" s="6">
        <v>0</v>
      </c>
      <c r="F167" s="6">
        <v>0</v>
      </c>
      <c r="G167" s="6"/>
      <c r="H167" s="7"/>
      <c r="I167" s="6">
        <v>0</v>
      </c>
      <c r="J167" s="6"/>
      <c r="K167" s="7"/>
      <c r="L167" s="7"/>
      <c r="M167" s="7"/>
      <c r="N167" s="7" t="s">
        <v>117</v>
      </c>
    </row>
    <row r="168" spans="1:14" ht="24">
      <c r="A168" s="4">
        <v>70.14</v>
      </c>
      <c r="B168" s="4"/>
      <c r="C168" s="11">
        <v>46379928.049999997</v>
      </c>
      <c r="D168" s="4"/>
      <c r="E168" s="11">
        <v>45744079336.150002</v>
      </c>
      <c r="F168" s="4">
        <v>1.51</v>
      </c>
      <c r="G168" s="4"/>
      <c r="H168" s="5"/>
      <c r="I168" s="4">
        <v>15.33</v>
      </c>
      <c r="J168" s="4"/>
      <c r="K168" s="5"/>
      <c r="L168" s="5"/>
      <c r="M168" s="5"/>
      <c r="N168" s="5" t="s">
        <v>167</v>
      </c>
    </row>
    <row r="169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P31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9.42578125" customWidth="1"/>
    <col min="16" max="16" width="6.85546875" customWidth="1"/>
  </cols>
  <sheetData>
    <row r="1" spans="1:16" ht="7.15" customHeight="1"/>
    <row r="2" spans="1:16" ht="25.15" customHeight="1">
      <c r="A2" s="34" t="s">
        <v>677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 ht="3.6" customHeight="1"/>
    <row r="4" spans="1:16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120</v>
      </c>
      <c r="C7" s="1" t="s">
        <v>41</v>
      </c>
      <c r="D7" s="1" t="s">
        <v>122</v>
      </c>
      <c r="E7" s="1" t="s">
        <v>123</v>
      </c>
      <c r="F7" s="1" t="s">
        <v>42</v>
      </c>
      <c r="G7" s="1" t="s">
        <v>43</v>
      </c>
      <c r="H7" s="1" t="s">
        <v>34</v>
      </c>
      <c r="I7" s="1" t="s">
        <v>124</v>
      </c>
      <c r="J7" s="1" t="s">
        <v>498</v>
      </c>
      <c r="K7" s="1" t="s">
        <v>44</v>
      </c>
      <c r="L7" s="1" t="s">
        <v>45</v>
      </c>
      <c r="M7" s="1" t="s">
        <v>169</v>
      </c>
      <c r="N7" s="1" t="s">
        <v>46</v>
      </c>
      <c r="O7" s="1" t="s">
        <v>47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48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170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8"/>
      <c r="K10" s="9"/>
      <c r="L10" s="9">
        <v>0</v>
      </c>
      <c r="M10" s="9">
        <v>0</v>
      </c>
      <c r="N10" s="9">
        <v>0</v>
      </c>
      <c r="O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6"/>
      <c r="K11" s="7"/>
      <c r="L11" s="7"/>
      <c r="M11" s="7"/>
      <c r="N11" s="7"/>
      <c r="O11" s="7" t="s">
        <v>171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6"/>
      <c r="K12" s="7"/>
      <c r="L12" s="7"/>
      <c r="M12" s="7"/>
      <c r="N12" s="7"/>
      <c r="O12" s="7" t="s">
        <v>136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8"/>
      <c r="K13" s="9"/>
      <c r="L13" s="9">
        <v>0</v>
      </c>
      <c r="M13" s="9">
        <v>0</v>
      </c>
      <c r="N13" s="9">
        <v>0</v>
      </c>
      <c r="O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6"/>
      <c r="K14" s="7"/>
      <c r="L14" s="7"/>
      <c r="M14" s="7"/>
      <c r="N14" s="7"/>
      <c r="O14" s="7" t="s">
        <v>145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  <c r="O15" s="7" t="s">
        <v>172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9">
        <v>0</v>
      </c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7"/>
      <c r="N17" s="7"/>
      <c r="O17" s="7" t="s">
        <v>173</v>
      </c>
    </row>
    <row r="18" spans="1:15">
      <c r="A18" s="6"/>
      <c r="B18" s="6"/>
      <c r="C18" s="6"/>
      <c r="D18" s="6"/>
      <c r="E18" s="6"/>
      <c r="F18" s="6"/>
      <c r="G18" s="6"/>
      <c r="H18" s="7"/>
      <c r="I18" s="6"/>
      <c r="J18" s="6"/>
      <c r="K18" s="7"/>
      <c r="L18" s="7"/>
      <c r="M18" s="7"/>
      <c r="N18" s="7"/>
      <c r="O18" s="7" t="s">
        <v>367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8"/>
      <c r="K19" s="9"/>
      <c r="L19" s="9">
        <v>0</v>
      </c>
      <c r="M19" s="9">
        <v>0</v>
      </c>
      <c r="N19" s="9">
        <v>0</v>
      </c>
      <c r="O19" s="9">
        <v>0</v>
      </c>
    </row>
    <row r="20" spans="1:15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6"/>
      <c r="K20" s="7"/>
      <c r="L20" s="7"/>
      <c r="M20" s="7"/>
      <c r="N20" s="7"/>
      <c r="O20" s="7" t="s">
        <v>368</v>
      </c>
    </row>
    <row r="21" spans="1:15">
      <c r="A21" s="6">
        <v>0</v>
      </c>
      <c r="B21" s="6"/>
      <c r="C21" s="6">
        <v>0</v>
      </c>
      <c r="D21" s="6"/>
      <c r="E21" s="6">
        <v>0</v>
      </c>
      <c r="F21" s="6">
        <v>0</v>
      </c>
      <c r="G21" s="6"/>
      <c r="H21" s="7"/>
      <c r="I21" s="6">
        <v>0</v>
      </c>
      <c r="J21" s="6"/>
      <c r="K21" s="7"/>
      <c r="L21" s="7"/>
      <c r="M21" s="7"/>
      <c r="N21" s="7"/>
      <c r="O21" s="7" t="s">
        <v>111</v>
      </c>
    </row>
    <row r="22" spans="1:15">
      <c r="A22" s="6"/>
      <c r="B22" s="6"/>
      <c r="C22" s="6"/>
      <c r="D22" s="6"/>
      <c r="E22" s="6"/>
      <c r="F22" s="6"/>
      <c r="G22" s="6"/>
      <c r="H22" s="7"/>
      <c r="I22" s="6"/>
      <c r="J22" s="6"/>
      <c r="K22" s="7"/>
      <c r="L22" s="7"/>
      <c r="M22" s="7"/>
      <c r="N22" s="7"/>
      <c r="O22" s="7" t="s">
        <v>112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7"/>
      <c r="N23" s="7"/>
      <c r="O23" s="7" t="s">
        <v>678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9">
        <v>0</v>
      </c>
      <c r="N24" s="9">
        <v>0</v>
      </c>
      <c r="O24" s="9">
        <v>0</v>
      </c>
    </row>
    <row r="25" spans="1:15" ht="22.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7"/>
      <c r="N25" s="7"/>
      <c r="O25" s="7" t="s">
        <v>679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7"/>
      <c r="N26" s="7"/>
      <c r="O26" s="7" t="s">
        <v>680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9">
        <v>0</v>
      </c>
      <c r="N27" s="9">
        <v>0</v>
      </c>
      <c r="O27" s="9">
        <v>0</v>
      </c>
    </row>
    <row r="28" spans="1:15" ht="22.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7"/>
      <c r="N28" s="7"/>
      <c r="O28" s="7" t="s">
        <v>681</v>
      </c>
    </row>
    <row r="29" spans="1:15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7"/>
      <c r="N29" s="7"/>
      <c r="O29" s="7" t="s">
        <v>117</v>
      </c>
    </row>
    <row r="30" spans="1:15" ht="24">
      <c r="A30" s="4">
        <v>0</v>
      </c>
      <c r="B30" s="4"/>
      <c r="C30" s="4">
        <v>0</v>
      </c>
      <c r="D30" s="4"/>
      <c r="E30" s="4">
        <v>0</v>
      </c>
      <c r="F30" s="4">
        <v>0</v>
      </c>
      <c r="G30" s="4"/>
      <c r="H30" s="5"/>
      <c r="I30" s="4">
        <v>0</v>
      </c>
      <c r="J30" s="4"/>
      <c r="K30" s="5"/>
      <c r="L30" s="5"/>
      <c r="M30" s="5"/>
      <c r="N30" s="5"/>
      <c r="O30" s="5" t="s">
        <v>178</v>
      </c>
    </row>
    <row r="31" spans="1:15" ht="409.6" hidden="1" customHeight="1"/>
  </sheetData>
  <mergeCells count="2">
    <mergeCell ref="A2:P2"/>
    <mergeCell ref="A4:P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Q83"/>
  <sheetViews>
    <sheetView showGridLines="0" workbookViewId="0">
      <selection activeCell="A84" sqref="A84"/>
    </sheetView>
  </sheetViews>
  <sheetFormatPr defaultRowHeight="12.75"/>
  <cols>
    <col min="1" max="2" width="9.42578125" customWidth="1"/>
    <col min="3" max="3" width="14.140625" customWidth="1"/>
    <col min="4" max="4" width="7.85546875" bestFit="1" customWidth="1"/>
    <col min="5" max="5" width="14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4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34" t="s">
        <v>682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17" ht="3.6" customHeight="1"/>
    <row r="4" spans="1:17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120</v>
      </c>
      <c r="C7" s="1" t="s">
        <v>41</v>
      </c>
      <c r="D7" s="1" t="s">
        <v>122</v>
      </c>
      <c r="E7" s="1" t="s">
        <v>123</v>
      </c>
      <c r="F7" s="1" t="s">
        <v>42</v>
      </c>
      <c r="G7" s="1" t="s">
        <v>43</v>
      </c>
      <c r="H7" s="1" t="s">
        <v>34</v>
      </c>
      <c r="I7" s="1" t="s">
        <v>124</v>
      </c>
      <c r="J7" s="1" t="s">
        <v>498</v>
      </c>
      <c r="K7" s="1" t="s">
        <v>44</v>
      </c>
      <c r="L7" s="1" t="s">
        <v>45</v>
      </c>
      <c r="M7" s="1" t="s">
        <v>169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683</v>
      </c>
    </row>
    <row r="10" spans="1:17" ht="33.75">
      <c r="A10" s="8">
        <v>0.01</v>
      </c>
      <c r="B10" s="8">
        <v>2.5</v>
      </c>
      <c r="C10" s="12">
        <v>7145.5</v>
      </c>
      <c r="D10" s="8">
        <v>142.91</v>
      </c>
      <c r="E10" s="12">
        <v>5000000.7</v>
      </c>
      <c r="F10" s="8">
        <v>1.07</v>
      </c>
      <c r="G10" s="8">
        <v>5.55</v>
      </c>
      <c r="H10" s="9" t="s">
        <v>50</v>
      </c>
      <c r="I10" s="8">
        <v>2.13</v>
      </c>
      <c r="J10" s="8" t="s">
        <v>567</v>
      </c>
      <c r="K10" s="9" t="s">
        <v>83</v>
      </c>
      <c r="L10" s="9" t="s">
        <v>91</v>
      </c>
      <c r="M10" s="9" t="s">
        <v>186</v>
      </c>
      <c r="N10" s="9">
        <v>1089655</v>
      </c>
      <c r="O10" s="9" t="s">
        <v>684</v>
      </c>
    </row>
    <row r="11" spans="1:17" ht="22.5">
      <c r="A11" s="8">
        <v>0</v>
      </c>
      <c r="B11" s="8">
        <v>0</v>
      </c>
      <c r="C11" s="12">
        <v>2212</v>
      </c>
      <c r="D11" s="8">
        <v>130.35</v>
      </c>
      <c r="E11" s="12">
        <v>1696968.59</v>
      </c>
      <c r="F11" s="8">
        <v>0.74</v>
      </c>
      <c r="G11" s="8">
        <v>5.55</v>
      </c>
      <c r="H11" s="9" t="s">
        <v>50</v>
      </c>
      <c r="I11" s="8">
        <v>1.77</v>
      </c>
      <c r="J11" s="14" t="s">
        <v>685</v>
      </c>
      <c r="K11" s="9" t="s">
        <v>83</v>
      </c>
      <c r="L11" s="9" t="s">
        <v>91</v>
      </c>
      <c r="M11" s="9" t="s">
        <v>193</v>
      </c>
      <c r="N11" s="9">
        <v>1098573</v>
      </c>
      <c r="O11" s="9" t="s">
        <v>686</v>
      </c>
    </row>
    <row r="12" spans="1:17" ht="22.5">
      <c r="A12" s="8">
        <v>0.02</v>
      </c>
      <c r="B12" s="8">
        <v>1.29</v>
      </c>
      <c r="C12" s="12">
        <v>11120.68</v>
      </c>
      <c r="D12" s="8">
        <v>144.01</v>
      </c>
      <c r="E12" s="12">
        <v>7722159.4500000002</v>
      </c>
      <c r="F12" s="8">
        <v>1.49</v>
      </c>
      <c r="G12" s="8">
        <v>4.9000000000000004</v>
      </c>
      <c r="H12" s="9" t="s">
        <v>50</v>
      </c>
      <c r="I12" s="8">
        <v>5.0599999999999996</v>
      </c>
      <c r="J12" s="8" t="s">
        <v>687</v>
      </c>
      <c r="K12" s="9" t="s">
        <v>206</v>
      </c>
      <c r="L12" s="9" t="s">
        <v>91</v>
      </c>
      <c r="M12" s="9" t="s">
        <v>208</v>
      </c>
      <c r="N12" s="9">
        <v>1106822</v>
      </c>
      <c r="O12" s="9" t="s">
        <v>688</v>
      </c>
    </row>
    <row r="13" spans="1:17" ht="33.75">
      <c r="A13" s="8">
        <v>0.03</v>
      </c>
      <c r="B13" s="8">
        <v>3.28</v>
      </c>
      <c r="C13" s="12">
        <v>18388.14</v>
      </c>
      <c r="D13" s="8">
        <v>124.39</v>
      </c>
      <c r="E13" s="12">
        <v>14782654.060000001</v>
      </c>
      <c r="F13" s="8">
        <v>6.2</v>
      </c>
      <c r="G13" s="8">
        <v>4.95</v>
      </c>
      <c r="H13" s="9" t="s">
        <v>50</v>
      </c>
      <c r="I13" s="8">
        <v>0.46</v>
      </c>
      <c r="J13" s="14" t="s">
        <v>689</v>
      </c>
      <c r="K13" s="9" t="s">
        <v>191</v>
      </c>
      <c r="L13" s="9" t="s">
        <v>690</v>
      </c>
      <c r="M13" s="9" t="s">
        <v>193</v>
      </c>
      <c r="N13" s="9">
        <v>1093533</v>
      </c>
      <c r="O13" s="9" t="s">
        <v>691</v>
      </c>
    </row>
    <row r="14" spans="1:17" ht="22.5">
      <c r="A14" s="8">
        <v>0.03</v>
      </c>
      <c r="B14" s="8">
        <v>0</v>
      </c>
      <c r="C14" s="12">
        <v>16998.84</v>
      </c>
      <c r="D14" s="8">
        <v>166.55</v>
      </c>
      <c r="E14" s="12">
        <v>10206449.560000001</v>
      </c>
      <c r="F14" s="8">
        <v>1.51</v>
      </c>
      <c r="G14" s="8">
        <v>7.75</v>
      </c>
      <c r="H14" s="9" t="s">
        <v>50</v>
      </c>
      <c r="I14" s="8">
        <v>4.8899999999999997</v>
      </c>
      <c r="J14" s="14" t="s">
        <v>692</v>
      </c>
      <c r="K14" s="9" t="s">
        <v>83</v>
      </c>
      <c r="L14" s="9" t="s">
        <v>185</v>
      </c>
      <c r="M14" s="9" t="s">
        <v>213</v>
      </c>
      <c r="N14" s="9">
        <v>1097997</v>
      </c>
      <c r="O14" s="9" t="s">
        <v>693</v>
      </c>
    </row>
    <row r="15" spans="1:17" ht="22.5">
      <c r="A15" s="8">
        <v>0.01</v>
      </c>
      <c r="B15" s="8">
        <v>0</v>
      </c>
      <c r="C15" s="12">
        <v>6031.68</v>
      </c>
      <c r="D15" s="8">
        <v>143.69</v>
      </c>
      <c r="E15" s="12">
        <v>4197704.22</v>
      </c>
      <c r="F15" s="8">
        <v>1.39</v>
      </c>
      <c r="G15" s="8">
        <v>5.3</v>
      </c>
      <c r="H15" s="9" t="s">
        <v>50</v>
      </c>
      <c r="I15" s="8">
        <v>4.18</v>
      </c>
      <c r="J15" s="8" t="s">
        <v>694</v>
      </c>
      <c r="K15" s="9" t="s">
        <v>83</v>
      </c>
      <c r="L15" s="9" t="s">
        <v>185</v>
      </c>
      <c r="M15" s="9" t="s">
        <v>193</v>
      </c>
      <c r="N15" s="9">
        <v>1094820</v>
      </c>
      <c r="O15" s="9" t="s">
        <v>695</v>
      </c>
    </row>
    <row r="16" spans="1:17" ht="33.75">
      <c r="A16" s="8">
        <v>0.02</v>
      </c>
      <c r="B16" s="8">
        <v>0</v>
      </c>
      <c r="C16" s="12">
        <v>12425</v>
      </c>
      <c r="D16" s="8">
        <v>124.25</v>
      </c>
      <c r="E16" s="12">
        <v>10000000</v>
      </c>
      <c r="F16" s="8">
        <v>1.52</v>
      </c>
      <c r="G16" s="8">
        <v>3.95</v>
      </c>
      <c r="H16" s="9" t="s">
        <v>50</v>
      </c>
      <c r="I16" s="8">
        <v>5.97</v>
      </c>
      <c r="J16" s="8" t="s">
        <v>696</v>
      </c>
      <c r="K16" s="9" t="s">
        <v>191</v>
      </c>
      <c r="L16" s="9" t="s">
        <v>697</v>
      </c>
      <c r="M16" s="9" t="s">
        <v>181</v>
      </c>
      <c r="N16" s="9">
        <v>6014211</v>
      </c>
      <c r="O16" s="9" t="s">
        <v>698</v>
      </c>
    </row>
    <row r="17" spans="1:15" ht="22.5">
      <c r="A17" s="8">
        <v>0.04</v>
      </c>
      <c r="B17" s="8">
        <v>0</v>
      </c>
      <c r="C17" s="12">
        <v>25775.4</v>
      </c>
      <c r="D17" s="8">
        <v>122.74</v>
      </c>
      <c r="E17" s="12">
        <v>21000000</v>
      </c>
      <c r="F17" s="8">
        <v>1.35</v>
      </c>
      <c r="G17" s="8">
        <v>3.8</v>
      </c>
      <c r="H17" s="9" t="s">
        <v>50</v>
      </c>
      <c r="I17" s="8">
        <v>6.89</v>
      </c>
      <c r="J17" s="14" t="s">
        <v>699</v>
      </c>
      <c r="K17" s="9" t="s">
        <v>83</v>
      </c>
      <c r="L17" s="9" t="s">
        <v>185</v>
      </c>
      <c r="M17" s="9" t="s">
        <v>181</v>
      </c>
      <c r="N17" s="9">
        <v>6390041</v>
      </c>
      <c r="O17" s="9" t="s">
        <v>700</v>
      </c>
    </row>
    <row r="18" spans="1:15" ht="22.5">
      <c r="A18" s="8">
        <v>0</v>
      </c>
      <c r="B18" s="8">
        <v>0</v>
      </c>
      <c r="C18" s="12">
        <v>2237.29</v>
      </c>
      <c r="D18" s="8">
        <v>169.04</v>
      </c>
      <c r="E18" s="12">
        <v>1323529.81</v>
      </c>
      <c r="F18" s="8">
        <v>1.33</v>
      </c>
      <c r="G18" s="8">
        <v>4.9000000000000004</v>
      </c>
      <c r="H18" s="9" t="s">
        <v>50</v>
      </c>
      <c r="I18" s="8">
        <v>1.04</v>
      </c>
      <c r="J18" s="14" t="s">
        <v>701</v>
      </c>
      <c r="K18" s="9" t="s">
        <v>83</v>
      </c>
      <c r="L18" s="9" t="s">
        <v>185</v>
      </c>
      <c r="M18" s="9" t="s">
        <v>181</v>
      </c>
      <c r="N18" s="9">
        <v>6391346</v>
      </c>
      <c r="O18" s="9" t="s">
        <v>702</v>
      </c>
    </row>
    <row r="19" spans="1:15" ht="45">
      <c r="A19" s="8">
        <v>0</v>
      </c>
      <c r="B19" s="8">
        <v>0.31</v>
      </c>
      <c r="C19" s="8">
        <v>977.49</v>
      </c>
      <c r="D19" s="8">
        <v>130.33000000000001</v>
      </c>
      <c r="E19" s="12">
        <v>750013.43999999994</v>
      </c>
      <c r="F19" s="8">
        <v>3.81</v>
      </c>
      <c r="G19" s="8">
        <v>5.45</v>
      </c>
      <c r="H19" s="9" t="s">
        <v>50</v>
      </c>
      <c r="I19" s="8">
        <v>0.35</v>
      </c>
      <c r="J19" s="8" t="s">
        <v>567</v>
      </c>
      <c r="K19" s="9" t="s">
        <v>191</v>
      </c>
      <c r="L19" s="9" t="s">
        <v>697</v>
      </c>
      <c r="M19" s="9" t="s">
        <v>186</v>
      </c>
      <c r="N19" s="9">
        <v>1090299</v>
      </c>
      <c r="O19" s="9" t="s">
        <v>703</v>
      </c>
    </row>
    <row r="20" spans="1:15" ht="33.75">
      <c r="A20" s="8">
        <v>0.04</v>
      </c>
      <c r="B20" s="8">
        <v>0</v>
      </c>
      <c r="C20" s="12">
        <v>26610</v>
      </c>
      <c r="D20" s="8">
        <v>133.05000000000001</v>
      </c>
      <c r="E20" s="12">
        <v>20000000</v>
      </c>
      <c r="F20" s="8">
        <v>1.52</v>
      </c>
      <c r="G20" s="8">
        <v>4.0999999999999996</v>
      </c>
      <c r="H20" s="9" t="s">
        <v>50</v>
      </c>
      <c r="I20" s="8">
        <v>8.06</v>
      </c>
      <c r="J20" s="8" t="s">
        <v>704</v>
      </c>
      <c r="K20" s="9" t="s">
        <v>83</v>
      </c>
      <c r="L20" s="9" t="s">
        <v>185</v>
      </c>
      <c r="M20" s="9" t="s">
        <v>181</v>
      </c>
      <c r="N20" s="9">
        <v>7290497</v>
      </c>
      <c r="O20" s="9" t="s">
        <v>705</v>
      </c>
    </row>
    <row r="21" spans="1:15" ht="33.75">
      <c r="A21" s="8">
        <v>0.03</v>
      </c>
      <c r="B21" s="8">
        <v>0</v>
      </c>
      <c r="C21" s="12">
        <v>20855.599999999999</v>
      </c>
      <c r="D21" s="8">
        <v>122.68</v>
      </c>
      <c r="E21" s="12">
        <v>17000000</v>
      </c>
      <c r="F21" s="8">
        <v>1.36</v>
      </c>
      <c r="G21" s="8">
        <v>3.8</v>
      </c>
      <c r="H21" s="9" t="s">
        <v>50</v>
      </c>
      <c r="I21" s="8">
        <v>6.89</v>
      </c>
      <c r="J21" s="8" t="s">
        <v>706</v>
      </c>
      <c r="K21" s="9" t="s">
        <v>83</v>
      </c>
      <c r="L21" s="9" t="s">
        <v>185</v>
      </c>
      <c r="M21" s="9" t="s">
        <v>181</v>
      </c>
      <c r="N21" s="9">
        <v>7299522</v>
      </c>
      <c r="O21" s="9" t="s">
        <v>707</v>
      </c>
    </row>
    <row r="22" spans="1:15" ht="22.5">
      <c r="A22" s="8">
        <v>0.03</v>
      </c>
      <c r="B22" s="8">
        <v>3.85</v>
      </c>
      <c r="C22" s="12">
        <v>19092.43</v>
      </c>
      <c r="D22" s="8">
        <v>137.22</v>
      </c>
      <c r="E22" s="12">
        <v>13913735</v>
      </c>
      <c r="F22" s="8">
        <v>1.33</v>
      </c>
      <c r="G22" s="8">
        <v>4.95</v>
      </c>
      <c r="H22" s="9" t="s">
        <v>50</v>
      </c>
      <c r="I22" s="8">
        <v>2.54</v>
      </c>
      <c r="J22" s="8" t="s">
        <v>708</v>
      </c>
      <c r="K22" s="9" t="s">
        <v>83</v>
      </c>
      <c r="L22" s="9" t="s">
        <v>185</v>
      </c>
      <c r="M22" s="9" t="s">
        <v>199</v>
      </c>
      <c r="N22" s="9">
        <v>1103092</v>
      </c>
      <c r="O22" s="9" t="s">
        <v>709</v>
      </c>
    </row>
    <row r="23" spans="1:15">
      <c r="A23" s="8">
        <v>0.02</v>
      </c>
      <c r="B23" s="8">
        <v>1.04</v>
      </c>
      <c r="C23" s="12">
        <v>11181.19</v>
      </c>
      <c r="D23" s="8">
        <v>153.69999999999999</v>
      </c>
      <c r="E23" s="12">
        <v>7274682.4800000004</v>
      </c>
      <c r="F23" s="8">
        <v>1.65</v>
      </c>
      <c r="G23" s="8">
        <v>5.6</v>
      </c>
      <c r="H23" s="9" t="s">
        <v>50</v>
      </c>
      <c r="I23" s="8">
        <v>6.41</v>
      </c>
      <c r="J23" s="14" t="s">
        <v>710</v>
      </c>
      <c r="K23" s="9" t="s">
        <v>206</v>
      </c>
      <c r="L23" s="9" t="s">
        <v>185</v>
      </c>
      <c r="M23" s="9" t="s">
        <v>213</v>
      </c>
      <c r="N23" s="9">
        <v>1103084</v>
      </c>
      <c r="O23" s="9" t="s">
        <v>711</v>
      </c>
    </row>
    <row r="24" spans="1:15">
      <c r="A24" s="8">
        <v>0.04</v>
      </c>
      <c r="B24" s="8">
        <v>0</v>
      </c>
      <c r="C24" s="12">
        <v>23527.69</v>
      </c>
      <c r="D24" s="8">
        <v>130.61000000000001</v>
      </c>
      <c r="E24" s="12">
        <v>18013696</v>
      </c>
      <c r="F24" s="8">
        <v>2.48</v>
      </c>
      <c r="G24" s="8">
        <v>4.8</v>
      </c>
      <c r="H24" s="9" t="s">
        <v>50</v>
      </c>
      <c r="I24" s="8">
        <v>9.48</v>
      </c>
      <c r="J24" s="8" t="s">
        <v>712</v>
      </c>
      <c r="K24" s="9" t="s">
        <v>206</v>
      </c>
      <c r="L24" s="9" t="s">
        <v>185</v>
      </c>
      <c r="M24" s="9" t="s">
        <v>213</v>
      </c>
      <c r="N24" s="9">
        <v>1125509</v>
      </c>
      <c r="O24" s="9" t="s">
        <v>713</v>
      </c>
    </row>
    <row r="25" spans="1:15" ht="22.5">
      <c r="A25" s="8">
        <v>0</v>
      </c>
      <c r="B25" s="8">
        <v>0.1</v>
      </c>
      <c r="C25" s="8">
        <v>315.39999999999998</v>
      </c>
      <c r="D25" s="8">
        <v>126.16</v>
      </c>
      <c r="E25" s="12">
        <v>250000.05</v>
      </c>
      <c r="F25" s="8">
        <v>4.3099999999999996</v>
      </c>
      <c r="G25" s="8">
        <v>4.4000000000000004</v>
      </c>
      <c r="H25" s="9" t="s">
        <v>50</v>
      </c>
      <c r="I25" s="8">
        <v>0.16</v>
      </c>
      <c r="J25" s="14" t="s">
        <v>714</v>
      </c>
      <c r="K25" s="9" t="s">
        <v>206</v>
      </c>
      <c r="L25" s="9" t="s">
        <v>185</v>
      </c>
      <c r="M25" s="9" t="s">
        <v>208</v>
      </c>
      <c r="N25" s="9">
        <v>1092394</v>
      </c>
      <c r="O25" s="9" t="s">
        <v>715</v>
      </c>
    </row>
    <row r="26" spans="1:15" ht="22.5">
      <c r="A26" s="8">
        <v>0.11</v>
      </c>
      <c r="B26" s="8">
        <v>0</v>
      </c>
      <c r="C26" s="12">
        <v>70100</v>
      </c>
      <c r="D26" s="8">
        <v>140.19999999999999</v>
      </c>
      <c r="E26" s="12">
        <v>50000000</v>
      </c>
      <c r="F26" s="8">
        <v>1.51</v>
      </c>
      <c r="G26" s="8">
        <v>6.2</v>
      </c>
      <c r="H26" s="9" t="s">
        <v>50</v>
      </c>
      <c r="I26" s="8">
        <v>3.78</v>
      </c>
      <c r="J26" s="14" t="s">
        <v>716</v>
      </c>
      <c r="K26" s="9" t="s">
        <v>83</v>
      </c>
      <c r="L26" s="9" t="s">
        <v>152</v>
      </c>
      <c r="M26" s="9" t="s">
        <v>181</v>
      </c>
      <c r="N26" s="9">
        <v>74001041</v>
      </c>
      <c r="O26" s="9" t="s">
        <v>717</v>
      </c>
    </row>
    <row r="27" spans="1:15" ht="45">
      <c r="A27" s="8">
        <v>0.04</v>
      </c>
      <c r="B27" s="8">
        <v>0</v>
      </c>
      <c r="C27" s="12">
        <v>26571.3</v>
      </c>
      <c r="D27" s="8">
        <v>126.53</v>
      </c>
      <c r="E27" s="12">
        <v>21000000</v>
      </c>
      <c r="F27" s="8">
        <v>1.28</v>
      </c>
      <c r="G27" s="8">
        <v>4.6500000000000004</v>
      </c>
      <c r="H27" s="9" t="s">
        <v>50</v>
      </c>
      <c r="I27" s="8">
        <v>6.02</v>
      </c>
      <c r="J27" s="14" t="s">
        <v>718</v>
      </c>
      <c r="K27" s="9" t="s">
        <v>191</v>
      </c>
      <c r="L27" s="9" t="s">
        <v>424</v>
      </c>
      <c r="M27" s="9" t="s">
        <v>186</v>
      </c>
      <c r="N27" s="9">
        <v>1124759</v>
      </c>
      <c r="O27" s="9" t="s">
        <v>719</v>
      </c>
    </row>
    <row r="28" spans="1:15" ht="22.5">
      <c r="A28" s="8">
        <v>0.1</v>
      </c>
      <c r="B28" s="8">
        <v>0</v>
      </c>
      <c r="C28" s="12">
        <v>68059.5</v>
      </c>
      <c r="D28" s="8">
        <v>133.44999999999999</v>
      </c>
      <c r="E28" s="12">
        <v>51000000</v>
      </c>
      <c r="F28" s="8">
        <v>2.16</v>
      </c>
      <c r="G28" s="8">
        <v>4.0999999999999996</v>
      </c>
      <c r="H28" s="9" t="s">
        <v>50</v>
      </c>
      <c r="I28" s="8">
        <v>13.17</v>
      </c>
      <c r="J28" s="8" t="s">
        <v>720</v>
      </c>
      <c r="K28" s="9" t="s">
        <v>206</v>
      </c>
      <c r="L28" s="9" t="s">
        <v>152</v>
      </c>
      <c r="M28" s="9" t="s">
        <v>213</v>
      </c>
      <c r="N28" s="9">
        <v>1124346</v>
      </c>
      <c r="O28" s="9" t="s">
        <v>721</v>
      </c>
    </row>
    <row r="29" spans="1:15" ht="22.5">
      <c r="A29" s="8">
        <v>7.0000000000000007E-2</v>
      </c>
      <c r="B29" s="8">
        <v>1.92</v>
      </c>
      <c r="C29" s="12">
        <v>48597.56</v>
      </c>
      <c r="D29" s="8">
        <v>166.43</v>
      </c>
      <c r="E29" s="12">
        <v>29200000</v>
      </c>
      <c r="F29" s="8">
        <v>1.79</v>
      </c>
      <c r="G29" s="8">
        <v>4.9000000000000004</v>
      </c>
      <c r="H29" s="9" t="s">
        <v>50</v>
      </c>
      <c r="I29" s="8">
        <v>11.11</v>
      </c>
      <c r="J29" s="14" t="s">
        <v>722</v>
      </c>
      <c r="K29" s="9" t="s">
        <v>206</v>
      </c>
      <c r="L29" s="9" t="s">
        <v>152</v>
      </c>
      <c r="M29" s="9" t="s">
        <v>213</v>
      </c>
      <c r="N29" s="9">
        <v>1100908</v>
      </c>
      <c r="O29" s="9" t="s">
        <v>723</v>
      </c>
    </row>
    <row r="30" spans="1:15">
      <c r="A30" s="8">
        <v>0</v>
      </c>
      <c r="B30" s="8">
        <v>0</v>
      </c>
      <c r="C30" s="8">
        <v>904.47</v>
      </c>
      <c r="D30" s="8">
        <v>129.21</v>
      </c>
      <c r="E30" s="12">
        <v>700000.13</v>
      </c>
      <c r="F30" s="8">
        <v>2.09</v>
      </c>
      <c r="G30" s="8">
        <v>5.85</v>
      </c>
      <c r="H30" s="9" t="s">
        <v>50</v>
      </c>
      <c r="I30" s="8">
        <v>0.98</v>
      </c>
      <c r="J30" s="8" t="s">
        <v>567</v>
      </c>
      <c r="K30" s="9" t="s">
        <v>206</v>
      </c>
      <c r="L30" s="9" t="s">
        <v>152</v>
      </c>
      <c r="M30" s="9" t="s">
        <v>193</v>
      </c>
      <c r="N30" s="9">
        <v>1088962</v>
      </c>
      <c r="O30" s="9" t="s">
        <v>724</v>
      </c>
    </row>
    <row r="31" spans="1:15" ht="22.5">
      <c r="A31" s="8">
        <v>7.0000000000000007E-2</v>
      </c>
      <c r="B31" s="8">
        <v>2.27</v>
      </c>
      <c r="C31" s="12">
        <v>46459.55</v>
      </c>
      <c r="D31" s="8">
        <v>157.49</v>
      </c>
      <c r="E31" s="12">
        <v>29500000</v>
      </c>
      <c r="F31" s="8">
        <v>1.39</v>
      </c>
      <c r="G31" s="8">
        <v>5.75</v>
      </c>
      <c r="H31" s="9" t="s">
        <v>50</v>
      </c>
      <c r="I31" s="8">
        <v>6.55</v>
      </c>
      <c r="J31" s="14" t="s">
        <v>725</v>
      </c>
      <c r="K31" s="9" t="s">
        <v>83</v>
      </c>
      <c r="L31" s="9" t="s">
        <v>152</v>
      </c>
      <c r="M31" s="9" t="s">
        <v>181</v>
      </c>
      <c r="N31" s="9">
        <v>6620280</v>
      </c>
      <c r="O31" s="9" t="s">
        <v>726</v>
      </c>
    </row>
    <row r="32" spans="1:15" ht="22.5">
      <c r="A32" s="8">
        <v>0.01</v>
      </c>
      <c r="B32" s="8">
        <v>3.55</v>
      </c>
      <c r="C32" s="12">
        <v>6495.59</v>
      </c>
      <c r="D32" s="8">
        <v>124.08</v>
      </c>
      <c r="E32" s="12">
        <v>5235000</v>
      </c>
      <c r="F32" s="8">
        <v>1.98</v>
      </c>
      <c r="G32" s="8">
        <v>4.7</v>
      </c>
      <c r="H32" s="9" t="s">
        <v>50</v>
      </c>
      <c r="I32" s="8">
        <v>0.98</v>
      </c>
      <c r="J32" s="8" t="s">
        <v>727</v>
      </c>
      <c r="K32" s="9" t="s">
        <v>206</v>
      </c>
      <c r="L32" s="9" t="s">
        <v>152</v>
      </c>
      <c r="M32" s="9" t="s">
        <v>213</v>
      </c>
      <c r="N32" s="9">
        <v>1100916</v>
      </c>
      <c r="O32" s="9" t="s">
        <v>728</v>
      </c>
    </row>
    <row r="33" spans="1:15" ht="22.5">
      <c r="A33" s="8">
        <v>0.02</v>
      </c>
      <c r="B33" s="8">
        <v>0</v>
      </c>
      <c r="C33" s="12">
        <v>14552</v>
      </c>
      <c r="D33" s="8">
        <v>145.52000000000001</v>
      </c>
      <c r="E33" s="12">
        <v>10000000</v>
      </c>
      <c r="F33" s="8">
        <v>1.84</v>
      </c>
      <c r="G33" s="8">
        <v>5.75</v>
      </c>
      <c r="H33" s="9" t="s">
        <v>50</v>
      </c>
      <c r="I33" s="8">
        <v>3.68</v>
      </c>
      <c r="J33" s="8" t="s">
        <v>567</v>
      </c>
      <c r="K33" s="9" t="s">
        <v>83</v>
      </c>
      <c r="L33" s="9" t="s">
        <v>152</v>
      </c>
      <c r="M33" s="9" t="s">
        <v>181</v>
      </c>
      <c r="N33" s="9">
        <v>6620215</v>
      </c>
      <c r="O33" s="9" t="s">
        <v>729</v>
      </c>
    </row>
    <row r="34" spans="1:15" ht="22.5">
      <c r="A34" s="8">
        <v>0.08</v>
      </c>
      <c r="B34" s="8">
        <v>0</v>
      </c>
      <c r="C34" s="12">
        <v>50615.33</v>
      </c>
      <c r="D34" s="8">
        <v>122.1</v>
      </c>
      <c r="E34" s="12">
        <v>41454000.020000003</v>
      </c>
      <c r="F34" s="8">
        <v>1.99</v>
      </c>
      <c r="G34" s="8">
        <v>6.4</v>
      </c>
      <c r="H34" s="9" t="s">
        <v>50</v>
      </c>
      <c r="I34" s="8">
        <v>3.73</v>
      </c>
      <c r="J34" s="14" t="s">
        <v>730</v>
      </c>
      <c r="K34" s="9" t="s">
        <v>83</v>
      </c>
      <c r="L34" s="9" t="s">
        <v>216</v>
      </c>
      <c r="M34" s="9" t="s">
        <v>208</v>
      </c>
      <c r="N34" s="9">
        <v>33811</v>
      </c>
      <c r="O34" s="9" t="s">
        <v>731</v>
      </c>
    </row>
    <row r="35" spans="1:15" ht="22.5">
      <c r="A35" s="8">
        <v>0.04</v>
      </c>
      <c r="B35" s="8">
        <v>0</v>
      </c>
      <c r="C35" s="12">
        <v>25902.240000000002</v>
      </c>
      <c r="D35" s="8">
        <v>113.13</v>
      </c>
      <c r="E35" s="12">
        <v>22895999.940000001</v>
      </c>
      <c r="F35" s="8">
        <v>3.81</v>
      </c>
      <c r="G35" s="8">
        <v>5.85</v>
      </c>
      <c r="H35" s="9" t="s">
        <v>50</v>
      </c>
      <c r="I35" s="8">
        <v>2.68</v>
      </c>
      <c r="J35" s="8" t="s">
        <v>732</v>
      </c>
      <c r="K35" s="9" t="s">
        <v>83</v>
      </c>
      <c r="L35" s="9" t="s">
        <v>216</v>
      </c>
      <c r="M35" s="9" t="s">
        <v>208</v>
      </c>
      <c r="N35" s="9">
        <v>1121490</v>
      </c>
      <c r="O35" s="9" t="s">
        <v>733</v>
      </c>
    </row>
    <row r="36" spans="1:15" ht="22.5">
      <c r="A36" s="8">
        <v>0</v>
      </c>
      <c r="B36" s="8">
        <v>0.71</v>
      </c>
      <c r="C36" s="12">
        <v>2462.46</v>
      </c>
      <c r="D36" s="8">
        <v>127.92</v>
      </c>
      <c r="E36" s="12">
        <v>1925000.49</v>
      </c>
      <c r="F36" s="8">
        <v>1.59</v>
      </c>
      <c r="G36" s="8">
        <v>6.5</v>
      </c>
      <c r="H36" s="9" t="s">
        <v>50</v>
      </c>
      <c r="I36" s="8">
        <v>1.62</v>
      </c>
      <c r="J36" s="8" t="s">
        <v>734</v>
      </c>
      <c r="K36" s="9" t="s">
        <v>206</v>
      </c>
      <c r="L36" s="9" t="s">
        <v>216</v>
      </c>
      <c r="M36" s="9" t="s">
        <v>193</v>
      </c>
      <c r="N36" s="9">
        <v>1109198</v>
      </c>
      <c r="O36" s="9" t="s">
        <v>735</v>
      </c>
    </row>
    <row r="37" spans="1:15" ht="22.5">
      <c r="A37" s="8">
        <v>0.01</v>
      </c>
      <c r="B37" s="8">
        <v>1.19</v>
      </c>
      <c r="C37" s="12">
        <v>3345.71</v>
      </c>
      <c r="D37" s="8">
        <v>124.59</v>
      </c>
      <c r="E37" s="12">
        <v>2685373.95</v>
      </c>
      <c r="F37" s="8">
        <v>3.13</v>
      </c>
      <c r="G37" s="8">
        <v>5</v>
      </c>
      <c r="H37" s="9" t="s">
        <v>50</v>
      </c>
      <c r="I37" s="8">
        <v>0.57999999999999996</v>
      </c>
      <c r="J37" s="8" t="s">
        <v>736</v>
      </c>
      <c r="K37" s="9" t="s">
        <v>206</v>
      </c>
      <c r="L37" s="9" t="s">
        <v>207</v>
      </c>
      <c r="M37" s="9" t="s">
        <v>199</v>
      </c>
      <c r="N37" s="9">
        <v>6940134</v>
      </c>
      <c r="O37" s="9" t="s">
        <v>737</v>
      </c>
    </row>
    <row r="38" spans="1:15" ht="22.5">
      <c r="A38" s="8">
        <v>0.06</v>
      </c>
      <c r="B38" s="8">
        <v>0</v>
      </c>
      <c r="C38" s="12">
        <v>39238.339999999997</v>
      </c>
      <c r="D38" s="8">
        <v>145.28</v>
      </c>
      <c r="E38" s="12">
        <v>27008770.66</v>
      </c>
      <c r="F38" s="8">
        <v>2.4300000000000002</v>
      </c>
      <c r="G38" s="8">
        <v>7.15</v>
      </c>
      <c r="H38" s="9" t="s">
        <v>50</v>
      </c>
      <c r="I38" s="8">
        <v>6.6</v>
      </c>
      <c r="J38" s="8" t="s">
        <v>738</v>
      </c>
      <c r="K38" s="9" t="s">
        <v>191</v>
      </c>
      <c r="L38" s="9" t="s">
        <v>192</v>
      </c>
      <c r="M38" s="9" t="s">
        <v>213</v>
      </c>
      <c r="N38" s="9">
        <v>6270</v>
      </c>
      <c r="O38" s="9" t="s">
        <v>739</v>
      </c>
    </row>
    <row r="39" spans="1:15" ht="22.5">
      <c r="A39" s="8">
        <v>0.1</v>
      </c>
      <c r="B39" s="8">
        <v>0</v>
      </c>
      <c r="C39" s="12">
        <v>65835.69</v>
      </c>
      <c r="D39" s="8">
        <v>122.16</v>
      </c>
      <c r="E39" s="12">
        <v>53893000</v>
      </c>
      <c r="F39" s="8">
        <v>3.83</v>
      </c>
      <c r="G39" s="8">
        <v>6</v>
      </c>
      <c r="H39" s="9" t="s">
        <v>50</v>
      </c>
      <c r="I39" s="8">
        <v>5.63</v>
      </c>
      <c r="J39" s="8" t="s">
        <v>740</v>
      </c>
      <c r="K39" s="9" t="s">
        <v>206</v>
      </c>
      <c r="L39" s="9" t="s">
        <v>207</v>
      </c>
      <c r="M39" s="9" t="s">
        <v>208</v>
      </c>
      <c r="N39" s="9">
        <v>6000129</v>
      </c>
      <c r="O39" s="9" t="s">
        <v>741</v>
      </c>
    </row>
    <row r="40" spans="1:15" ht="22.5">
      <c r="A40" s="8">
        <v>0.05</v>
      </c>
      <c r="B40" s="8">
        <v>0</v>
      </c>
      <c r="C40" s="12">
        <v>35413.199999999997</v>
      </c>
      <c r="D40" s="8">
        <v>131.16</v>
      </c>
      <c r="E40" s="12">
        <v>27000000</v>
      </c>
      <c r="F40" s="8">
        <v>3.5</v>
      </c>
      <c r="G40" s="8">
        <v>6.5</v>
      </c>
      <c r="H40" s="9" t="s">
        <v>50</v>
      </c>
      <c r="I40" s="8">
        <v>0.22</v>
      </c>
      <c r="J40" s="8" t="s">
        <v>742</v>
      </c>
      <c r="K40" s="9" t="s">
        <v>206</v>
      </c>
      <c r="L40" s="9" t="s">
        <v>207</v>
      </c>
      <c r="M40" s="9" t="s">
        <v>208</v>
      </c>
      <c r="N40" s="9">
        <v>6001358</v>
      </c>
      <c r="O40" s="9" t="s">
        <v>743</v>
      </c>
    </row>
    <row r="41" spans="1:15" ht="22.5">
      <c r="A41" s="8">
        <v>0.08</v>
      </c>
      <c r="B41" s="8">
        <v>2.99</v>
      </c>
      <c r="C41" s="12">
        <v>50018.22</v>
      </c>
      <c r="D41" s="8">
        <v>134.82</v>
      </c>
      <c r="E41" s="12">
        <v>37100000</v>
      </c>
      <c r="F41" s="8">
        <v>1.24</v>
      </c>
      <c r="G41" s="8">
        <v>6.5</v>
      </c>
      <c r="H41" s="9" t="s">
        <v>50</v>
      </c>
      <c r="I41" s="8">
        <v>1.57</v>
      </c>
      <c r="J41" s="8" t="s">
        <v>744</v>
      </c>
      <c r="K41" s="9" t="s">
        <v>206</v>
      </c>
      <c r="L41" s="9" t="s">
        <v>207</v>
      </c>
      <c r="M41" s="9" t="s">
        <v>208</v>
      </c>
      <c r="N41" s="9">
        <v>6000038</v>
      </c>
      <c r="O41" s="9" t="s">
        <v>745</v>
      </c>
    </row>
    <row r="42" spans="1:15" ht="22.5">
      <c r="A42" s="8">
        <v>0.06</v>
      </c>
      <c r="B42" s="8">
        <v>2.42</v>
      </c>
      <c r="C42" s="12">
        <v>40432</v>
      </c>
      <c r="D42" s="8">
        <v>139.08000000000001</v>
      </c>
      <c r="E42" s="12">
        <v>29071038</v>
      </c>
      <c r="F42" s="8">
        <v>1.6</v>
      </c>
      <c r="G42" s="8">
        <v>6.5</v>
      </c>
      <c r="H42" s="9" t="s">
        <v>50</v>
      </c>
      <c r="I42" s="8">
        <v>2.11</v>
      </c>
      <c r="J42" s="8" t="s">
        <v>746</v>
      </c>
      <c r="K42" s="9" t="s">
        <v>206</v>
      </c>
      <c r="L42" s="9" t="s">
        <v>207</v>
      </c>
      <c r="M42" s="9" t="s">
        <v>208</v>
      </c>
      <c r="N42" s="9">
        <v>6000046</v>
      </c>
      <c r="O42" s="9" t="s">
        <v>747</v>
      </c>
    </row>
    <row r="43" spans="1:15" ht="22.5">
      <c r="A43" s="8">
        <v>0.04</v>
      </c>
      <c r="B43" s="8">
        <v>3.76</v>
      </c>
      <c r="C43" s="12">
        <v>27548.1</v>
      </c>
      <c r="D43" s="8">
        <v>144.99</v>
      </c>
      <c r="E43" s="12">
        <v>19000000</v>
      </c>
      <c r="F43" s="8">
        <v>1.52</v>
      </c>
      <c r="G43" s="8">
        <v>6.85</v>
      </c>
      <c r="H43" s="9" t="s">
        <v>50</v>
      </c>
      <c r="I43" s="8">
        <v>4.41</v>
      </c>
      <c r="J43" s="14" t="s">
        <v>748</v>
      </c>
      <c r="K43" s="9" t="s">
        <v>206</v>
      </c>
      <c r="L43" s="9" t="s">
        <v>207</v>
      </c>
      <c r="M43" s="9" t="s">
        <v>208</v>
      </c>
      <c r="N43" s="9">
        <v>6000111</v>
      </c>
      <c r="O43" s="9" t="s">
        <v>749</v>
      </c>
    </row>
    <row r="44" spans="1:15" ht="22.5">
      <c r="A44" s="8">
        <v>0</v>
      </c>
      <c r="B44" s="8">
        <v>0.83</v>
      </c>
      <c r="C44" s="8">
        <v>183.32</v>
      </c>
      <c r="D44" s="8">
        <v>22</v>
      </c>
      <c r="E44" s="12">
        <v>833280.05</v>
      </c>
      <c r="F44" s="8">
        <v>0</v>
      </c>
      <c r="G44" s="8">
        <v>5.7</v>
      </c>
      <c r="H44" s="9" t="s">
        <v>50</v>
      </c>
      <c r="I44" s="8">
        <v>0</v>
      </c>
      <c r="J44" s="14" t="s">
        <v>750</v>
      </c>
      <c r="K44" s="9" t="s">
        <v>191</v>
      </c>
      <c r="L44" s="9" t="s">
        <v>751</v>
      </c>
      <c r="M44" s="9" t="s">
        <v>260</v>
      </c>
      <c r="N44" s="9">
        <v>7560014</v>
      </c>
      <c r="O44" s="9" t="s">
        <v>752</v>
      </c>
    </row>
    <row r="45" spans="1:15" ht="22.5">
      <c r="A45" s="8">
        <v>0</v>
      </c>
      <c r="B45" s="8">
        <v>1.03</v>
      </c>
      <c r="C45" s="8">
        <v>0</v>
      </c>
      <c r="D45" s="8">
        <v>0</v>
      </c>
      <c r="E45" s="12">
        <v>1436122.07</v>
      </c>
      <c r="F45" s="8">
        <v>0</v>
      </c>
      <c r="G45" s="8">
        <v>9.9</v>
      </c>
      <c r="H45" s="9" t="s">
        <v>50</v>
      </c>
      <c r="I45" s="8">
        <v>0</v>
      </c>
      <c r="J45" s="14" t="s">
        <v>753</v>
      </c>
      <c r="K45" s="9" t="s">
        <v>51</v>
      </c>
      <c r="L45" s="9"/>
      <c r="M45" s="9" t="s">
        <v>208</v>
      </c>
      <c r="N45" s="9">
        <v>1109180</v>
      </c>
      <c r="O45" s="9" t="s">
        <v>754</v>
      </c>
    </row>
    <row r="46" spans="1:15" ht="22.5">
      <c r="A46" s="8">
        <v>0</v>
      </c>
      <c r="B46" s="8">
        <v>0</v>
      </c>
      <c r="C46" s="8">
        <v>0</v>
      </c>
      <c r="D46" s="8">
        <v>0</v>
      </c>
      <c r="E46" s="12">
        <v>287224.40999999997</v>
      </c>
      <c r="F46" s="8">
        <v>0</v>
      </c>
      <c r="G46" s="8">
        <v>9.9</v>
      </c>
      <c r="H46" s="9" t="s">
        <v>50</v>
      </c>
      <c r="I46" s="8">
        <v>0</v>
      </c>
      <c r="J46" s="14" t="s">
        <v>755</v>
      </c>
      <c r="K46" s="9" t="s">
        <v>51</v>
      </c>
      <c r="L46" s="9"/>
      <c r="M46" s="9" t="s">
        <v>208</v>
      </c>
      <c r="N46" s="9">
        <v>1126770</v>
      </c>
      <c r="O46" s="9" t="s">
        <v>756</v>
      </c>
    </row>
    <row r="47" spans="1:15" ht="33.75">
      <c r="A47" s="8">
        <v>0</v>
      </c>
      <c r="B47" s="8">
        <v>0</v>
      </c>
      <c r="C47" s="8">
        <v>183.33</v>
      </c>
      <c r="D47" s="8">
        <v>22</v>
      </c>
      <c r="E47" s="12">
        <v>833339.93</v>
      </c>
      <c r="F47" s="8">
        <v>0</v>
      </c>
      <c r="G47" s="8">
        <v>5.7</v>
      </c>
      <c r="H47" s="9" t="s">
        <v>50</v>
      </c>
      <c r="I47" s="8">
        <v>0</v>
      </c>
      <c r="J47" s="14" t="s">
        <v>757</v>
      </c>
      <c r="K47" s="9" t="s">
        <v>51</v>
      </c>
      <c r="L47" s="9"/>
      <c r="M47" s="9" t="s">
        <v>260</v>
      </c>
      <c r="N47" s="9">
        <v>7560139</v>
      </c>
      <c r="O47" s="9" t="s">
        <v>758</v>
      </c>
    </row>
    <row r="48" spans="1:15" ht="33.75">
      <c r="A48" s="8">
        <v>0</v>
      </c>
      <c r="B48" s="8">
        <v>0</v>
      </c>
      <c r="C48" s="8">
        <v>183.33</v>
      </c>
      <c r="D48" s="8">
        <v>22</v>
      </c>
      <c r="E48" s="12">
        <v>833340.05</v>
      </c>
      <c r="F48" s="8">
        <v>0</v>
      </c>
      <c r="G48" s="8">
        <v>5.7</v>
      </c>
      <c r="H48" s="9" t="s">
        <v>50</v>
      </c>
      <c r="I48" s="8">
        <v>0</v>
      </c>
      <c r="J48" s="8" t="s">
        <v>759</v>
      </c>
      <c r="K48" s="9" t="s">
        <v>51</v>
      </c>
      <c r="L48" s="9"/>
      <c r="M48" s="9" t="s">
        <v>260</v>
      </c>
      <c r="N48" s="9">
        <v>7560147</v>
      </c>
      <c r="O48" s="9" t="s">
        <v>760</v>
      </c>
    </row>
    <row r="49" spans="1:15">
      <c r="A49" s="6">
        <v>1.25</v>
      </c>
      <c r="B49" s="6"/>
      <c r="C49" s="13">
        <v>827995.59</v>
      </c>
      <c r="D49" s="6"/>
      <c r="E49" s="13">
        <v>616023083.05999994</v>
      </c>
      <c r="F49" s="6">
        <v>2.1</v>
      </c>
      <c r="G49" s="6"/>
      <c r="H49" s="7"/>
      <c r="I49" s="6">
        <v>5.51</v>
      </c>
      <c r="J49" s="6"/>
      <c r="K49" s="7"/>
      <c r="L49" s="7"/>
      <c r="M49" s="7"/>
      <c r="N49" s="7"/>
      <c r="O49" s="7" t="s">
        <v>761</v>
      </c>
    </row>
    <row r="50" spans="1:15">
      <c r="A50" s="6"/>
      <c r="B50" s="6"/>
      <c r="C50" s="6"/>
      <c r="D50" s="6"/>
      <c r="E50" s="6"/>
      <c r="F50" s="6"/>
      <c r="G50" s="6"/>
      <c r="H50" s="7"/>
      <c r="I50" s="6"/>
      <c r="J50" s="6"/>
      <c r="K50" s="7"/>
      <c r="L50" s="7"/>
      <c r="M50" s="7"/>
      <c r="N50" s="7"/>
      <c r="O50" s="7" t="s">
        <v>198</v>
      </c>
    </row>
    <row r="51" spans="1:15">
      <c r="A51" s="8">
        <v>0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9">
        <v>0</v>
      </c>
      <c r="I51" s="8">
        <v>0</v>
      </c>
      <c r="J51" s="8"/>
      <c r="K51" s="9"/>
      <c r="L51" s="9">
        <v>0</v>
      </c>
      <c r="M51" s="9">
        <v>0</v>
      </c>
      <c r="N51" s="9">
        <v>0</v>
      </c>
      <c r="O51" s="9">
        <v>0</v>
      </c>
    </row>
    <row r="52" spans="1:15">
      <c r="A52" s="6">
        <v>0</v>
      </c>
      <c r="B52" s="6"/>
      <c r="C52" s="6">
        <v>0</v>
      </c>
      <c r="D52" s="6"/>
      <c r="E52" s="6">
        <v>0</v>
      </c>
      <c r="F52" s="6">
        <v>0</v>
      </c>
      <c r="G52" s="6"/>
      <c r="H52" s="7"/>
      <c r="I52" s="6">
        <v>0</v>
      </c>
      <c r="J52" s="6"/>
      <c r="K52" s="7"/>
      <c r="L52" s="7"/>
      <c r="M52" s="7"/>
      <c r="N52" s="7"/>
      <c r="O52" s="7" t="s">
        <v>201</v>
      </c>
    </row>
    <row r="53" spans="1:15">
      <c r="A53" s="6"/>
      <c r="B53" s="6"/>
      <c r="C53" s="6"/>
      <c r="D53" s="6"/>
      <c r="E53" s="6"/>
      <c r="F53" s="6"/>
      <c r="G53" s="6"/>
      <c r="H53" s="7"/>
      <c r="I53" s="6"/>
      <c r="J53" s="6"/>
      <c r="K53" s="7"/>
      <c r="L53" s="7"/>
      <c r="M53" s="7"/>
      <c r="N53" s="7"/>
      <c r="O53" s="7" t="s">
        <v>762</v>
      </c>
    </row>
    <row r="54" spans="1:15" ht="22.5">
      <c r="A54" s="8">
        <v>0.01</v>
      </c>
      <c r="B54" s="8">
        <v>0.7</v>
      </c>
      <c r="C54" s="12">
        <v>5788.67</v>
      </c>
      <c r="D54" s="8">
        <v>57.21</v>
      </c>
      <c r="E54" s="12">
        <v>10118285.119999999</v>
      </c>
      <c r="F54" s="8">
        <v>11.22</v>
      </c>
      <c r="G54" s="8">
        <v>3</v>
      </c>
      <c r="H54" s="9" t="s">
        <v>36</v>
      </c>
      <c r="I54" s="8">
        <v>7.09</v>
      </c>
      <c r="J54" s="8" t="s">
        <v>763</v>
      </c>
      <c r="K54" s="9" t="s">
        <v>51</v>
      </c>
      <c r="L54" s="9"/>
      <c r="M54" s="9" t="s">
        <v>208</v>
      </c>
      <c r="N54" s="9">
        <v>6510044</v>
      </c>
      <c r="O54" s="9" t="s">
        <v>764</v>
      </c>
    </row>
    <row r="55" spans="1:15" ht="22.5">
      <c r="A55" s="8">
        <v>0.01</v>
      </c>
      <c r="B55" s="8">
        <v>1.77</v>
      </c>
      <c r="C55" s="12">
        <v>3363.48</v>
      </c>
      <c r="D55" s="8">
        <v>99.63</v>
      </c>
      <c r="E55" s="12">
        <v>3375972.96</v>
      </c>
      <c r="F55" s="8">
        <v>3.21</v>
      </c>
      <c r="G55" s="8">
        <v>3.07</v>
      </c>
      <c r="H55" s="9" t="s">
        <v>36</v>
      </c>
      <c r="I55" s="8">
        <v>3.61</v>
      </c>
      <c r="J55" s="8" t="s">
        <v>763</v>
      </c>
      <c r="K55" s="9" t="s">
        <v>51</v>
      </c>
      <c r="L55" s="9"/>
      <c r="M55" s="9" t="s">
        <v>208</v>
      </c>
      <c r="N55" s="9">
        <v>6510069</v>
      </c>
      <c r="O55" s="9" t="s">
        <v>765</v>
      </c>
    </row>
    <row r="56" spans="1:15">
      <c r="A56" s="6">
        <v>0.01</v>
      </c>
      <c r="B56" s="6"/>
      <c r="C56" s="13">
        <v>9152.15</v>
      </c>
      <c r="D56" s="6"/>
      <c r="E56" s="13">
        <v>13494258.08</v>
      </c>
      <c r="F56" s="6">
        <v>8.2799999999999994</v>
      </c>
      <c r="G56" s="6"/>
      <c r="H56" s="7"/>
      <c r="I56" s="6">
        <v>5.81</v>
      </c>
      <c r="J56" s="6"/>
      <c r="K56" s="7"/>
      <c r="L56" s="7"/>
      <c r="M56" s="7"/>
      <c r="N56" s="7"/>
      <c r="O56" s="7" t="s">
        <v>766</v>
      </c>
    </row>
    <row r="57" spans="1:15">
      <c r="A57" s="6"/>
      <c r="B57" s="6"/>
      <c r="C57" s="6"/>
      <c r="D57" s="6"/>
      <c r="E57" s="6"/>
      <c r="F57" s="6"/>
      <c r="G57" s="6"/>
      <c r="H57" s="7"/>
      <c r="I57" s="6"/>
      <c r="J57" s="6"/>
      <c r="K57" s="7"/>
      <c r="L57" s="7"/>
      <c r="M57" s="7"/>
      <c r="N57" s="7"/>
      <c r="O57" s="7" t="s">
        <v>367</v>
      </c>
    </row>
    <row r="58" spans="1:15">
      <c r="A58" s="8">
        <v>0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9">
        <v>0</v>
      </c>
      <c r="I58" s="8">
        <v>0</v>
      </c>
      <c r="J58" s="8"/>
      <c r="K58" s="9"/>
      <c r="L58" s="9">
        <v>0</v>
      </c>
      <c r="M58" s="9">
        <v>0</v>
      </c>
      <c r="N58" s="9">
        <v>0</v>
      </c>
      <c r="O58" s="9">
        <v>0</v>
      </c>
    </row>
    <row r="59" spans="1:1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7"/>
      <c r="N59" s="7"/>
      <c r="O59" s="7" t="s">
        <v>368</v>
      </c>
    </row>
    <row r="60" spans="1:15">
      <c r="A60" s="6">
        <v>1.27</v>
      </c>
      <c r="B60" s="6"/>
      <c r="C60" s="13">
        <v>837147.75</v>
      </c>
      <c r="D60" s="6"/>
      <c r="E60" s="13">
        <v>629517341.13999999</v>
      </c>
      <c r="F60" s="6">
        <v>2.17</v>
      </c>
      <c r="G60" s="6"/>
      <c r="H60" s="7"/>
      <c r="I60" s="6">
        <v>5.51</v>
      </c>
      <c r="J60" s="6"/>
      <c r="K60" s="7"/>
      <c r="L60" s="7"/>
      <c r="M60" s="7"/>
      <c r="N60" s="7"/>
      <c r="O60" s="7" t="s">
        <v>111</v>
      </c>
    </row>
    <row r="61" spans="1:15">
      <c r="A61" s="6"/>
      <c r="B61" s="6"/>
      <c r="C61" s="6"/>
      <c r="D61" s="6"/>
      <c r="E61" s="6"/>
      <c r="F61" s="6"/>
      <c r="G61" s="6"/>
      <c r="H61" s="7"/>
      <c r="I61" s="6"/>
      <c r="J61" s="6"/>
      <c r="K61" s="7"/>
      <c r="L61" s="7"/>
      <c r="M61" s="7"/>
      <c r="N61" s="7"/>
      <c r="O61" s="7" t="s">
        <v>112</v>
      </c>
    </row>
    <row r="62" spans="1:15" ht="22.5">
      <c r="A62" s="6"/>
      <c r="B62" s="6"/>
      <c r="C62" s="6"/>
      <c r="D62" s="6"/>
      <c r="E62" s="6"/>
      <c r="F62" s="6"/>
      <c r="G62" s="6"/>
      <c r="H62" s="7"/>
      <c r="I62" s="6"/>
      <c r="J62" s="6"/>
      <c r="K62" s="7"/>
      <c r="L62" s="7"/>
      <c r="M62" s="7"/>
      <c r="N62" s="7"/>
      <c r="O62" s="7" t="s">
        <v>767</v>
      </c>
    </row>
    <row r="63" spans="1:15">
      <c r="A63" s="8">
        <v>0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9">
        <v>0</v>
      </c>
      <c r="I63" s="8">
        <v>0</v>
      </c>
      <c r="J63" s="8"/>
      <c r="K63" s="9"/>
      <c r="L63" s="9">
        <v>0</v>
      </c>
      <c r="M63" s="9">
        <v>0</v>
      </c>
      <c r="N63" s="9">
        <v>0</v>
      </c>
      <c r="O63" s="9">
        <v>0</v>
      </c>
    </row>
    <row r="64" spans="1:15" ht="22.5">
      <c r="A64" s="6">
        <v>0</v>
      </c>
      <c r="B64" s="6"/>
      <c r="C64" s="6">
        <v>0</v>
      </c>
      <c r="D64" s="6"/>
      <c r="E64" s="6">
        <v>0</v>
      </c>
      <c r="F64" s="6">
        <v>0</v>
      </c>
      <c r="G64" s="6"/>
      <c r="H64" s="7"/>
      <c r="I64" s="6">
        <v>0</v>
      </c>
      <c r="J64" s="6"/>
      <c r="K64" s="7"/>
      <c r="L64" s="7"/>
      <c r="M64" s="7"/>
      <c r="N64" s="7"/>
      <c r="O64" s="7" t="s">
        <v>768</v>
      </c>
    </row>
    <row r="65" spans="1:15" ht="22.5">
      <c r="A65" s="6"/>
      <c r="B65" s="6"/>
      <c r="C65" s="6"/>
      <c r="D65" s="6"/>
      <c r="E65" s="6"/>
      <c r="F65" s="6"/>
      <c r="G65" s="6"/>
      <c r="H65" s="7"/>
      <c r="I65" s="6"/>
      <c r="J65" s="6"/>
      <c r="K65" s="7"/>
      <c r="L65" s="7"/>
      <c r="M65" s="7"/>
      <c r="N65" s="7"/>
      <c r="O65" s="7" t="s">
        <v>769</v>
      </c>
    </row>
    <row r="66" spans="1:15" ht="33.75">
      <c r="A66" s="8">
        <v>0.04</v>
      </c>
      <c r="B66" s="8">
        <v>0</v>
      </c>
      <c r="C66" s="12">
        <v>26495.919999999998</v>
      </c>
      <c r="D66" s="8">
        <v>104.73</v>
      </c>
      <c r="E66" s="12">
        <v>25300000</v>
      </c>
      <c r="F66" s="8">
        <v>6.13</v>
      </c>
      <c r="G66" s="8">
        <v>6.14</v>
      </c>
      <c r="H66" s="9" t="s">
        <v>50</v>
      </c>
      <c r="I66" s="8">
        <v>8.56</v>
      </c>
      <c r="J66" s="8" t="s">
        <v>770</v>
      </c>
      <c r="K66" s="9" t="s">
        <v>151</v>
      </c>
      <c r="L66" s="9" t="s">
        <v>185</v>
      </c>
      <c r="M66" s="9" t="s">
        <v>181</v>
      </c>
      <c r="N66" s="9" t="s">
        <v>771</v>
      </c>
      <c r="O66" s="9" t="s">
        <v>772</v>
      </c>
    </row>
    <row r="67" spans="1:15" ht="33.75">
      <c r="A67" s="8">
        <v>0.06</v>
      </c>
      <c r="B67" s="8">
        <v>15.79</v>
      </c>
      <c r="C67" s="12">
        <v>36936</v>
      </c>
      <c r="D67" s="8">
        <v>123.12</v>
      </c>
      <c r="E67" s="12">
        <v>30000000</v>
      </c>
      <c r="F67" s="8">
        <v>2.54</v>
      </c>
      <c r="G67" s="8">
        <v>6.45</v>
      </c>
      <c r="H67" s="9" t="s">
        <v>50</v>
      </c>
      <c r="I67" s="8">
        <v>4.7300000000000004</v>
      </c>
      <c r="J67" s="8" t="s">
        <v>773</v>
      </c>
      <c r="K67" s="9" t="s">
        <v>151</v>
      </c>
      <c r="L67" s="9" t="s">
        <v>216</v>
      </c>
      <c r="M67" s="9" t="s">
        <v>181</v>
      </c>
      <c r="N67" s="9" t="s">
        <v>774</v>
      </c>
      <c r="O67" s="9" t="s">
        <v>775</v>
      </c>
    </row>
    <row r="68" spans="1:15" ht="33.75">
      <c r="A68" s="8">
        <v>7.0000000000000007E-2</v>
      </c>
      <c r="B68" s="8">
        <v>0</v>
      </c>
      <c r="C68" s="12">
        <v>45477.38</v>
      </c>
      <c r="D68" s="8">
        <v>111.37</v>
      </c>
      <c r="E68" s="12">
        <v>40834500</v>
      </c>
      <c r="F68" s="8">
        <v>2.31</v>
      </c>
      <c r="G68" s="8">
        <v>3.88</v>
      </c>
      <c r="H68" s="9" t="s">
        <v>36</v>
      </c>
      <c r="I68" s="8">
        <v>6.57</v>
      </c>
      <c r="J68" s="8" t="s">
        <v>776</v>
      </c>
      <c r="K68" s="9" t="s">
        <v>151</v>
      </c>
      <c r="L68" s="9" t="s">
        <v>216</v>
      </c>
      <c r="M68" s="9" t="s">
        <v>181</v>
      </c>
      <c r="N68" s="9" t="s">
        <v>777</v>
      </c>
      <c r="O68" s="9" t="s">
        <v>778</v>
      </c>
    </row>
    <row r="69" spans="1:15" ht="33.75">
      <c r="A69" s="8">
        <v>0.27</v>
      </c>
      <c r="B69" s="8">
        <v>0</v>
      </c>
      <c r="C69" s="12">
        <v>179482.83</v>
      </c>
      <c r="D69" s="12">
        <v>11495</v>
      </c>
      <c r="E69" s="12">
        <v>1561399.12</v>
      </c>
      <c r="F69" s="8">
        <v>1.86</v>
      </c>
      <c r="G69" s="8">
        <v>0</v>
      </c>
      <c r="H69" s="9" t="s">
        <v>36</v>
      </c>
      <c r="I69" s="8">
        <v>5.05</v>
      </c>
      <c r="J69" s="14" t="s">
        <v>779</v>
      </c>
      <c r="K69" s="9" t="s">
        <v>151</v>
      </c>
      <c r="L69" s="9" t="s">
        <v>216</v>
      </c>
      <c r="M69" s="9" t="s">
        <v>425</v>
      </c>
      <c r="N69" s="9" t="s">
        <v>780</v>
      </c>
      <c r="O69" s="9" t="s">
        <v>781</v>
      </c>
    </row>
    <row r="70" spans="1:15" ht="33.75">
      <c r="A70" s="8">
        <v>0.06</v>
      </c>
      <c r="B70" s="8">
        <v>0</v>
      </c>
      <c r="C70" s="12">
        <v>41738.300000000003</v>
      </c>
      <c r="D70" s="8">
        <v>107.32</v>
      </c>
      <c r="E70" s="12">
        <v>38890000</v>
      </c>
      <c r="F70" s="8">
        <v>2.17</v>
      </c>
      <c r="G70" s="8">
        <v>3.23</v>
      </c>
      <c r="H70" s="9" t="s">
        <v>36</v>
      </c>
      <c r="I70" s="8">
        <v>5.67</v>
      </c>
      <c r="J70" s="8" t="s">
        <v>782</v>
      </c>
      <c r="K70" s="9" t="s">
        <v>221</v>
      </c>
      <c r="L70" s="9" t="s">
        <v>783</v>
      </c>
      <c r="M70" s="9" t="s">
        <v>181</v>
      </c>
      <c r="N70" s="9" t="s">
        <v>784</v>
      </c>
      <c r="O70" s="9" t="s">
        <v>785</v>
      </c>
    </row>
    <row r="71" spans="1:15" ht="33.75">
      <c r="A71" s="8">
        <v>0.11</v>
      </c>
      <c r="B71" s="8">
        <v>34</v>
      </c>
      <c r="C71" s="12">
        <v>74931.81</v>
      </c>
      <c r="D71" s="8">
        <v>113.34</v>
      </c>
      <c r="E71" s="12">
        <v>66113000</v>
      </c>
      <c r="F71" s="8">
        <v>2.2000000000000002</v>
      </c>
      <c r="G71" s="8">
        <v>4.03</v>
      </c>
      <c r="H71" s="9" t="s">
        <v>36</v>
      </c>
      <c r="I71" s="8">
        <v>6.14</v>
      </c>
      <c r="J71" s="14" t="s">
        <v>722</v>
      </c>
      <c r="K71" s="9" t="s">
        <v>151</v>
      </c>
      <c r="L71" s="9" t="s">
        <v>216</v>
      </c>
      <c r="M71" s="9" t="s">
        <v>181</v>
      </c>
      <c r="N71" s="9" t="s">
        <v>786</v>
      </c>
      <c r="O71" s="9" t="s">
        <v>787</v>
      </c>
    </row>
    <row r="72" spans="1:15" ht="33.75">
      <c r="A72" s="8">
        <v>0.13</v>
      </c>
      <c r="B72" s="8">
        <v>0</v>
      </c>
      <c r="C72" s="12">
        <v>84434.83</v>
      </c>
      <c r="D72" s="8">
        <v>106.56</v>
      </c>
      <c r="E72" s="12">
        <v>79238375</v>
      </c>
      <c r="F72" s="8">
        <v>2.3199999999999998</v>
      </c>
      <c r="G72" s="8">
        <v>3.33</v>
      </c>
      <c r="H72" s="9" t="s">
        <v>36</v>
      </c>
      <c r="I72" s="8">
        <v>5.86</v>
      </c>
      <c r="J72" s="8" t="s">
        <v>788</v>
      </c>
      <c r="K72" s="9" t="s">
        <v>151</v>
      </c>
      <c r="L72" s="9" t="s">
        <v>216</v>
      </c>
      <c r="M72" s="9" t="s">
        <v>181</v>
      </c>
      <c r="N72" s="9" t="s">
        <v>789</v>
      </c>
      <c r="O72" s="9" t="s">
        <v>790</v>
      </c>
    </row>
    <row r="73" spans="1:15" ht="45">
      <c r="A73" s="8">
        <v>0.03</v>
      </c>
      <c r="B73" s="8">
        <v>0</v>
      </c>
      <c r="C73" s="12">
        <v>18436.650000000001</v>
      </c>
      <c r="D73" s="8">
        <v>129.38</v>
      </c>
      <c r="E73" s="12">
        <v>14250000</v>
      </c>
      <c r="F73" s="8">
        <v>0.96</v>
      </c>
      <c r="G73" s="8">
        <v>4.25</v>
      </c>
      <c r="H73" s="9" t="s">
        <v>50</v>
      </c>
      <c r="I73" s="8">
        <v>3.35</v>
      </c>
      <c r="J73" s="8" t="s">
        <v>791</v>
      </c>
      <c r="K73" s="9" t="s">
        <v>151</v>
      </c>
      <c r="L73" s="9" t="s">
        <v>216</v>
      </c>
      <c r="M73" s="9" t="s">
        <v>181</v>
      </c>
      <c r="N73" s="9" t="s">
        <v>792</v>
      </c>
      <c r="O73" s="9" t="s">
        <v>793</v>
      </c>
    </row>
    <row r="74" spans="1:15" ht="33.75">
      <c r="A74" s="8">
        <v>7.0000000000000007E-2</v>
      </c>
      <c r="B74" s="8">
        <v>0</v>
      </c>
      <c r="C74" s="12">
        <v>44360.05</v>
      </c>
      <c r="D74" s="8">
        <v>108.63</v>
      </c>
      <c r="E74" s="12">
        <v>40834500</v>
      </c>
      <c r="F74" s="8">
        <v>2.41</v>
      </c>
      <c r="G74" s="8">
        <v>3.53</v>
      </c>
      <c r="H74" s="9" t="s">
        <v>36</v>
      </c>
      <c r="I74" s="8">
        <v>6.62</v>
      </c>
      <c r="J74" s="8" t="s">
        <v>794</v>
      </c>
      <c r="K74" s="9" t="s">
        <v>151</v>
      </c>
      <c r="L74" s="9" t="s">
        <v>216</v>
      </c>
      <c r="M74" s="9" t="s">
        <v>181</v>
      </c>
      <c r="N74" s="9" t="s">
        <v>795</v>
      </c>
      <c r="O74" s="9" t="s">
        <v>796</v>
      </c>
    </row>
    <row r="75" spans="1:15" ht="33.75">
      <c r="A75" s="8">
        <v>7.0000000000000007E-2</v>
      </c>
      <c r="B75" s="8">
        <v>0</v>
      </c>
      <c r="C75" s="12">
        <v>45179</v>
      </c>
      <c r="D75" s="8">
        <v>110.64</v>
      </c>
      <c r="E75" s="12">
        <v>40834500</v>
      </c>
      <c r="F75" s="8">
        <v>2.3199999999999998</v>
      </c>
      <c r="G75" s="8">
        <v>4.54</v>
      </c>
      <c r="H75" s="9" t="s">
        <v>36</v>
      </c>
      <c r="I75" s="8">
        <v>4.2</v>
      </c>
      <c r="J75" s="14" t="s">
        <v>797</v>
      </c>
      <c r="K75" s="9" t="s">
        <v>221</v>
      </c>
      <c r="L75" s="9" t="s">
        <v>192</v>
      </c>
      <c r="M75" s="9" t="s">
        <v>181</v>
      </c>
      <c r="N75" s="9" t="s">
        <v>798</v>
      </c>
      <c r="O75" s="9" t="s">
        <v>799</v>
      </c>
    </row>
    <row r="76" spans="1:15" ht="45">
      <c r="A76" s="8">
        <v>0.04</v>
      </c>
      <c r="B76" s="8">
        <v>0</v>
      </c>
      <c r="C76" s="12">
        <v>24150</v>
      </c>
      <c r="D76" s="8">
        <v>120.75</v>
      </c>
      <c r="E76" s="12">
        <v>20000000</v>
      </c>
      <c r="F76" s="8">
        <v>3.42</v>
      </c>
      <c r="G76" s="8">
        <v>4.5999999999999996</v>
      </c>
      <c r="H76" s="9" t="s">
        <v>50</v>
      </c>
      <c r="I76" s="8">
        <v>3.35</v>
      </c>
      <c r="J76" s="14" t="s">
        <v>800</v>
      </c>
      <c r="K76" s="9" t="s">
        <v>221</v>
      </c>
      <c r="L76" s="9" t="s">
        <v>225</v>
      </c>
      <c r="M76" s="9" t="s">
        <v>181</v>
      </c>
      <c r="N76" s="9" t="s">
        <v>801</v>
      </c>
      <c r="O76" s="9" t="s">
        <v>802</v>
      </c>
    </row>
    <row r="77" spans="1:15" ht="33.75">
      <c r="A77" s="8">
        <v>0.02</v>
      </c>
      <c r="B77" s="8">
        <v>0</v>
      </c>
      <c r="C77" s="12">
        <v>13031</v>
      </c>
      <c r="D77" s="8">
        <v>130.31</v>
      </c>
      <c r="E77" s="12">
        <v>10000000</v>
      </c>
      <c r="F77" s="8">
        <v>0.68</v>
      </c>
      <c r="G77" s="8">
        <v>4.1500000000000004</v>
      </c>
      <c r="H77" s="9" t="s">
        <v>50</v>
      </c>
      <c r="I77" s="8">
        <v>3.32</v>
      </c>
      <c r="J77" s="8" t="s">
        <v>803</v>
      </c>
      <c r="K77" s="9" t="s">
        <v>151</v>
      </c>
      <c r="L77" s="9" t="s">
        <v>233</v>
      </c>
      <c r="M77" s="9" t="s">
        <v>181</v>
      </c>
      <c r="N77" s="9" t="s">
        <v>804</v>
      </c>
      <c r="O77" s="9" t="s">
        <v>235</v>
      </c>
    </row>
    <row r="78" spans="1:15" ht="56.25">
      <c r="A78" s="8">
        <v>0.09</v>
      </c>
      <c r="B78" s="8">
        <v>0</v>
      </c>
      <c r="C78" s="12">
        <v>61233.18</v>
      </c>
      <c r="D78" s="8">
        <v>112.47</v>
      </c>
      <c r="E78" s="12">
        <v>54446000</v>
      </c>
      <c r="F78" s="8">
        <v>4.47</v>
      </c>
      <c r="G78" s="8">
        <v>7</v>
      </c>
      <c r="H78" s="9" t="s">
        <v>36</v>
      </c>
      <c r="I78" s="8">
        <v>2.35</v>
      </c>
      <c r="J78" s="8" t="s">
        <v>805</v>
      </c>
      <c r="K78" s="9" t="s">
        <v>51</v>
      </c>
      <c r="L78" s="9">
        <v>0</v>
      </c>
      <c r="M78" s="9" t="s">
        <v>260</v>
      </c>
      <c r="N78" s="9">
        <v>60289956</v>
      </c>
      <c r="O78" s="9" t="s">
        <v>806</v>
      </c>
    </row>
    <row r="79" spans="1:15" ht="22.5">
      <c r="A79" s="8">
        <v>0.17</v>
      </c>
      <c r="B79" s="8">
        <v>0</v>
      </c>
      <c r="C79" s="12">
        <v>110730.05</v>
      </c>
      <c r="D79" s="12">
        <v>1179</v>
      </c>
      <c r="E79" s="12">
        <v>9391861.6500000004</v>
      </c>
      <c r="F79" s="8">
        <v>3.05</v>
      </c>
      <c r="G79" s="8">
        <v>0</v>
      </c>
      <c r="H79" s="9" t="s">
        <v>36</v>
      </c>
      <c r="I79" s="8">
        <v>5.49</v>
      </c>
      <c r="J79" s="14" t="s">
        <v>807</v>
      </c>
      <c r="K79" s="9" t="s">
        <v>51</v>
      </c>
      <c r="L79" s="9">
        <v>0</v>
      </c>
      <c r="M79" s="9" t="s">
        <v>425</v>
      </c>
      <c r="N79" s="9" t="s">
        <v>808</v>
      </c>
      <c r="O79" s="9" t="s">
        <v>809</v>
      </c>
    </row>
    <row r="80" spans="1:15" ht="22.5">
      <c r="A80" s="6">
        <v>1.22</v>
      </c>
      <c r="B80" s="6"/>
      <c r="C80" s="13">
        <v>806617.01</v>
      </c>
      <c r="D80" s="6"/>
      <c r="E80" s="13">
        <v>471694135.76999998</v>
      </c>
      <c r="F80" s="6">
        <v>2.58</v>
      </c>
      <c r="G80" s="6"/>
      <c r="H80" s="7"/>
      <c r="I80" s="6">
        <v>5.23</v>
      </c>
      <c r="J80" s="6"/>
      <c r="K80" s="7"/>
      <c r="L80" s="7"/>
      <c r="M80" s="7"/>
      <c r="N80" s="7"/>
      <c r="O80" s="7" t="s">
        <v>810</v>
      </c>
    </row>
    <row r="81" spans="1:15">
      <c r="A81" s="6">
        <v>1.22</v>
      </c>
      <c r="B81" s="6"/>
      <c r="C81" s="13">
        <v>806617.01</v>
      </c>
      <c r="D81" s="6"/>
      <c r="E81" s="13">
        <v>471694135.76999998</v>
      </c>
      <c r="F81" s="6">
        <v>2.58</v>
      </c>
      <c r="G81" s="6"/>
      <c r="H81" s="7"/>
      <c r="I81" s="6">
        <v>5.23</v>
      </c>
      <c r="J81" s="6"/>
      <c r="K81" s="7"/>
      <c r="L81" s="7"/>
      <c r="M81" s="7"/>
      <c r="N81" s="7"/>
      <c r="O81" s="7" t="s">
        <v>117</v>
      </c>
    </row>
    <row r="82" spans="1:15">
      <c r="A82" s="4">
        <v>2.4900000000000002</v>
      </c>
      <c r="B82" s="4"/>
      <c r="C82" s="11">
        <v>1643764.76</v>
      </c>
      <c r="D82" s="4"/>
      <c r="E82" s="11">
        <v>1101211476.9200001</v>
      </c>
      <c r="F82" s="4">
        <v>2.37</v>
      </c>
      <c r="G82" s="4"/>
      <c r="H82" s="5"/>
      <c r="I82" s="4">
        <v>5.37</v>
      </c>
      <c r="J82" s="4"/>
      <c r="K82" s="5"/>
      <c r="L82" s="5"/>
      <c r="M82" s="5"/>
      <c r="N82" s="5"/>
      <c r="O82" s="5" t="s">
        <v>236</v>
      </c>
    </row>
    <row r="83" spans="1:15" ht="409.6" hidden="1" customHeight="1"/>
  </sheetData>
  <mergeCells count="2">
    <mergeCell ref="A2:Q2"/>
    <mergeCell ref="A4:Q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J29"/>
  <sheetViews>
    <sheetView showGridLines="0" workbookViewId="0">
      <selection activeCell="C23" sqref="C23"/>
    </sheetView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4" t="s">
        <v>811</v>
      </c>
      <c r="B2" s="35"/>
      <c r="C2" s="35"/>
      <c r="D2" s="35"/>
      <c r="E2" s="35"/>
      <c r="F2" s="35"/>
      <c r="G2" s="35"/>
      <c r="H2" s="35"/>
      <c r="I2" s="35"/>
      <c r="J2" s="35"/>
    </row>
    <row r="3" spans="1:10" ht="3.6" customHeight="1"/>
    <row r="4" spans="1:10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120</v>
      </c>
      <c r="C7" s="1" t="s">
        <v>41</v>
      </c>
      <c r="D7" s="1" t="s">
        <v>122</v>
      </c>
      <c r="E7" s="1" t="s">
        <v>123</v>
      </c>
      <c r="F7" s="1" t="s">
        <v>34</v>
      </c>
      <c r="G7" s="1" t="s">
        <v>169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 ht="22.5">
      <c r="A9" s="8">
        <v>0</v>
      </c>
      <c r="B9" s="8">
        <v>0</v>
      </c>
      <c r="C9" s="8">
        <v>57.93</v>
      </c>
      <c r="D9" s="12">
        <v>6066.23</v>
      </c>
      <c r="E9" s="8">
        <v>955</v>
      </c>
      <c r="F9" s="9" t="s">
        <v>50</v>
      </c>
      <c r="G9" s="9" t="s">
        <v>199</v>
      </c>
      <c r="H9" s="9">
        <v>729996</v>
      </c>
      <c r="I9" s="9" t="s">
        <v>812</v>
      </c>
    </row>
    <row r="10" spans="1:10" ht="22.5">
      <c r="A10" s="8">
        <v>0</v>
      </c>
      <c r="B10" s="8">
        <v>0</v>
      </c>
      <c r="C10" s="8">
        <v>1.02</v>
      </c>
      <c r="D10" s="12">
        <v>12108.77</v>
      </c>
      <c r="E10" s="8">
        <v>8.39</v>
      </c>
      <c r="F10" s="9" t="s">
        <v>50</v>
      </c>
      <c r="G10" s="9" t="s">
        <v>813</v>
      </c>
      <c r="H10" s="9">
        <v>790063</v>
      </c>
      <c r="I10" s="9" t="s">
        <v>814</v>
      </c>
    </row>
    <row r="11" spans="1:10" ht="22.5">
      <c r="A11" s="8">
        <v>0</v>
      </c>
      <c r="B11" s="8">
        <v>0</v>
      </c>
      <c r="C11" s="8">
        <v>3.84</v>
      </c>
      <c r="D11" s="12">
        <v>12108.77</v>
      </c>
      <c r="E11" s="8">
        <v>31.75</v>
      </c>
      <c r="F11" s="9" t="s">
        <v>50</v>
      </c>
      <c r="G11" s="9" t="s">
        <v>813</v>
      </c>
      <c r="H11" s="9">
        <v>790139</v>
      </c>
      <c r="I11" s="9" t="s">
        <v>815</v>
      </c>
    </row>
    <row r="12" spans="1:10" ht="22.5">
      <c r="A12" s="8">
        <v>0</v>
      </c>
      <c r="B12" s="8">
        <v>0</v>
      </c>
      <c r="C12" s="8">
        <v>6.38</v>
      </c>
      <c r="D12" s="12">
        <v>12108.77</v>
      </c>
      <c r="E12" s="8">
        <v>52.67</v>
      </c>
      <c r="F12" s="9" t="s">
        <v>50</v>
      </c>
      <c r="G12" s="9" t="s">
        <v>813</v>
      </c>
      <c r="H12" s="9">
        <v>790147</v>
      </c>
      <c r="I12" s="9" t="s">
        <v>816</v>
      </c>
    </row>
    <row r="13" spans="1:10" ht="22.5">
      <c r="A13" s="8">
        <v>0</v>
      </c>
      <c r="B13" s="8">
        <v>0</v>
      </c>
      <c r="C13" s="8">
        <v>0.56000000000000005</v>
      </c>
      <c r="D13" s="12">
        <v>12108.77</v>
      </c>
      <c r="E13" s="8">
        <v>4.6399999999999997</v>
      </c>
      <c r="F13" s="9" t="s">
        <v>50</v>
      </c>
      <c r="G13" s="9" t="s">
        <v>813</v>
      </c>
      <c r="H13" s="9">
        <v>790154</v>
      </c>
      <c r="I13" s="9" t="s">
        <v>817</v>
      </c>
    </row>
    <row r="14" spans="1:10" ht="22.5">
      <c r="A14" s="8">
        <v>0.01</v>
      </c>
      <c r="B14" s="8">
        <v>0</v>
      </c>
      <c r="C14" s="12">
        <v>8732</v>
      </c>
      <c r="D14" s="12">
        <v>15539.3</v>
      </c>
      <c r="E14" s="12">
        <v>56193</v>
      </c>
      <c r="F14" s="9" t="s">
        <v>50</v>
      </c>
      <c r="G14" s="9" t="s">
        <v>813</v>
      </c>
      <c r="H14" s="9">
        <v>79053</v>
      </c>
      <c r="I14" s="9" t="s">
        <v>818</v>
      </c>
    </row>
    <row r="15" spans="1:10" ht="22.5">
      <c r="A15" s="8">
        <v>0</v>
      </c>
      <c r="B15" s="8">
        <v>0</v>
      </c>
      <c r="C15" s="8">
        <v>0</v>
      </c>
      <c r="D15" s="8">
        <v>0</v>
      </c>
      <c r="E15" s="8">
        <v>1</v>
      </c>
      <c r="F15" s="9" t="s">
        <v>50</v>
      </c>
      <c r="G15" s="9" t="s">
        <v>813</v>
      </c>
      <c r="H15" s="9">
        <v>2360</v>
      </c>
      <c r="I15" s="9" t="s">
        <v>819</v>
      </c>
    </row>
    <row r="16" spans="1:10" ht="22.5">
      <c r="A16" s="8">
        <v>0</v>
      </c>
      <c r="B16" s="8">
        <v>0</v>
      </c>
      <c r="C16" s="8">
        <v>0</v>
      </c>
      <c r="D16" s="8">
        <v>0.01</v>
      </c>
      <c r="E16" s="12">
        <v>24462</v>
      </c>
      <c r="F16" s="9" t="s">
        <v>50</v>
      </c>
      <c r="G16" s="9" t="s">
        <v>813</v>
      </c>
      <c r="H16" s="9">
        <v>697011</v>
      </c>
      <c r="I16" s="9" t="s">
        <v>820</v>
      </c>
    </row>
    <row r="17" spans="1:9" ht="22.5">
      <c r="A17" s="8">
        <v>0</v>
      </c>
      <c r="B17" s="8">
        <v>0</v>
      </c>
      <c r="C17" s="8">
        <v>0.01</v>
      </c>
      <c r="D17" s="8">
        <v>100</v>
      </c>
      <c r="E17" s="8">
        <v>10.23</v>
      </c>
      <c r="F17" s="9" t="s">
        <v>50</v>
      </c>
      <c r="G17" s="9" t="s">
        <v>813</v>
      </c>
      <c r="H17" s="9">
        <v>729715</v>
      </c>
      <c r="I17" s="9" t="s">
        <v>821</v>
      </c>
    </row>
    <row r="18" spans="1:9" ht="22.5">
      <c r="A18" s="8">
        <v>0</v>
      </c>
      <c r="B18" s="8">
        <v>0</v>
      </c>
      <c r="C18" s="8">
        <v>19.690000000000001</v>
      </c>
      <c r="D18" s="8">
        <v>98.43</v>
      </c>
      <c r="E18" s="12">
        <v>20006.72</v>
      </c>
      <c r="F18" s="9" t="s">
        <v>50</v>
      </c>
      <c r="G18" s="9" t="s">
        <v>813</v>
      </c>
      <c r="H18" s="9">
        <v>729764</v>
      </c>
      <c r="I18" s="9" t="s">
        <v>822</v>
      </c>
    </row>
    <row r="19" spans="1:9" ht="22.5">
      <c r="A19" s="8">
        <v>0</v>
      </c>
      <c r="B19" s="8">
        <v>0</v>
      </c>
      <c r="C19" s="8">
        <v>0.01</v>
      </c>
      <c r="D19" s="8">
        <v>100</v>
      </c>
      <c r="E19" s="8">
        <v>6.03</v>
      </c>
      <c r="F19" s="9" t="s">
        <v>50</v>
      </c>
      <c r="G19" s="9" t="s">
        <v>813</v>
      </c>
      <c r="H19" s="9">
        <v>729772</v>
      </c>
      <c r="I19" s="9" t="s">
        <v>823</v>
      </c>
    </row>
    <row r="20" spans="1:9" ht="22.5">
      <c r="A20" s="8">
        <v>0.01</v>
      </c>
      <c r="B20" s="8">
        <v>0</v>
      </c>
      <c r="C20" s="12">
        <v>8709.51</v>
      </c>
      <c r="D20" s="12">
        <v>5809.7</v>
      </c>
      <c r="E20" s="12">
        <v>149913.17000000001</v>
      </c>
      <c r="F20" s="9" t="s">
        <v>36</v>
      </c>
      <c r="G20" s="9" t="s">
        <v>208</v>
      </c>
      <c r="H20" s="9">
        <v>6511950</v>
      </c>
      <c r="I20" s="9" t="s">
        <v>824</v>
      </c>
    </row>
    <row r="21" spans="1:9" ht="22.5">
      <c r="A21" s="8">
        <v>0.05</v>
      </c>
      <c r="B21" s="8">
        <v>0</v>
      </c>
      <c r="C21" s="12">
        <v>31880.3</v>
      </c>
      <c r="D21" s="8">
        <v>141.51</v>
      </c>
      <c r="E21" s="12">
        <v>22529009</v>
      </c>
      <c r="F21" s="9" t="s">
        <v>50</v>
      </c>
      <c r="G21" s="9" t="s">
        <v>213</v>
      </c>
      <c r="H21" s="9">
        <v>6387</v>
      </c>
      <c r="I21" s="9" t="s">
        <v>825</v>
      </c>
    </row>
    <row r="22" spans="1:9" ht="22.5">
      <c r="A22" s="8">
        <v>0.05</v>
      </c>
      <c r="B22" s="8">
        <v>0</v>
      </c>
      <c r="C22" s="12">
        <v>34020.620000000003</v>
      </c>
      <c r="D22" s="8">
        <v>161.31</v>
      </c>
      <c r="E22" s="12">
        <v>21090342</v>
      </c>
      <c r="F22" s="9" t="s">
        <v>50</v>
      </c>
      <c r="G22" s="9" t="s">
        <v>213</v>
      </c>
      <c r="H22" s="9">
        <v>6254</v>
      </c>
      <c r="I22" s="9" t="s">
        <v>826</v>
      </c>
    </row>
    <row r="23" spans="1:9">
      <c r="A23" s="6">
        <v>0.13</v>
      </c>
      <c r="B23" s="6"/>
      <c r="C23" s="13">
        <v>83431.86</v>
      </c>
      <c r="D23" s="6"/>
      <c r="E23" s="13">
        <v>43870995.600000001</v>
      </c>
      <c r="F23" s="7"/>
      <c r="G23" s="7"/>
      <c r="H23" s="7"/>
      <c r="I23" s="7" t="s">
        <v>111</v>
      </c>
    </row>
    <row r="24" spans="1:9">
      <c r="A24" s="6"/>
      <c r="B24" s="6"/>
      <c r="C24" s="6"/>
      <c r="D24" s="6"/>
      <c r="E24" s="6"/>
      <c r="F24" s="7"/>
      <c r="G24" s="7"/>
      <c r="H24" s="7"/>
      <c r="I24" s="7" t="s">
        <v>112</v>
      </c>
    </row>
    <row r="25" spans="1:9">
      <c r="A25" s="8">
        <v>0</v>
      </c>
      <c r="B25" s="8">
        <v>0</v>
      </c>
      <c r="C25" s="8">
        <v>0</v>
      </c>
      <c r="D25" s="8">
        <v>0</v>
      </c>
      <c r="E25" s="8">
        <v>0</v>
      </c>
      <c r="F25" s="9">
        <v>0</v>
      </c>
      <c r="G25" s="9">
        <v>0</v>
      </c>
      <c r="H25" s="9">
        <v>0</v>
      </c>
      <c r="I25" s="9">
        <v>0</v>
      </c>
    </row>
    <row r="26" spans="1:9">
      <c r="A26" s="8">
        <v>0</v>
      </c>
      <c r="B26" s="8">
        <v>0</v>
      </c>
      <c r="C26" s="8">
        <v>0</v>
      </c>
      <c r="D26" s="8">
        <v>0</v>
      </c>
      <c r="E26" s="12">
        <v>402598.66</v>
      </c>
      <c r="F26" s="9" t="s">
        <v>38</v>
      </c>
      <c r="G26" s="9" t="s">
        <v>193</v>
      </c>
      <c r="H26" s="9" t="s">
        <v>827</v>
      </c>
      <c r="I26" s="9" t="s">
        <v>828</v>
      </c>
    </row>
    <row r="27" spans="1:9">
      <c r="A27" s="6">
        <v>0</v>
      </c>
      <c r="B27" s="6"/>
      <c r="C27" s="6">
        <v>0</v>
      </c>
      <c r="D27" s="6"/>
      <c r="E27" s="13">
        <v>402598.66</v>
      </c>
      <c r="F27" s="7"/>
      <c r="G27" s="7"/>
      <c r="H27" s="7"/>
      <c r="I27" s="7" t="s">
        <v>117</v>
      </c>
    </row>
    <row r="28" spans="1:9">
      <c r="A28" s="4">
        <v>0.13</v>
      </c>
      <c r="B28" s="4"/>
      <c r="C28" s="11">
        <v>83431.86</v>
      </c>
      <c r="D28" s="4"/>
      <c r="E28" s="11">
        <v>44273594.270000003</v>
      </c>
      <c r="F28" s="5"/>
      <c r="G28" s="5"/>
      <c r="H28" s="5"/>
      <c r="I28" s="5" t="s">
        <v>344</v>
      </c>
    </row>
    <row r="29" spans="1:9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0"/>
  <sheetViews>
    <sheetView showGridLines="0" workbookViewId="0">
      <selection activeCell="E78" sqref="E78"/>
    </sheetView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34" t="s">
        <v>829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ht="3.6" customHeight="1"/>
    <row r="4" spans="1:11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120</v>
      </c>
      <c r="C7" s="1" t="s">
        <v>41</v>
      </c>
      <c r="D7" s="1" t="s">
        <v>122</v>
      </c>
      <c r="E7" s="1" t="s">
        <v>123</v>
      </c>
      <c r="F7" s="1" t="s">
        <v>498</v>
      </c>
      <c r="G7" s="1" t="s">
        <v>34</v>
      </c>
      <c r="H7" s="1" t="s">
        <v>169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48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830</v>
      </c>
    </row>
    <row r="10" spans="1:11" ht="22.5">
      <c r="A10" s="8">
        <v>0</v>
      </c>
      <c r="B10" s="8">
        <v>0</v>
      </c>
      <c r="C10" s="8">
        <v>244.4</v>
      </c>
      <c r="D10" s="8">
        <v>114.26</v>
      </c>
      <c r="E10" s="12">
        <v>213895</v>
      </c>
      <c r="F10" s="8" t="s">
        <v>831</v>
      </c>
      <c r="G10" s="9" t="s">
        <v>36</v>
      </c>
      <c r="H10" s="9" t="s">
        <v>832</v>
      </c>
      <c r="I10" s="9">
        <v>60337284</v>
      </c>
      <c r="J10" s="9" t="s">
        <v>833</v>
      </c>
    </row>
    <row r="11" spans="1:11" ht="22.5">
      <c r="A11" s="8">
        <v>0.01</v>
      </c>
      <c r="B11" s="8">
        <v>0</v>
      </c>
      <c r="C11" s="12">
        <v>3840.9</v>
      </c>
      <c r="D11" s="8">
        <v>109.53</v>
      </c>
      <c r="E11" s="12">
        <v>3506680.19</v>
      </c>
      <c r="F11" s="14" t="s">
        <v>834</v>
      </c>
      <c r="G11" s="9" t="s">
        <v>36</v>
      </c>
      <c r="H11" s="9" t="s">
        <v>832</v>
      </c>
      <c r="I11" s="9">
        <v>9840826</v>
      </c>
      <c r="J11" s="9" t="s">
        <v>835</v>
      </c>
    </row>
    <row r="12" spans="1:11" ht="22.5">
      <c r="A12" s="8">
        <v>0.01</v>
      </c>
      <c r="B12" s="8">
        <v>0</v>
      </c>
      <c r="C12" s="12">
        <v>3795.15</v>
      </c>
      <c r="D12" s="8">
        <v>102.19</v>
      </c>
      <c r="E12" s="12">
        <v>3713995</v>
      </c>
      <c r="F12" s="8" t="s">
        <v>836</v>
      </c>
      <c r="G12" s="9" t="s">
        <v>36</v>
      </c>
      <c r="H12" s="9" t="s">
        <v>832</v>
      </c>
      <c r="I12" s="9">
        <v>9840803</v>
      </c>
      <c r="J12" s="9" t="s">
        <v>837</v>
      </c>
    </row>
    <row r="13" spans="1:11" ht="22.5">
      <c r="A13" s="8">
        <v>0.04</v>
      </c>
      <c r="B13" s="8">
        <v>0</v>
      </c>
      <c r="C13" s="12">
        <v>24318.81</v>
      </c>
      <c r="D13" s="8">
        <v>95.01</v>
      </c>
      <c r="E13" s="12">
        <v>25595511.84</v>
      </c>
      <c r="F13" s="8" t="s">
        <v>838</v>
      </c>
      <c r="G13" s="9" t="s">
        <v>36</v>
      </c>
      <c r="H13" s="9" t="s">
        <v>832</v>
      </c>
      <c r="I13" s="9">
        <v>9840860</v>
      </c>
      <c r="J13" s="9" t="s">
        <v>839</v>
      </c>
    </row>
    <row r="14" spans="1:11" ht="22.5">
      <c r="A14" s="8">
        <v>0</v>
      </c>
      <c r="B14" s="8">
        <v>0</v>
      </c>
      <c r="C14" s="12">
        <v>3094.86</v>
      </c>
      <c r="D14" s="8">
        <v>95.71</v>
      </c>
      <c r="E14" s="12">
        <v>3233711.28</v>
      </c>
      <c r="F14" s="8" t="s">
        <v>838</v>
      </c>
      <c r="G14" s="9" t="s">
        <v>36</v>
      </c>
      <c r="H14" s="9" t="s">
        <v>832</v>
      </c>
      <c r="I14" s="9">
        <v>9840861</v>
      </c>
      <c r="J14" s="9" t="s">
        <v>840</v>
      </c>
    </row>
    <row r="15" spans="1:11" ht="22.5">
      <c r="A15" s="8">
        <v>0.01</v>
      </c>
      <c r="B15" s="8">
        <v>0</v>
      </c>
      <c r="C15" s="12">
        <v>5239.29</v>
      </c>
      <c r="D15" s="8">
        <v>102.5</v>
      </c>
      <c r="E15" s="12">
        <v>5111452.7</v>
      </c>
      <c r="F15" s="8" t="s">
        <v>841</v>
      </c>
      <c r="G15" s="9" t="s">
        <v>36</v>
      </c>
      <c r="H15" s="9" t="s">
        <v>832</v>
      </c>
      <c r="I15" s="9">
        <v>60297512</v>
      </c>
      <c r="J15" s="9" t="s">
        <v>842</v>
      </c>
    </row>
    <row r="16" spans="1:11" ht="22.5">
      <c r="A16" s="8">
        <v>0</v>
      </c>
      <c r="B16" s="8">
        <v>0</v>
      </c>
      <c r="C16" s="12">
        <v>3063.41</v>
      </c>
      <c r="D16" s="8">
        <v>91.58</v>
      </c>
      <c r="E16" s="12">
        <v>3344989.26</v>
      </c>
      <c r="F16" s="8" t="s">
        <v>838</v>
      </c>
      <c r="G16" s="9" t="s">
        <v>36</v>
      </c>
      <c r="H16" s="9" t="s">
        <v>832</v>
      </c>
      <c r="I16" s="9">
        <v>9840774</v>
      </c>
      <c r="J16" s="9" t="s">
        <v>843</v>
      </c>
    </row>
    <row r="17" spans="1:10" ht="22.5">
      <c r="A17" s="8">
        <v>0</v>
      </c>
      <c r="B17" s="8">
        <v>0</v>
      </c>
      <c r="C17" s="8">
        <v>652.12</v>
      </c>
      <c r="D17" s="8">
        <v>95.82</v>
      </c>
      <c r="E17" s="12">
        <v>680575</v>
      </c>
      <c r="F17" s="8" t="s">
        <v>841</v>
      </c>
      <c r="G17" s="9" t="s">
        <v>36</v>
      </c>
      <c r="H17" s="9" t="s">
        <v>832</v>
      </c>
      <c r="I17" s="9">
        <v>60370269</v>
      </c>
      <c r="J17" s="9" t="s">
        <v>844</v>
      </c>
    </row>
    <row r="18" spans="1:10" ht="22.5">
      <c r="A18" s="8">
        <v>0</v>
      </c>
      <c r="B18" s="8">
        <v>0</v>
      </c>
      <c r="C18" s="12">
        <v>3252.8</v>
      </c>
      <c r="D18" s="8">
        <v>43.11</v>
      </c>
      <c r="E18" s="12">
        <v>7544660</v>
      </c>
      <c r="F18" s="8" t="s">
        <v>845</v>
      </c>
      <c r="G18" s="9" t="s">
        <v>36</v>
      </c>
      <c r="H18" s="9" t="s">
        <v>832</v>
      </c>
      <c r="I18" s="9">
        <v>9840855</v>
      </c>
      <c r="J18" s="9" t="s">
        <v>846</v>
      </c>
    </row>
    <row r="19" spans="1:10" ht="22.5">
      <c r="A19" s="8">
        <v>0</v>
      </c>
      <c r="B19" s="8">
        <v>0</v>
      </c>
      <c r="C19" s="12">
        <v>1543.93</v>
      </c>
      <c r="D19" s="8">
        <v>40.44</v>
      </c>
      <c r="E19" s="12">
        <v>3817555.18</v>
      </c>
      <c r="F19" s="14" t="s">
        <v>847</v>
      </c>
      <c r="G19" s="9" t="s">
        <v>36</v>
      </c>
      <c r="H19" s="9" t="s">
        <v>832</v>
      </c>
      <c r="I19" s="9">
        <v>9840874</v>
      </c>
      <c r="J19" s="9" t="s">
        <v>848</v>
      </c>
    </row>
    <row r="20" spans="1:10" ht="22.5">
      <c r="A20" s="8">
        <v>0.01</v>
      </c>
      <c r="B20" s="8">
        <v>0</v>
      </c>
      <c r="C20" s="12">
        <v>6279.2</v>
      </c>
      <c r="D20" s="8">
        <v>87.21</v>
      </c>
      <c r="E20" s="12">
        <v>7199760.1500000004</v>
      </c>
      <c r="F20" s="8" t="s">
        <v>849</v>
      </c>
      <c r="G20" s="9" t="s">
        <v>36</v>
      </c>
      <c r="H20" s="9" t="s">
        <v>832</v>
      </c>
      <c r="I20" s="9">
        <v>9840914</v>
      </c>
      <c r="J20" s="9" t="s">
        <v>850</v>
      </c>
    </row>
    <row r="21" spans="1:10" ht="22.5">
      <c r="A21" s="8">
        <v>0</v>
      </c>
      <c r="B21" s="8">
        <v>0</v>
      </c>
      <c r="C21" s="12">
        <v>3129.94</v>
      </c>
      <c r="D21" s="8">
        <v>106.48</v>
      </c>
      <c r="E21" s="12">
        <v>2939356.76</v>
      </c>
      <c r="F21" s="14" t="s">
        <v>851</v>
      </c>
      <c r="G21" s="9" t="s">
        <v>36</v>
      </c>
      <c r="H21" s="9" t="s">
        <v>832</v>
      </c>
      <c r="I21" s="9">
        <v>9840920</v>
      </c>
      <c r="J21" s="9" t="s">
        <v>852</v>
      </c>
    </row>
    <row r="22" spans="1:10">
      <c r="A22" s="6">
        <v>0.09</v>
      </c>
      <c r="B22" s="6"/>
      <c r="C22" s="13">
        <v>58454.82</v>
      </c>
      <c r="D22" s="6"/>
      <c r="E22" s="13">
        <v>66902142.350000001</v>
      </c>
      <c r="F22" s="6"/>
      <c r="G22" s="7"/>
      <c r="H22" s="7"/>
      <c r="I22" s="7"/>
      <c r="J22" s="7" t="s">
        <v>853</v>
      </c>
    </row>
    <row r="23" spans="1:10">
      <c r="A23" s="6"/>
      <c r="B23" s="6"/>
      <c r="C23" s="6"/>
      <c r="D23" s="6"/>
      <c r="E23" s="6"/>
      <c r="F23" s="6"/>
      <c r="G23" s="7"/>
      <c r="H23" s="7"/>
      <c r="I23" s="7"/>
      <c r="J23" s="7" t="s">
        <v>854</v>
      </c>
    </row>
    <row r="24" spans="1:10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/>
      <c r="G24" s="9">
        <v>0</v>
      </c>
      <c r="H24" s="9">
        <v>0</v>
      </c>
      <c r="I24" s="9">
        <v>0</v>
      </c>
      <c r="J24" s="9">
        <v>0</v>
      </c>
    </row>
    <row r="25" spans="1:10">
      <c r="A25" s="6">
        <v>0</v>
      </c>
      <c r="B25" s="6"/>
      <c r="C25" s="6">
        <v>0</v>
      </c>
      <c r="D25" s="6"/>
      <c r="E25" s="6">
        <v>0</v>
      </c>
      <c r="F25" s="6"/>
      <c r="G25" s="7"/>
      <c r="H25" s="7"/>
      <c r="I25" s="7"/>
      <c r="J25" s="7" t="s">
        <v>855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856</v>
      </c>
    </row>
    <row r="27" spans="1:10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/>
      <c r="G27" s="9">
        <v>0</v>
      </c>
      <c r="H27" s="9">
        <v>0</v>
      </c>
      <c r="I27" s="9">
        <v>0</v>
      </c>
      <c r="J27" s="9">
        <v>0</v>
      </c>
    </row>
    <row r="28" spans="1:10">
      <c r="A28" s="6">
        <v>0</v>
      </c>
      <c r="B28" s="6"/>
      <c r="C28" s="6">
        <v>0</v>
      </c>
      <c r="D28" s="6"/>
      <c r="E28" s="6">
        <v>0</v>
      </c>
      <c r="F28" s="6"/>
      <c r="G28" s="7"/>
      <c r="H28" s="7"/>
      <c r="I28" s="7"/>
      <c r="J28" s="7" t="s">
        <v>857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858</v>
      </c>
    </row>
    <row r="30" spans="1:10" ht="22.5">
      <c r="A30" s="8">
        <v>0</v>
      </c>
      <c r="B30" s="8">
        <v>0</v>
      </c>
      <c r="C30" s="8">
        <v>682.68</v>
      </c>
      <c r="D30" s="8">
        <v>93.86</v>
      </c>
      <c r="E30" s="12">
        <v>727324.67</v>
      </c>
      <c r="F30" s="8" t="s">
        <v>836</v>
      </c>
      <c r="G30" s="9" t="s">
        <v>36</v>
      </c>
      <c r="H30" s="9" t="s">
        <v>832</v>
      </c>
      <c r="I30" s="9">
        <v>60353281</v>
      </c>
      <c r="J30" s="9" t="s">
        <v>859</v>
      </c>
    </row>
    <row r="31" spans="1:10" ht="22.5">
      <c r="A31" s="8">
        <v>0</v>
      </c>
      <c r="B31" s="8">
        <v>0</v>
      </c>
      <c r="C31" s="12">
        <v>1294.0999999999999</v>
      </c>
      <c r="D31" s="8">
        <v>17.920000000000002</v>
      </c>
      <c r="E31" s="12">
        <v>7221161</v>
      </c>
      <c r="F31" s="14" t="s">
        <v>860</v>
      </c>
      <c r="G31" s="9" t="s">
        <v>50</v>
      </c>
      <c r="H31" s="9" t="s">
        <v>832</v>
      </c>
      <c r="I31" s="9">
        <v>26054</v>
      </c>
      <c r="J31" s="9" t="s">
        <v>861</v>
      </c>
    </row>
    <row r="32" spans="1:10" ht="22.5">
      <c r="A32" s="8">
        <v>0.01</v>
      </c>
      <c r="B32" s="8">
        <v>0</v>
      </c>
      <c r="C32" s="12">
        <v>6986.45</v>
      </c>
      <c r="D32" s="8">
        <v>102.97</v>
      </c>
      <c r="E32" s="12">
        <v>6785070</v>
      </c>
      <c r="F32" s="14" t="s">
        <v>862</v>
      </c>
      <c r="G32" s="9" t="s">
        <v>50</v>
      </c>
      <c r="H32" s="9" t="s">
        <v>832</v>
      </c>
      <c r="I32" s="9">
        <v>39115</v>
      </c>
      <c r="J32" s="9" t="s">
        <v>863</v>
      </c>
    </row>
    <row r="33" spans="1:10" ht="22.5">
      <c r="A33" s="8">
        <v>0</v>
      </c>
      <c r="B33" s="8">
        <v>0</v>
      </c>
      <c r="C33" s="8">
        <v>833.74</v>
      </c>
      <c r="D33" s="8">
        <v>88.92</v>
      </c>
      <c r="E33" s="12">
        <v>937645.68</v>
      </c>
      <c r="F33" s="8" t="s">
        <v>864</v>
      </c>
      <c r="G33" s="9" t="s">
        <v>36</v>
      </c>
      <c r="H33" s="9" t="s">
        <v>832</v>
      </c>
      <c r="I33" s="9">
        <v>60346087</v>
      </c>
      <c r="J33" s="9" t="s">
        <v>865</v>
      </c>
    </row>
    <row r="34" spans="1:10" ht="22.5">
      <c r="A34" s="8">
        <v>0</v>
      </c>
      <c r="B34" s="8">
        <v>0</v>
      </c>
      <c r="C34" s="12">
        <v>1429.33</v>
      </c>
      <c r="D34" s="8">
        <v>99.77</v>
      </c>
      <c r="E34" s="12">
        <v>1432606.49</v>
      </c>
      <c r="F34" s="8" t="s">
        <v>864</v>
      </c>
      <c r="G34" s="9" t="s">
        <v>36</v>
      </c>
      <c r="H34" s="9" t="s">
        <v>832</v>
      </c>
      <c r="I34" s="9">
        <v>60356391</v>
      </c>
      <c r="J34" s="9" t="s">
        <v>866</v>
      </c>
    </row>
    <row r="35" spans="1:10" ht="22.5">
      <c r="A35" s="8">
        <v>0</v>
      </c>
      <c r="B35" s="8">
        <v>0</v>
      </c>
      <c r="C35" s="8">
        <v>632.47</v>
      </c>
      <c r="D35" s="8">
        <v>6.07</v>
      </c>
      <c r="E35" s="12">
        <v>10426451.779999999</v>
      </c>
      <c r="F35" s="14" t="s">
        <v>867</v>
      </c>
      <c r="G35" s="9" t="s">
        <v>36</v>
      </c>
      <c r="H35" s="9" t="s">
        <v>832</v>
      </c>
      <c r="I35" s="9">
        <v>9840870</v>
      </c>
      <c r="J35" s="9" t="s">
        <v>868</v>
      </c>
    </row>
    <row r="36" spans="1:10" ht="22.5">
      <c r="A36" s="8">
        <v>0</v>
      </c>
      <c r="B36" s="8">
        <v>0</v>
      </c>
      <c r="C36" s="12">
        <v>2015.92</v>
      </c>
      <c r="D36" s="8">
        <v>78.510000000000005</v>
      </c>
      <c r="E36" s="12">
        <v>2567751.14</v>
      </c>
      <c r="F36" s="8" t="s">
        <v>869</v>
      </c>
      <c r="G36" s="9" t="s">
        <v>36</v>
      </c>
      <c r="H36" s="9" t="s">
        <v>832</v>
      </c>
      <c r="I36" s="9">
        <v>9840689</v>
      </c>
      <c r="J36" s="9" t="s">
        <v>870</v>
      </c>
    </row>
    <row r="37" spans="1:10" ht="22.5">
      <c r="A37" s="8">
        <v>0.01</v>
      </c>
      <c r="B37" s="8">
        <v>0</v>
      </c>
      <c r="C37" s="12">
        <v>4271.12</v>
      </c>
      <c r="D37" s="8">
        <v>42.82</v>
      </c>
      <c r="E37" s="12">
        <v>9975285</v>
      </c>
      <c r="F37" s="8" t="s">
        <v>871</v>
      </c>
      <c r="G37" s="9" t="s">
        <v>36</v>
      </c>
      <c r="H37" s="9" t="s">
        <v>832</v>
      </c>
      <c r="I37" s="9">
        <v>9840900</v>
      </c>
      <c r="J37" s="9" t="s">
        <v>872</v>
      </c>
    </row>
    <row r="38" spans="1:10" ht="22.5">
      <c r="A38" s="8">
        <v>0.01</v>
      </c>
      <c r="B38" s="8">
        <v>0</v>
      </c>
      <c r="C38" s="12">
        <v>5898.97</v>
      </c>
      <c r="D38" s="8">
        <v>166.69</v>
      </c>
      <c r="E38" s="12">
        <v>3538990</v>
      </c>
      <c r="F38" s="8" t="s">
        <v>873</v>
      </c>
      <c r="G38" s="9" t="s">
        <v>36</v>
      </c>
      <c r="H38" s="9" t="s">
        <v>832</v>
      </c>
      <c r="I38" s="9">
        <v>9840773</v>
      </c>
      <c r="J38" s="9" t="s">
        <v>874</v>
      </c>
    </row>
    <row r="39" spans="1:10" ht="22.5">
      <c r="A39" s="8">
        <v>0.01</v>
      </c>
      <c r="B39" s="8">
        <v>0</v>
      </c>
      <c r="C39" s="12">
        <v>4994.99</v>
      </c>
      <c r="D39" s="8">
        <v>87.85</v>
      </c>
      <c r="E39" s="12">
        <v>5685811.3399999999</v>
      </c>
      <c r="F39" s="14" t="s">
        <v>875</v>
      </c>
      <c r="G39" s="9" t="s">
        <v>36</v>
      </c>
      <c r="H39" s="9" t="s">
        <v>832</v>
      </c>
      <c r="I39" s="9">
        <v>60289790</v>
      </c>
      <c r="J39" s="9" t="s">
        <v>876</v>
      </c>
    </row>
    <row r="40" spans="1:10" ht="22.5">
      <c r="A40" s="8">
        <v>0.01</v>
      </c>
      <c r="B40" s="8">
        <v>0</v>
      </c>
      <c r="C40" s="12">
        <v>5799.3</v>
      </c>
      <c r="D40" s="8">
        <v>56.06</v>
      </c>
      <c r="E40" s="12">
        <v>10345366.130000001</v>
      </c>
      <c r="F40" s="8" t="s">
        <v>877</v>
      </c>
      <c r="G40" s="9" t="s">
        <v>36</v>
      </c>
      <c r="H40" s="9" t="s">
        <v>832</v>
      </c>
      <c r="I40" s="9">
        <v>9840776</v>
      </c>
      <c r="J40" s="9" t="s">
        <v>878</v>
      </c>
    </row>
    <row r="41" spans="1:10" ht="22.5">
      <c r="A41" s="8">
        <v>0.01</v>
      </c>
      <c r="B41" s="8">
        <v>0</v>
      </c>
      <c r="C41" s="12">
        <v>8131.85</v>
      </c>
      <c r="D41" s="8">
        <v>84.34</v>
      </c>
      <c r="E41" s="12">
        <v>9641982.1400000006</v>
      </c>
      <c r="F41" s="8" t="s">
        <v>879</v>
      </c>
      <c r="G41" s="9" t="s">
        <v>36</v>
      </c>
      <c r="H41" s="9" t="s">
        <v>832</v>
      </c>
      <c r="I41" s="9">
        <v>9840908</v>
      </c>
      <c r="J41" s="9" t="s">
        <v>880</v>
      </c>
    </row>
    <row r="42" spans="1:10" ht="22.5">
      <c r="A42" s="8">
        <v>0.02</v>
      </c>
      <c r="B42" s="8">
        <v>0</v>
      </c>
      <c r="C42" s="12">
        <v>11498.13</v>
      </c>
      <c r="D42" s="8">
        <v>114.75</v>
      </c>
      <c r="E42" s="12">
        <v>10020331.289999999</v>
      </c>
      <c r="F42" s="8" t="s">
        <v>881</v>
      </c>
      <c r="G42" s="9" t="s">
        <v>36</v>
      </c>
      <c r="H42" s="9" t="s">
        <v>832</v>
      </c>
      <c r="I42" s="9">
        <v>60305448</v>
      </c>
      <c r="J42" s="9" t="s">
        <v>882</v>
      </c>
    </row>
    <row r="43" spans="1:10" ht="22.5">
      <c r="A43" s="8">
        <v>0</v>
      </c>
      <c r="B43" s="8">
        <v>0</v>
      </c>
      <c r="C43" s="8">
        <v>165.31</v>
      </c>
      <c r="D43" s="8">
        <v>5.7</v>
      </c>
      <c r="E43" s="12">
        <v>2902660.15</v>
      </c>
      <c r="F43" s="14" t="s">
        <v>883</v>
      </c>
      <c r="G43" s="9" t="s">
        <v>36</v>
      </c>
      <c r="H43" s="9" t="s">
        <v>832</v>
      </c>
      <c r="I43" s="9">
        <v>9840761</v>
      </c>
      <c r="J43" s="9" t="s">
        <v>884</v>
      </c>
    </row>
    <row r="44" spans="1:10" ht="22.5">
      <c r="A44" s="8">
        <v>0.04</v>
      </c>
      <c r="B44" s="8">
        <v>0</v>
      </c>
      <c r="C44" s="12">
        <v>28755.49</v>
      </c>
      <c r="D44" s="8">
        <v>59.93</v>
      </c>
      <c r="E44" s="12">
        <v>47983404.299999997</v>
      </c>
      <c r="F44" s="14" t="s">
        <v>885</v>
      </c>
      <c r="G44" s="9" t="s">
        <v>50</v>
      </c>
      <c r="H44" s="9" t="s">
        <v>832</v>
      </c>
      <c r="I44" s="9">
        <v>25965</v>
      </c>
      <c r="J44" s="9" t="s">
        <v>886</v>
      </c>
    </row>
    <row r="45" spans="1:10" ht="22.5">
      <c r="A45" s="8">
        <v>0.01</v>
      </c>
      <c r="B45" s="8">
        <v>0</v>
      </c>
      <c r="C45" s="12">
        <v>8385.36</v>
      </c>
      <c r="D45" s="8">
        <v>104.16</v>
      </c>
      <c r="E45" s="12">
        <v>8050230</v>
      </c>
      <c r="F45" s="14" t="s">
        <v>887</v>
      </c>
      <c r="G45" s="9" t="s">
        <v>36</v>
      </c>
      <c r="H45" s="9" t="s">
        <v>832</v>
      </c>
      <c r="I45" s="9">
        <v>60283058</v>
      </c>
      <c r="J45" s="9" t="s">
        <v>888</v>
      </c>
    </row>
    <row r="46" spans="1:10">
      <c r="A46" s="6">
        <v>0.14000000000000001</v>
      </c>
      <c r="B46" s="6"/>
      <c r="C46" s="13">
        <v>91775.2</v>
      </c>
      <c r="D46" s="6"/>
      <c r="E46" s="13">
        <v>138242071.09999999</v>
      </c>
      <c r="F46" s="6"/>
      <c r="G46" s="7"/>
      <c r="H46" s="7"/>
      <c r="I46" s="7"/>
      <c r="J46" s="7" t="s">
        <v>889</v>
      </c>
    </row>
    <row r="47" spans="1:10">
      <c r="A47" s="6">
        <v>0.23</v>
      </c>
      <c r="B47" s="6"/>
      <c r="C47" s="13">
        <v>150230.01999999999</v>
      </c>
      <c r="D47" s="6"/>
      <c r="E47" s="13">
        <v>205144213.44999999</v>
      </c>
      <c r="F47" s="6"/>
      <c r="G47" s="7"/>
      <c r="H47" s="7"/>
      <c r="I47" s="7"/>
      <c r="J47" s="7" t="s">
        <v>111</v>
      </c>
    </row>
    <row r="48" spans="1:10">
      <c r="A48" s="6"/>
      <c r="B48" s="6"/>
      <c r="C48" s="6"/>
      <c r="D48" s="6"/>
      <c r="E48" s="6"/>
      <c r="F48" s="6"/>
      <c r="G48" s="7"/>
      <c r="H48" s="7"/>
      <c r="I48" s="7"/>
      <c r="J48" s="7" t="s">
        <v>112</v>
      </c>
    </row>
    <row r="49" spans="1:10">
      <c r="A49" s="6"/>
      <c r="B49" s="6"/>
      <c r="C49" s="6"/>
      <c r="D49" s="6"/>
      <c r="E49" s="6"/>
      <c r="F49" s="6"/>
      <c r="G49" s="7"/>
      <c r="H49" s="7"/>
      <c r="I49" s="7"/>
      <c r="J49" s="7" t="s">
        <v>890</v>
      </c>
    </row>
    <row r="50" spans="1:10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/>
      <c r="G50" s="9">
        <v>0</v>
      </c>
      <c r="H50" s="9">
        <v>0</v>
      </c>
      <c r="I50" s="9">
        <v>0</v>
      </c>
      <c r="J50" s="9">
        <v>0</v>
      </c>
    </row>
    <row r="51" spans="1:10">
      <c r="A51" s="6">
        <v>0</v>
      </c>
      <c r="B51" s="6"/>
      <c r="C51" s="6">
        <v>0</v>
      </c>
      <c r="D51" s="6"/>
      <c r="E51" s="6">
        <v>0</v>
      </c>
      <c r="F51" s="6"/>
      <c r="G51" s="7"/>
      <c r="H51" s="7"/>
      <c r="I51" s="7"/>
      <c r="J51" s="7" t="s">
        <v>891</v>
      </c>
    </row>
    <row r="52" spans="1:10">
      <c r="A52" s="6"/>
      <c r="B52" s="6"/>
      <c r="C52" s="6"/>
      <c r="D52" s="6"/>
      <c r="E52" s="6"/>
      <c r="F52" s="6"/>
      <c r="G52" s="7"/>
      <c r="H52" s="7"/>
      <c r="I52" s="7"/>
      <c r="J52" s="7" t="s">
        <v>892</v>
      </c>
    </row>
    <row r="53" spans="1:10" ht="22.5">
      <c r="A53" s="8">
        <v>0</v>
      </c>
      <c r="B53" s="8">
        <v>0</v>
      </c>
      <c r="C53" s="8">
        <v>36.020000000000003</v>
      </c>
      <c r="D53" s="12">
        <v>10000</v>
      </c>
      <c r="E53" s="8">
        <v>360.16</v>
      </c>
      <c r="F53" s="8" t="s">
        <v>893</v>
      </c>
      <c r="G53" s="9" t="s">
        <v>36</v>
      </c>
      <c r="H53" s="9" t="s">
        <v>854</v>
      </c>
      <c r="I53" s="9" t="s">
        <v>894</v>
      </c>
      <c r="J53" s="9" t="s">
        <v>895</v>
      </c>
    </row>
    <row r="54" spans="1:10">
      <c r="A54" s="6">
        <v>0</v>
      </c>
      <c r="B54" s="6"/>
      <c r="C54" s="6">
        <v>36.020000000000003</v>
      </c>
      <c r="D54" s="6"/>
      <c r="E54" s="6">
        <v>360.16</v>
      </c>
      <c r="F54" s="6"/>
      <c r="G54" s="7"/>
      <c r="H54" s="7"/>
      <c r="I54" s="7"/>
      <c r="J54" s="7" t="s">
        <v>896</v>
      </c>
    </row>
    <row r="55" spans="1:10">
      <c r="A55" s="6"/>
      <c r="B55" s="6"/>
      <c r="C55" s="6"/>
      <c r="D55" s="6"/>
      <c r="E55" s="6"/>
      <c r="F55" s="6"/>
      <c r="G55" s="7"/>
      <c r="H55" s="7"/>
      <c r="I55" s="7"/>
      <c r="J55" s="7" t="s">
        <v>897</v>
      </c>
    </row>
    <row r="56" spans="1:10" ht="22.5">
      <c r="A56" s="8">
        <v>0.03</v>
      </c>
      <c r="B56" s="8">
        <v>0</v>
      </c>
      <c r="C56" s="12">
        <v>18941.23</v>
      </c>
      <c r="D56" s="8">
        <v>129.66999999999999</v>
      </c>
      <c r="E56" s="12">
        <v>14607367.9</v>
      </c>
      <c r="F56" s="8" t="s">
        <v>898</v>
      </c>
      <c r="G56" s="9" t="s">
        <v>36</v>
      </c>
      <c r="H56" s="9" t="s">
        <v>832</v>
      </c>
      <c r="I56" s="9">
        <v>60298742</v>
      </c>
      <c r="J56" s="9" t="s">
        <v>899</v>
      </c>
    </row>
    <row r="57" spans="1:10">
      <c r="A57" s="6">
        <v>0.03</v>
      </c>
      <c r="B57" s="6"/>
      <c r="C57" s="13">
        <v>18941.23</v>
      </c>
      <c r="D57" s="6"/>
      <c r="E57" s="13">
        <v>14607367.9</v>
      </c>
      <c r="F57" s="6"/>
      <c r="G57" s="7"/>
      <c r="H57" s="7"/>
      <c r="I57" s="7"/>
      <c r="J57" s="7" t="s">
        <v>900</v>
      </c>
    </row>
    <row r="58" spans="1:10">
      <c r="A58" s="6"/>
      <c r="B58" s="6"/>
      <c r="C58" s="6"/>
      <c r="D58" s="6"/>
      <c r="E58" s="6"/>
      <c r="F58" s="6"/>
      <c r="G58" s="7"/>
      <c r="H58" s="7"/>
      <c r="I58" s="7"/>
      <c r="J58" s="7" t="s">
        <v>901</v>
      </c>
    </row>
    <row r="59" spans="1:10" ht="22.5">
      <c r="A59" s="8">
        <v>0</v>
      </c>
      <c r="B59" s="8">
        <v>0</v>
      </c>
      <c r="C59" s="8">
        <v>749.14</v>
      </c>
      <c r="D59" s="8">
        <v>100</v>
      </c>
      <c r="E59" s="12">
        <v>749137.3</v>
      </c>
      <c r="F59" s="8" t="s">
        <v>838</v>
      </c>
      <c r="G59" s="9" t="s">
        <v>37</v>
      </c>
      <c r="H59" s="9" t="s">
        <v>832</v>
      </c>
      <c r="I59" s="9">
        <v>40000523</v>
      </c>
      <c r="J59" s="9" t="s">
        <v>902</v>
      </c>
    </row>
    <row r="60" spans="1:10" ht="22.5">
      <c r="A60" s="8">
        <v>0</v>
      </c>
      <c r="B60" s="8">
        <v>0</v>
      </c>
      <c r="C60" s="8">
        <v>340.1</v>
      </c>
      <c r="D60" s="8">
        <v>100</v>
      </c>
      <c r="E60" s="12">
        <v>340095.61</v>
      </c>
      <c r="F60" s="8" t="s">
        <v>838</v>
      </c>
      <c r="G60" s="9" t="s">
        <v>37</v>
      </c>
      <c r="H60" s="9" t="s">
        <v>832</v>
      </c>
      <c r="I60" s="9">
        <v>40000531</v>
      </c>
      <c r="J60" s="9" t="s">
        <v>903</v>
      </c>
    </row>
    <row r="61" spans="1:10" ht="22.5">
      <c r="A61" s="8">
        <v>0</v>
      </c>
      <c r="B61" s="8">
        <v>0</v>
      </c>
      <c r="C61" s="12">
        <v>1732.7</v>
      </c>
      <c r="D61" s="8">
        <v>100</v>
      </c>
      <c r="E61" s="12">
        <v>1732695.08</v>
      </c>
      <c r="F61" s="8" t="s">
        <v>838</v>
      </c>
      <c r="G61" s="9" t="s">
        <v>37</v>
      </c>
      <c r="H61" s="9" t="s">
        <v>832</v>
      </c>
      <c r="I61" s="9">
        <v>41000828</v>
      </c>
      <c r="J61" s="9" t="s">
        <v>904</v>
      </c>
    </row>
    <row r="62" spans="1:10" ht="22.5">
      <c r="A62" s="8">
        <v>0</v>
      </c>
      <c r="B62" s="8">
        <v>0</v>
      </c>
      <c r="C62" s="12">
        <v>1907.92</v>
      </c>
      <c r="D62" s="8">
        <v>100</v>
      </c>
      <c r="E62" s="12">
        <v>1907921.04</v>
      </c>
      <c r="F62" s="8" t="s">
        <v>838</v>
      </c>
      <c r="G62" s="9" t="s">
        <v>37</v>
      </c>
      <c r="H62" s="9" t="s">
        <v>832</v>
      </c>
      <c r="I62" s="9">
        <v>40000549</v>
      </c>
      <c r="J62" s="9" t="s">
        <v>905</v>
      </c>
    </row>
    <row r="63" spans="1:10" ht="22.5">
      <c r="A63" s="8">
        <v>0</v>
      </c>
      <c r="B63" s="8">
        <v>0</v>
      </c>
      <c r="C63" s="8">
        <v>122.1</v>
      </c>
      <c r="D63" s="8">
        <v>100</v>
      </c>
      <c r="E63" s="12">
        <v>122102.56</v>
      </c>
      <c r="F63" s="8" t="s">
        <v>838</v>
      </c>
      <c r="G63" s="9" t="s">
        <v>37</v>
      </c>
      <c r="H63" s="9" t="s">
        <v>832</v>
      </c>
      <c r="I63" s="9">
        <v>40000556</v>
      </c>
      <c r="J63" s="9" t="s">
        <v>906</v>
      </c>
    </row>
    <row r="64" spans="1:10" ht="22.5">
      <c r="A64" s="8">
        <v>0</v>
      </c>
      <c r="B64" s="8">
        <v>0</v>
      </c>
      <c r="C64" s="8">
        <v>574.98</v>
      </c>
      <c r="D64" s="8">
        <v>100</v>
      </c>
      <c r="E64" s="12">
        <v>574983.81999999995</v>
      </c>
      <c r="F64" s="8" t="s">
        <v>838</v>
      </c>
      <c r="G64" s="9" t="s">
        <v>37</v>
      </c>
      <c r="H64" s="9" t="s">
        <v>832</v>
      </c>
      <c r="I64" s="9">
        <v>40000564</v>
      </c>
      <c r="J64" s="9" t="s">
        <v>907</v>
      </c>
    </row>
    <row r="65" spans="1:10" ht="22.5">
      <c r="A65" s="8">
        <v>0</v>
      </c>
      <c r="B65" s="8">
        <v>0</v>
      </c>
      <c r="C65" s="8">
        <v>494</v>
      </c>
      <c r="D65" s="8">
        <v>100</v>
      </c>
      <c r="E65" s="12">
        <v>494004.18</v>
      </c>
      <c r="F65" s="8" t="s">
        <v>838</v>
      </c>
      <c r="G65" s="9" t="s">
        <v>37</v>
      </c>
      <c r="H65" s="9" t="s">
        <v>832</v>
      </c>
      <c r="I65" s="9">
        <v>40000572</v>
      </c>
      <c r="J65" s="9" t="s">
        <v>908</v>
      </c>
    </row>
    <row r="66" spans="1:10" ht="22.5">
      <c r="A66" s="8">
        <v>0</v>
      </c>
      <c r="B66" s="8">
        <v>0</v>
      </c>
      <c r="C66" s="12">
        <v>1547.69</v>
      </c>
      <c r="D66" s="8">
        <v>100</v>
      </c>
      <c r="E66" s="12">
        <v>1547693.92</v>
      </c>
      <c r="F66" s="8" t="s">
        <v>838</v>
      </c>
      <c r="G66" s="9" t="s">
        <v>37</v>
      </c>
      <c r="H66" s="9" t="s">
        <v>832</v>
      </c>
      <c r="I66" s="9">
        <v>41000804</v>
      </c>
      <c r="J66" s="9" t="s">
        <v>909</v>
      </c>
    </row>
    <row r="67" spans="1:10" ht="22.5">
      <c r="A67" s="8">
        <v>0.02</v>
      </c>
      <c r="B67" s="8">
        <v>0</v>
      </c>
      <c r="C67" s="12">
        <v>11562.97</v>
      </c>
      <c r="D67" s="8">
        <v>100</v>
      </c>
      <c r="E67" s="12">
        <v>11562971.869999999</v>
      </c>
      <c r="F67" s="8" t="s">
        <v>838</v>
      </c>
      <c r="G67" s="9" t="s">
        <v>37</v>
      </c>
      <c r="H67" s="9" t="s">
        <v>832</v>
      </c>
      <c r="I67" s="9">
        <v>41000812</v>
      </c>
      <c r="J67" s="9" t="s">
        <v>910</v>
      </c>
    </row>
    <row r="68" spans="1:10" ht="22.5">
      <c r="A68" s="8">
        <v>0</v>
      </c>
      <c r="B68" s="8">
        <v>0</v>
      </c>
      <c r="C68" s="12">
        <v>1877.82</v>
      </c>
      <c r="D68" s="8">
        <v>100</v>
      </c>
      <c r="E68" s="12">
        <v>1877815.89</v>
      </c>
      <c r="F68" s="8" t="s">
        <v>838</v>
      </c>
      <c r="G68" s="9" t="s">
        <v>37</v>
      </c>
      <c r="H68" s="9" t="s">
        <v>832</v>
      </c>
      <c r="I68" s="9">
        <v>40000580</v>
      </c>
      <c r="J68" s="9" t="s">
        <v>911</v>
      </c>
    </row>
    <row r="69" spans="1:10" ht="22.5">
      <c r="A69" s="8">
        <v>0</v>
      </c>
      <c r="B69" s="8">
        <v>0</v>
      </c>
      <c r="C69" s="8">
        <v>738.14</v>
      </c>
      <c r="D69" s="8">
        <v>100</v>
      </c>
      <c r="E69" s="12">
        <v>738143.16</v>
      </c>
      <c r="F69" s="8" t="s">
        <v>838</v>
      </c>
      <c r="G69" s="9" t="s">
        <v>37</v>
      </c>
      <c r="H69" s="9" t="s">
        <v>832</v>
      </c>
      <c r="I69" s="9">
        <v>40000606</v>
      </c>
      <c r="J69" s="9" t="s">
        <v>912</v>
      </c>
    </row>
    <row r="70" spans="1:10" ht="22.5">
      <c r="A70" s="8">
        <v>0</v>
      </c>
      <c r="B70" s="8">
        <v>0</v>
      </c>
      <c r="C70" s="8">
        <v>694.11</v>
      </c>
      <c r="D70" s="8">
        <v>100</v>
      </c>
      <c r="E70" s="12">
        <v>694105.16</v>
      </c>
      <c r="F70" s="8" t="s">
        <v>838</v>
      </c>
      <c r="G70" s="9" t="s">
        <v>37</v>
      </c>
      <c r="H70" s="9" t="s">
        <v>832</v>
      </c>
      <c r="I70" s="9">
        <v>40000812</v>
      </c>
      <c r="J70" s="9" t="s">
        <v>913</v>
      </c>
    </row>
    <row r="71" spans="1:10" ht="22.5">
      <c r="A71" s="8">
        <v>0</v>
      </c>
      <c r="B71" s="8">
        <v>0</v>
      </c>
      <c r="C71" s="12">
        <v>2385.8200000000002</v>
      </c>
      <c r="D71" s="8">
        <v>100</v>
      </c>
      <c r="E71" s="12">
        <v>2385823.7799999998</v>
      </c>
      <c r="F71" s="8" t="s">
        <v>838</v>
      </c>
      <c r="G71" s="9" t="s">
        <v>37</v>
      </c>
      <c r="H71" s="9" t="s">
        <v>832</v>
      </c>
      <c r="I71" s="9">
        <v>41000820</v>
      </c>
      <c r="J71" s="9" t="s">
        <v>914</v>
      </c>
    </row>
    <row r="72" spans="1:10" ht="22.5">
      <c r="A72" s="8">
        <v>0</v>
      </c>
      <c r="B72" s="8">
        <v>0</v>
      </c>
      <c r="C72" s="12">
        <v>3030.5</v>
      </c>
      <c r="D72" s="8">
        <v>100</v>
      </c>
      <c r="E72" s="12">
        <v>3030504.9</v>
      </c>
      <c r="F72" s="8" t="s">
        <v>838</v>
      </c>
      <c r="G72" s="9" t="s">
        <v>37</v>
      </c>
      <c r="H72" s="9" t="s">
        <v>832</v>
      </c>
      <c r="I72" s="9">
        <v>40000614</v>
      </c>
      <c r="J72" s="9" t="s">
        <v>915</v>
      </c>
    </row>
    <row r="73" spans="1:10" ht="22.5">
      <c r="A73" s="8">
        <v>0</v>
      </c>
      <c r="B73" s="8">
        <v>0</v>
      </c>
      <c r="C73" s="12">
        <v>1347.47</v>
      </c>
      <c r="D73" s="8">
        <v>100</v>
      </c>
      <c r="E73" s="12">
        <v>1347470.09</v>
      </c>
      <c r="F73" s="8" t="s">
        <v>838</v>
      </c>
      <c r="G73" s="9" t="s">
        <v>37</v>
      </c>
      <c r="H73" s="9" t="s">
        <v>832</v>
      </c>
      <c r="I73" s="9">
        <v>40000622</v>
      </c>
      <c r="J73" s="9" t="s">
        <v>916</v>
      </c>
    </row>
    <row r="74" spans="1:10" ht="22.5">
      <c r="A74" s="8">
        <v>0</v>
      </c>
      <c r="B74" s="8">
        <v>0</v>
      </c>
      <c r="C74" s="12">
        <v>1342.35</v>
      </c>
      <c r="D74" s="8">
        <v>100</v>
      </c>
      <c r="E74" s="12">
        <v>1342348.63</v>
      </c>
      <c r="F74" s="8" t="s">
        <v>838</v>
      </c>
      <c r="G74" s="9" t="s">
        <v>37</v>
      </c>
      <c r="H74" s="9" t="s">
        <v>832</v>
      </c>
      <c r="I74" s="9">
        <v>40000630</v>
      </c>
      <c r="J74" s="9" t="s">
        <v>917</v>
      </c>
    </row>
    <row r="75" spans="1:10" ht="22.5">
      <c r="A75" s="8">
        <v>0</v>
      </c>
      <c r="B75" s="8">
        <v>0</v>
      </c>
      <c r="C75" s="8">
        <v>531.04999999999995</v>
      </c>
      <c r="D75" s="8">
        <v>100</v>
      </c>
      <c r="E75" s="12">
        <v>531054.49</v>
      </c>
      <c r="F75" s="8" t="s">
        <v>838</v>
      </c>
      <c r="G75" s="9" t="s">
        <v>37</v>
      </c>
      <c r="H75" s="9" t="s">
        <v>832</v>
      </c>
      <c r="I75" s="9">
        <v>40000655</v>
      </c>
      <c r="J75" s="9" t="s">
        <v>918</v>
      </c>
    </row>
    <row r="76" spans="1:10" ht="22.5">
      <c r="A76" s="8">
        <v>0</v>
      </c>
      <c r="B76" s="8">
        <v>0</v>
      </c>
      <c r="C76" s="8">
        <v>603.83000000000004</v>
      </c>
      <c r="D76" s="8">
        <v>100</v>
      </c>
      <c r="E76" s="12">
        <v>603827.5</v>
      </c>
      <c r="F76" s="8" t="s">
        <v>838</v>
      </c>
      <c r="G76" s="9" t="s">
        <v>37</v>
      </c>
      <c r="H76" s="9" t="s">
        <v>832</v>
      </c>
      <c r="I76" s="9">
        <v>40000663</v>
      </c>
      <c r="J76" s="9" t="s">
        <v>919</v>
      </c>
    </row>
    <row r="77" spans="1:10" ht="22.5">
      <c r="A77" s="8">
        <v>0</v>
      </c>
      <c r="B77" s="8">
        <v>0</v>
      </c>
      <c r="C77" s="12">
        <v>1231.52</v>
      </c>
      <c r="D77" s="8">
        <v>100</v>
      </c>
      <c r="E77" s="12">
        <v>1231518.96</v>
      </c>
      <c r="F77" s="8" t="s">
        <v>838</v>
      </c>
      <c r="G77" s="9" t="s">
        <v>37</v>
      </c>
      <c r="H77" s="9" t="s">
        <v>832</v>
      </c>
      <c r="I77" s="9">
        <v>40000671</v>
      </c>
      <c r="J77" s="9" t="s">
        <v>920</v>
      </c>
    </row>
    <row r="78" spans="1:10" ht="22.5">
      <c r="A78" s="8">
        <v>0.04</v>
      </c>
      <c r="B78" s="8">
        <v>0</v>
      </c>
      <c r="C78" s="12">
        <f>33302.74-1442.23</f>
        <v>31860.51</v>
      </c>
      <c r="D78" s="8">
        <v>100</v>
      </c>
      <c r="E78" s="12">
        <v>31860510</v>
      </c>
      <c r="F78" s="8" t="s">
        <v>838</v>
      </c>
      <c r="G78" s="9" t="s">
        <v>37</v>
      </c>
      <c r="H78" s="9" t="s">
        <v>832</v>
      </c>
      <c r="I78" s="18">
        <v>40000481</v>
      </c>
      <c r="J78" s="18" t="s">
        <v>1302</v>
      </c>
    </row>
    <row r="79" spans="1:10" ht="22.5">
      <c r="A79" s="8">
        <v>0.01</v>
      </c>
      <c r="B79" s="8">
        <v>0</v>
      </c>
      <c r="C79" s="12">
        <v>6445.59</v>
      </c>
      <c r="D79" s="8">
        <v>100</v>
      </c>
      <c r="E79" s="12">
        <v>6445587.5199999996</v>
      </c>
      <c r="F79" s="8" t="s">
        <v>838</v>
      </c>
      <c r="G79" s="9" t="s">
        <v>37</v>
      </c>
      <c r="H79" s="9" t="s">
        <v>832</v>
      </c>
      <c r="I79" s="9">
        <v>41000838</v>
      </c>
      <c r="J79" s="9" t="s">
        <v>921</v>
      </c>
    </row>
    <row r="80" spans="1:10" ht="22.5">
      <c r="A80" s="8">
        <v>0.01</v>
      </c>
      <c r="B80" s="8">
        <v>0</v>
      </c>
      <c r="C80" s="12">
        <v>5503.84</v>
      </c>
      <c r="D80" s="8">
        <v>100</v>
      </c>
      <c r="E80" s="12">
        <v>5503837.7300000004</v>
      </c>
      <c r="F80" s="8" t="s">
        <v>838</v>
      </c>
      <c r="G80" s="9" t="s">
        <v>37</v>
      </c>
      <c r="H80" s="9" t="s">
        <v>832</v>
      </c>
      <c r="I80" s="9">
        <v>41000846</v>
      </c>
      <c r="J80" s="9" t="s">
        <v>922</v>
      </c>
    </row>
    <row r="81" spans="1:10" ht="22.5">
      <c r="A81" s="8">
        <v>0</v>
      </c>
      <c r="B81" s="8">
        <v>0</v>
      </c>
      <c r="C81" s="12">
        <v>1354.49</v>
      </c>
      <c r="D81" s="8">
        <v>100</v>
      </c>
      <c r="E81" s="12">
        <v>1354486.12</v>
      </c>
      <c r="F81" s="8" t="s">
        <v>838</v>
      </c>
      <c r="G81" s="9" t="s">
        <v>37</v>
      </c>
      <c r="H81" s="9" t="s">
        <v>832</v>
      </c>
      <c r="I81" s="9">
        <v>41000842</v>
      </c>
      <c r="J81" s="9" t="s">
        <v>923</v>
      </c>
    </row>
    <row r="82" spans="1:10" ht="22.5">
      <c r="A82" s="8">
        <v>0.03</v>
      </c>
      <c r="B82" s="8">
        <v>0</v>
      </c>
      <c r="C82" s="12">
        <v>17668.16</v>
      </c>
      <c r="D82" s="8">
        <v>100</v>
      </c>
      <c r="E82" s="12">
        <v>17668161.41</v>
      </c>
      <c r="F82" s="8" t="s">
        <v>838</v>
      </c>
      <c r="G82" s="9" t="s">
        <v>37</v>
      </c>
      <c r="H82" s="9" t="s">
        <v>832</v>
      </c>
      <c r="I82" s="9">
        <v>40000499</v>
      </c>
      <c r="J82" s="9" t="s">
        <v>924</v>
      </c>
    </row>
    <row r="83" spans="1:10" ht="22.5">
      <c r="A83" s="8">
        <v>0.04</v>
      </c>
      <c r="B83" s="8">
        <v>0</v>
      </c>
      <c r="C83" s="12">
        <v>26819.38</v>
      </c>
      <c r="D83" s="8">
        <v>100</v>
      </c>
      <c r="E83" s="12">
        <v>26819380.879999999</v>
      </c>
      <c r="F83" s="8" t="s">
        <v>838</v>
      </c>
      <c r="G83" s="9" t="s">
        <v>37</v>
      </c>
      <c r="H83" s="9" t="s">
        <v>832</v>
      </c>
      <c r="I83" s="9">
        <v>40000507</v>
      </c>
      <c r="J83" s="9" t="s">
        <v>925</v>
      </c>
    </row>
    <row r="84" spans="1:10" ht="22.5">
      <c r="A84" s="8">
        <v>0.02</v>
      </c>
      <c r="B84" s="8">
        <v>0</v>
      </c>
      <c r="C84" s="12">
        <v>13226.08</v>
      </c>
      <c r="D84" s="8">
        <v>100</v>
      </c>
      <c r="E84" s="12">
        <v>13226078.310000001</v>
      </c>
      <c r="F84" s="8" t="s">
        <v>838</v>
      </c>
      <c r="G84" s="9" t="s">
        <v>37</v>
      </c>
      <c r="H84" s="9" t="s">
        <v>832</v>
      </c>
      <c r="I84" s="9">
        <v>40000515</v>
      </c>
      <c r="J84" s="9" t="s">
        <v>926</v>
      </c>
    </row>
    <row r="85" spans="1:10" ht="22.5">
      <c r="A85" s="8">
        <v>0</v>
      </c>
      <c r="B85" s="8">
        <v>0</v>
      </c>
      <c r="C85" s="12">
        <v>1490.56</v>
      </c>
      <c r="D85" s="8">
        <v>100</v>
      </c>
      <c r="E85" s="12">
        <v>1490564.05</v>
      </c>
      <c r="F85" s="8" t="s">
        <v>838</v>
      </c>
      <c r="G85" s="9" t="s">
        <v>37</v>
      </c>
      <c r="H85" s="9" t="s">
        <v>832</v>
      </c>
      <c r="I85" s="9">
        <v>40000689</v>
      </c>
      <c r="J85" s="9" t="s">
        <v>927</v>
      </c>
    </row>
    <row r="86" spans="1:10" ht="22.5">
      <c r="A86" s="8">
        <v>0</v>
      </c>
      <c r="B86" s="8">
        <v>0</v>
      </c>
      <c r="C86" s="12">
        <v>3054.2</v>
      </c>
      <c r="D86" s="8">
        <v>100</v>
      </c>
      <c r="E86" s="12">
        <v>3054203.5</v>
      </c>
      <c r="F86" s="8" t="s">
        <v>838</v>
      </c>
      <c r="G86" s="9" t="s">
        <v>37</v>
      </c>
      <c r="H86" s="9" t="s">
        <v>832</v>
      </c>
      <c r="I86" s="9">
        <v>40000697</v>
      </c>
      <c r="J86" s="9" t="s">
        <v>928</v>
      </c>
    </row>
    <row r="87" spans="1:10" ht="22.5">
      <c r="A87" s="8">
        <v>0</v>
      </c>
      <c r="B87" s="8">
        <v>0</v>
      </c>
      <c r="C87" s="12">
        <v>1792.77</v>
      </c>
      <c r="D87" s="8">
        <v>100</v>
      </c>
      <c r="E87" s="12">
        <v>1792768.37</v>
      </c>
      <c r="F87" s="8" t="s">
        <v>838</v>
      </c>
      <c r="G87" s="9" t="s">
        <v>37</v>
      </c>
      <c r="H87" s="9" t="s">
        <v>832</v>
      </c>
      <c r="I87" s="9">
        <v>40000705</v>
      </c>
      <c r="J87" s="9" t="s">
        <v>929</v>
      </c>
    </row>
    <row r="88" spans="1:10" ht="22.5">
      <c r="A88" s="8">
        <v>0.01</v>
      </c>
      <c r="B88" s="8">
        <v>0</v>
      </c>
      <c r="C88" s="12">
        <v>5772.62</v>
      </c>
      <c r="D88" s="8">
        <v>100</v>
      </c>
      <c r="E88" s="12">
        <v>5772615.5</v>
      </c>
      <c r="F88" s="8" t="s">
        <v>838</v>
      </c>
      <c r="G88" s="9" t="s">
        <v>37</v>
      </c>
      <c r="H88" s="9" t="s">
        <v>832</v>
      </c>
      <c r="I88" s="9">
        <v>41000852</v>
      </c>
      <c r="J88" s="9" t="s">
        <v>930</v>
      </c>
    </row>
    <row r="89" spans="1:10" ht="22.5">
      <c r="A89" s="8">
        <v>0</v>
      </c>
      <c r="B89" s="8">
        <v>0</v>
      </c>
      <c r="C89" s="12">
        <v>1598.18</v>
      </c>
      <c r="D89" s="8">
        <v>100</v>
      </c>
      <c r="E89" s="12">
        <v>1598180.99</v>
      </c>
      <c r="F89" s="8" t="s">
        <v>838</v>
      </c>
      <c r="G89" s="9" t="s">
        <v>37</v>
      </c>
      <c r="H89" s="9" t="s">
        <v>832</v>
      </c>
      <c r="I89" s="9">
        <v>40000713</v>
      </c>
      <c r="J89" s="9" t="s">
        <v>931</v>
      </c>
    </row>
    <row r="90" spans="1:10" ht="22.5">
      <c r="A90" s="8">
        <v>0.01</v>
      </c>
      <c r="B90" s="8">
        <v>0</v>
      </c>
      <c r="C90" s="12">
        <v>3657.11</v>
      </c>
      <c r="D90" s="8">
        <v>100</v>
      </c>
      <c r="E90" s="12">
        <v>3657114.43</v>
      </c>
      <c r="F90" s="8" t="s">
        <v>838</v>
      </c>
      <c r="G90" s="9" t="s">
        <v>37</v>
      </c>
      <c r="H90" s="9" t="s">
        <v>832</v>
      </c>
      <c r="I90" s="9">
        <v>40000721</v>
      </c>
      <c r="J90" s="9" t="s">
        <v>932</v>
      </c>
    </row>
    <row r="91" spans="1:10" ht="22.5">
      <c r="A91" s="8">
        <v>0</v>
      </c>
      <c r="B91" s="8">
        <v>0</v>
      </c>
      <c r="C91" s="12">
        <v>1322.73</v>
      </c>
      <c r="D91" s="8">
        <v>100</v>
      </c>
      <c r="E91" s="12">
        <v>1322732.0900000001</v>
      </c>
      <c r="F91" s="8" t="s">
        <v>838</v>
      </c>
      <c r="G91" s="9" t="s">
        <v>37</v>
      </c>
      <c r="H91" s="9" t="s">
        <v>832</v>
      </c>
      <c r="I91" s="9">
        <v>40000739</v>
      </c>
      <c r="J91" s="9" t="s">
        <v>933</v>
      </c>
    </row>
    <row r="92" spans="1:10" ht="22.5">
      <c r="A92" s="8">
        <v>0</v>
      </c>
      <c r="B92" s="8">
        <v>0</v>
      </c>
      <c r="C92" s="12">
        <v>2602.3000000000002</v>
      </c>
      <c r="D92" s="8">
        <v>100</v>
      </c>
      <c r="E92" s="12">
        <v>2602304.96</v>
      </c>
      <c r="F92" s="8" t="s">
        <v>838</v>
      </c>
      <c r="G92" s="9" t="s">
        <v>37</v>
      </c>
      <c r="H92" s="9" t="s">
        <v>832</v>
      </c>
      <c r="I92" s="9">
        <v>40000747</v>
      </c>
      <c r="J92" s="9" t="s">
        <v>934</v>
      </c>
    </row>
    <row r="93" spans="1:10" ht="22.5">
      <c r="A93" s="8">
        <v>0</v>
      </c>
      <c r="B93" s="8">
        <v>0</v>
      </c>
      <c r="C93" s="12">
        <v>2736.58</v>
      </c>
      <c r="D93" s="8">
        <v>100</v>
      </c>
      <c r="E93" s="12">
        <v>2736578.09</v>
      </c>
      <c r="F93" s="8" t="s">
        <v>838</v>
      </c>
      <c r="G93" s="9" t="s">
        <v>37</v>
      </c>
      <c r="H93" s="9" t="s">
        <v>832</v>
      </c>
      <c r="I93" s="9">
        <v>40000804</v>
      </c>
      <c r="J93" s="9" t="s">
        <v>935</v>
      </c>
    </row>
    <row r="94" spans="1:10" ht="22.5">
      <c r="A94" s="8">
        <v>0.01</v>
      </c>
      <c r="B94" s="8">
        <v>0</v>
      </c>
      <c r="C94" s="12">
        <v>4738.67</v>
      </c>
      <c r="D94" s="8">
        <v>100</v>
      </c>
      <c r="E94" s="12">
        <v>4738674.58</v>
      </c>
      <c r="F94" s="8" t="s">
        <v>838</v>
      </c>
      <c r="G94" s="9" t="s">
        <v>37</v>
      </c>
      <c r="H94" s="9" t="s">
        <v>832</v>
      </c>
      <c r="I94" s="9">
        <v>41000855</v>
      </c>
      <c r="J94" s="9" t="s">
        <v>936</v>
      </c>
    </row>
    <row r="95" spans="1:10" ht="22.5">
      <c r="A95" s="8">
        <v>0</v>
      </c>
      <c r="B95" s="8">
        <v>0</v>
      </c>
      <c r="C95" s="12">
        <v>2316.58</v>
      </c>
      <c r="D95" s="8">
        <v>100</v>
      </c>
      <c r="E95" s="12">
        <v>2316575.3199999998</v>
      </c>
      <c r="F95" s="8" t="s">
        <v>838</v>
      </c>
      <c r="G95" s="9" t="s">
        <v>37</v>
      </c>
      <c r="H95" s="9" t="s">
        <v>832</v>
      </c>
      <c r="I95" s="9">
        <v>41000856</v>
      </c>
      <c r="J95" s="9" t="s">
        <v>937</v>
      </c>
    </row>
    <row r="96" spans="1:10" ht="22.5">
      <c r="A96" s="8">
        <v>0</v>
      </c>
      <c r="B96" s="8">
        <v>0</v>
      </c>
      <c r="C96" s="12">
        <v>1144.96</v>
      </c>
      <c r="D96" s="8">
        <v>100</v>
      </c>
      <c r="E96" s="12">
        <v>1144964.29</v>
      </c>
      <c r="F96" s="8" t="s">
        <v>838</v>
      </c>
      <c r="G96" s="9" t="s">
        <v>37</v>
      </c>
      <c r="H96" s="9" t="s">
        <v>832</v>
      </c>
      <c r="I96" s="9">
        <v>40000754</v>
      </c>
      <c r="J96" s="9" t="s">
        <v>938</v>
      </c>
    </row>
    <row r="97" spans="1:10" ht="22.5">
      <c r="A97" s="8">
        <v>0.01</v>
      </c>
      <c r="B97" s="8">
        <v>0</v>
      </c>
      <c r="C97" s="12">
        <v>3663.88</v>
      </c>
      <c r="D97" s="8">
        <v>100</v>
      </c>
      <c r="E97" s="12">
        <v>3663880.05</v>
      </c>
      <c r="F97" s="8" t="s">
        <v>838</v>
      </c>
      <c r="G97" s="9" t="s">
        <v>37</v>
      </c>
      <c r="H97" s="9" t="s">
        <v>832</v>
      </c>
      <c r="I97" s="9">
        <v>41000853</v>
      </c>
      <c r="J97" s="9" t="s">
        <v>938</v>
      </c>
    </row>
    <row r="98" spans="1:10" ht="22.5">
      <c r="A98" s="8">
        <v>0</v>
      </c>
      <c r="B98" s="8">
        <v>0</v>
      </c>
      <c r="C98" s="12">
        <v>1482.13</v>
      </c>
      <c r="D98" s="8">
        <v>100</v>
      </c>
      <c r="E98" s="12">
        <v>1482130.64</v>
      </c>
      <c r="F98" s="8" t="s">
        <v>838</v>
      </c>
      <c r="G98" s="9" t="s">
        <v>37</v>
      </c>
      <c r="H98" s="9" t="s">
        <v>832</v>
      </c>
      <c r="I98" s="9">
        <v>41000848</v>
      </c>
      <c r="J98" s="9" t="s">
        <v>939</v>
      </c>
    </row>
    <row r="99" spans="1:10" ht="22.5">
      <c r="A99" s="8">
        <v>0</v>
      </c>
      <c r="B99" s="8">
        <v>0</v>
      </c>
      <c r="C99" s="8">
        <v>71.67</v>
      </c>
      <c r="D99" s="8">
        <v>100</v>
      </c>
      <c r="E99" s="12">
        <v>71667.460000000006</v>
      </c>
      <c r="F99" s="8" t="s">
        <v>838</v>
      </c>
      <c r="G99" s="9" t="s">
        <v>37</v>
      </c>
      <c r="H99" s="9" t="s">
        <v>832</v>
      </c>
      <c r="I99" s="9">
        <v>41000857</v>
      </c>
      <c r="J99" s="9" t="s">
        <v>940</v>
      </c>
    </row>
    <row r="100" spans="1:10" ht="22.5">
      <c r="A100" s="8">
        <v>0</v>
      </c>
      <c r="B100" s="8">
        <v>0</v>
      </c>
      <c r="C100" s="8">
        <v>75.3</v>
      </c>
      <c r="D100" s="8">
        <v>100</v>
      </c>
      <c r="E100" s="12">
        <v>75295.95</v>
      </c>
      <c r="F100" s="8" t="s">
        <v>838</v>
      </c>
      <c r="G100" s="9" t="s">
        <v>37</v>
      </c>
      <c r="H100" s="9" t="s">
        <v>832</v>
      </c>
      <c r="I100" s="9">
        <v>40000762</v>
      </c>
      <c r="J100" s="9" t="s">
        <v>941</v>
      </c>
    </row>
    <row r="101" spans="1:10" ht="22.5">
      <c r="A101" s="8">
        <v>0</v>
      </c>
      <c r="B101" s="8">
        <v>0</v>
      </c>
      <c r="C101" s="12">
        <v>2004.87</v>
      </c>
      <c r="D101" s="8">
        <v>100</v>
      </c>
      <c r="E101" s="12">
        <v>2004869.84</v>
      </c>
      <c r="F101" s="8" t="s">
        <v>838</v>
      </c>
      <c r="G101" s="9" t="s">
        <v>37</v>
      </c>
      <c r="H101" s="9" t="s">
        <v>832</v>
      </c>
      <c r="I101" s="9">
        <v>40000770</v>
      </c>
      <c r="J101" s="9" t="s">
        <v>942</v>
      </c>
    </row>
    <row r="102" spans="1:10" ht="22.5">
      <c r="A102" s="8">
        <v>0</v>
      </c>
      <c r="B102" s="8">
        <v>0</v>
      </c>
      <c r="C102" s="8">
        <v>175.91</v>
      </c>
      <c r="D102" s="8">
        <v>100</v>
      </c>
      <c r="E102" s="12">
        <v>175911.03</v>
      </c>
      <c r="F102" s="8" t="s">
        <v>838</v>
      </c>
      <c r="G102" s="9" t="s">
        <v>37</v>
      </c>
      <c r="H102" s="9" t="s">
        <v>832</v>
      </c>
      <c r="I102" s="9">
        <v>40000788</v>
      </c>
      <c r="J102" s="9" t="s">
        <v>943</v>
      </c>
    </row>
    <row r="103" spans="1:10" ht="22.5">
      <c r="A103" s="8">
        <v>0</v>
      </c>
      <c r="B103" s="8">
        <v>0</v>
      </c>
      <c r="C103" s="8">
        <v>751.22</v>
      </c>
      <c r="D103" s="8">
        <v>100</v>
      </c>
      <c r="E103" s="12">
        <v>751216.12</v>
      </c>
      <c r="F103" s="8" t="s">
        <v>838</v>
      </c>
      <c r="G103" s="9" t="s">
        <v>37</v>
      </c>
      <c r="H103" s="9" t="s">
        <v>832</v>
      </c>
      <c r="I103" s="9">
        <v>40000796</v>
      </c>
      <c r="J103" s="9" t="s">
        <v>944</v>
      </c>
    </row>
    <row r="104" spans="1:10" ht="33.75">
      <c r="A104" s="8">
        <v>0.03</v>
      </c>
      <c r="B104" s="8">
        <v>0</v>
      </c>
      <c r="C104" s="12">
        <v>18529.990000000002</v>
      </c>
      <c r="D104" s="8">
        <v>103.7</v>
      </c>
      <c r="E104" s="12">
        <v>17868493.550000001</v>
      </c>
      <c r="F104" s="8" t="s">
        <v>945</v>
      </c>
      <c r="G104" s="9" t="s">
        <v>36</v>
      </c>
      <c r="H104" s="9" t="s">
        <v>832</v>
      </c>
      <c r="I104" s="9">
        <v>9840579</v>
      </c>
      <c r="J104" s="9" t="s">
        <v>946</v>
      </c>
    </row>
    <row r="105" spans="1:10" ht="33.75">
      <c r="A105" s="8">
        <v>0</v>
      </c>
      <c r="B105" s="8">
        <v>0</v>
      </c>
      <c r="C105" s="8">
        <v>48.61</v>
      </c>
      <c r="D105" s="8">
        <v>93.39</v>
      </c>
      <c r="E105" s="12">
        <v>52050.38</v>
      </c>
      <c r="F105" s="8" t="s">
        <v>836</v>
      </c>
      <c r="G105" s="9" t="s">
        <v>36</v>
      </c>
      <c r="H105" s="9" t="s">
        <v>832</v>
      </c>
      <c r="I105" s="9">
        <v>60335809</v>
      </c>
      <c r="J105" s="9" t="s">
        <v>947</v>
      </c>
    </row>
    <row r="106" spans="1:10" ht="22.5">
      <c r="A106" s="8">
        <v>0.03</v>
      </c>
      <c r="B106" s="8">
        <v>0</v>
      </c>
      <c r="C106" s="12">
        <v>21740.06</v>
      </c>
      <c r="D106" s="8">
        <v>130.16999999999999</v>
      </c>
      <c r="E106" s="12">
        <v>16701798.18</v>
      </c>
      <c r="F106" s="8" t="s">
        <v>948</v>
      </c>
      <c r="G106" s="9" t="s">
        <v>36</v>
      </c>
      <c r="H106" s="9" t="s">
        <v>832</v>
      </c>
      <c r="I106" s="9">
        <v>60287034</v>
      </c>
      <c r="J106" s="9" t="s">
        <v>949</v>
      </c>
    </row>
    <row r="107" spans="1:10" ht="22.5">
      <c r="A107" s="8">
        <v>0.01</v>
      </c>
      <c r="B107" s="8">
        <v>0</v>
      </c>
      <c r="C107" s="12">
        <v>8436</v>
      </c>
      <c r="D107" s="8">
        <v>89.95</v>
      </c>
      <c r="E107" s="12">
        <v>9378331</v>
      </c>
      <c r="F107" s="14" t="s">
        <v>950</v>
      </c>
      <c r="G107" s="9" t="s">
        <v>37</v>
      </c>
      <c r="H107" s="9" t="s">
        <v>832</v>
      </c>
      <c r="I107" s="9">
        <v>9840622</v>
      </c>
      <c r="J107" s="9" t="s">
        <v>951</v>
      </c>
    </row>
    <row r="108" spans="1:10" ht="22.5">
      <c r="A108" s="8">
        <v>0</v>
      </c>
      <c r="B108" s="8">
        <v>0</v>
      </c>
      <c r="C108" s="8">
        <v>807.52</v>
      </c>
      <c r="D108" s="8">
        <v>90.92</v>
      </c>
      <c r="E108" s="12">
        <v>888173.9</v>
      </c>
      <c r="F108" s="8" t="s">
        <v>952</v>
      </c>
      <c r="G108" s="9" t="s">
        <v>36</v>
      </c>
      <c r="H108" s="9" t="s">
        <v>832</v>
      </c>
      <c r="I108" s="9">
        <v>60344975</v>
      </c>
      <c r="J108" s="9" t="s">
        <v>953</v>
      </c>
    </row>
    <row r="109" spans="1:10" ht="22.5">
      <c r="A109" s="8">
        <v>0</v>
      </c>
      <c r="B109" s="8">
        <v>0</v>
      </c>
      <c r="C109" s="12">
        <v>2496.31</v>
      </c>
      <c r="D109" s="8">
        <v>74.28</v>
      </c>
      <c r="E109" s="12">
        <v>3360544.95</v>
      </c>
      <c r="F109" s="8" t="s">
        <v>954</v>
      </c>
      <c r="G109" s="9" t="s">
        <v>36</v>
      </c>
      <c r="H109" s="9" t="s">
        <v>832</v>
      </c>
      <c r="I109" s="9">
        <v>60302569</v>
      </c>
      <c r="J109" s="9" t="s">
        <v>955</v>
      </c>
    </row>
    <row r="110" spans="1:10" ht="22.5">
      <c r="A110" s="8">
        <v>0.02</v>
      </c>
      <c r="B110" s="8">
        <v>0</v>
      </c>
      <c r="C110" s="12">
        <v>12263.18</v>
      </c>
      <c r="D110" s="8">
        <v>95.5</v>
      </c>
      <c r="E110" s="12">
        <v>12840891.119999999</v>
      </c>
      <c r="F110" s="8" t="s">
        <v>956</v>
      </c>
      <c r="G110" s="9" t="s">
        <v>37</v>
      </c>
      <c r="H110" s="9" t="s">
        <v>832</v>
      </c>
      <c r="I110" s="9">
        <v>60294154</v>
      </c>
      <c r="J110" s="9" t="s">
        <v>957</v>
      </c>
    </row>
    <row r="111" spans="1:10" ht="22.5">
      <c r="A111" s="8">
        <v>0.05</v>
      </c>
      <c r="B111" s="8">
        <v>0</v>
      </c>
      <c r="C111" s="12">
        <v>35517.760000000002</v>
      </c>
      <c r="D111" s="8">
        <v>133.22999999999999</v>
      </c>
      <c r="E111" s="12">
        <v>26659779.93</v>
      </c>
      <c r="F111" s="8" t="s">
        <v>841</v>
      </c>
      <c r="G111" s="9" t="s">
        <v>36</v>
      </c>
      <c r="H111" s="9" t="s">
        <v>832</v>
      </c>
      <c r="I111" s="9">
        <v>9988718</v>
      </c>
      <c r="J111" s="9" t="s">
        <v>958</v>
      </c>
    </row>
    <row r="112" spans="1:10" ht="22.5">
      <c r="A112" s="8">
        <v>0.03</v>
      </c>
      <c r="B112" s="8">
        <v>0</v>
      </c>
      <c r="C112" s="12">
        <v>19867.61</v>
      </c>
      <c r="D112" s="8">
        <v>123.4</v>
      </c>
      <c r="E112" s="12">
        <v>16100560.26</v>
      </c>
      <c r="F112" s="8" t="s">
        <v>898</v>
      </c>
      <c r="G112" s="9" t="s">
        <v>36</v>
      </c>
      <c r="H112" s="9" t="s">
        <v>832</v>
      </c>
      <c r="I112" s="9">
        <v>60265089</v>
      </c>
      <c r="J112" s="9" t="s">
        <v>959</v>
      </c>
    </row>
    <row r="113" spans="1:10" ht="22.5">
      <c r="A113" s="8">
        <v>0.03</v>
      </c>
      <c r="B113" s="8">
        <v>0</v>
      </c>
      <c r="C113" s="12">
        <v>19025.32</v>
      </c>
      <c r="D113" s="8">
        <v>106.47</v>
      </c>
      <c r="E113" s="12">
        <v>17868513.039999999</v>
      </c>
      <c r="F113" s="8" t="s">
        <v>960</v>
      </c>
      <c r="G113" s="9" t="s">
        <v>36</v>
      </c>
      <c r="H113" s="9" t="s">
        <v>832</v>
      </c>
      <c r="I113" s="9">
        <v>60303385</v>
      </c>
      <c r="J113" s="9" t="s">
        <v>961</v>
      </c>
    </row>
    <row r="114" spans="1:10" ht="22.5">
      <c r="A114" s="8">
        <v>0</v>
      </c>
      <c r="B114" s="8">
        <v>0</v>
      </c>
      <c r="C114" s="12">
        <v>2129.13</v>
      </c>
      <c r="D114" s="8">
        <v>93.9</v>
      </c>
      <c r="E114" s="12">
        <v>2267400.25</v>
      </c>
      <c r="F114" s="8" t="s">
        <v>962</v>
      </c>
      <c r="G114" s="9" t="s">
        <v>36</v>
      </c>
      <c r="H114" s="9" t="s">
        <v>832</v>
      </c>
      <c r="I114" s="9">
        <v>60372851</v>
      </c>
      <c r="J114" s="9" t="s">
        <v>963</v>
      </c>
    </row>
    <row r="115" spans="1:10" ht="22.5">
      <c r="A115" s="8">
        <v>0.06</v>
      </c>
      <c r="B115" s="8">
        <v>0</v>
      </c>
      <c r="C115" s="12">
        <v>41083.599999999999</v>
      </c>
      <c r="D115" s="8">
        <v>164.74</v>
      </c>
      <c r="E115" s="12">
        <v>24938445.84</v>
      </c>
      <c r="F115" s="8" t="s">
        <v>898</v>
      </c>
      <c r="G115" s="9" t="s">
        <v>36</v>
      </c>
      <c r="H115" s="9" t="s">
        <v>832</v>
      </c>
      <c r="I115" s="9">
        <v>9840771</v>
      </c>
      <c r="J115" s="9" t="s">
        <v>964</v>
      </c>
    </row>
    <row r="116" spans="1:10" ht="22.5">
      <c r="A116" s="8">
        <v>0</v>
      </c>
      <c r="B116" s="8">
        <v>0</v>
      </c>
      <c r="C116" s="12">
        <v>1056.6600000000001</v>
      </c>
      <c r="D116" s="8">
        <v>88.5</v>
      </c>
      <c r="E116" s="12">
        <v>1193923</v>
      </c>
      <c r="F116" s="14" t="s">
        <v>965</v>
      </c>
      <c r="G116" s="9" t="s">
        <v>36</v>
      </c>
      <c r="H116" s="9" t="s">
        <v>832</v>
      </c>
      <c r="I116" s="9">
        <v>60350733</v>
      </c>
      <c r="J116" s="9" t="s">
        <v>966</v>
      </c>
    </row>
    <row r="117" spans="1:10" ht="22.5">
      <c r="A117" s="8">
        <v>0.01</v>
      </c>
      <c r="B117" s="8">
        <v>0</v>
      </c>
      <c r="C117" s="12">
        <v>7785.93</v>
      </c>
      <c r="D117" s="8">
        <v>60.54</v>
      </c>
      <c r="E117" s="12">
        <v>12860168.529999999</v>
      </c>
      <c r="F117" s="14" t="s">
        <v>887</v>
      </c>
      <c r="G117" s="9" t="s">
        <v>36</v>
      </c>
      <c r="H117" s="9" t="s">
        <v>832</v>
      </c>
      <c r="I117" s="9">
        <v>9840553</v>
      </c>
      <c r="J117" s="9" t="s">
        <v>967</v>
      </c>
    </row>
    <row r="118" spans="1:10" ht="22.5">
      <c r="A118" s="8">
        <v>0.01</v>
      </c>
      <c r="B118" s="8">
        <v>0</v>
      </c>
      <c r="C118" s="12">
        <v>3873.03</v>
      </c>
      <c r="D118" s="8">
        <v>90.44</v>
      </c>
      <c r="E118" s="12">
        <v>4282287.26</v>
      </c>
      <c r="F118" s="14" t="s">
        <v>968</v>
      </c>
      <c r="G118" s="9" t="s">
        <v>36</v>
      </c>
      <c r="H118" s="9" t="s">
        <v>832</v>
      </c>
      <c r="I118" s="9">
        <v>60311032</v>
      </c>
      <c r="J118" s="9" t="s">
        <v>969</v>
      </c>
    </row>
    <row r="119" spans="1:10" ht="22.5">
      <c r="A119" s="8">
        <v>0</v>
      </c>
      <c r="B119" s="8">
        <v>0</v>
      </c>
      <c r="C119" s="8">
        <v>0</v>
      </c>
      <c r="D119" s="8">
        <v>0.01</v>
      </c>
      <c r="E119" s="12">
        <v>20417.25</v>
      </c>
      <c r="F119" s="14" t="s">
        <v>970</v>
      </c>
      <c r="G119" s="9" t="s">
        <v>36</v>
      </c>
      <c r="H119" s="9" t="s">
        <v>832</v>
      </c>
      <c r="I119" s="9">
        <v>60357506</v>
      </c>
      <c r="J119" s="9" t="s">
        <v>971</v>
      </c>
    </row>
    <row r="120" spans="1:10" ht="22.5">
      <c r="A120" s="8">
        <v>0.02</v>
      </c>
      <c r="B120" s="8">
        <v>0</v>
      </c>
      <c r="C120" s="12">
        <v>12035.34</v>
      </c>
      <c r="D120" s="8">
        <v>140.03</v>
      </c>
      <c r="E120" s="12">
        <v>8594648.1199999992</v>
      </c>
      <c r="F120" s="14" t="s">
        <v>972</v>
      </c>
      <c r="G120" s="9" t="s">
        <v>36</v>
      </c>
      <c r="H120" s="9" t="s">
        <v>832</v>
      </c>
      <c r="I120" s="9">
        <v>60304870</v>
      </c>
      <c r="J120" s="9" t="s">
        <v>973</v>
      </c>
    </row>
    <row r="121" spans="1:10" ht="22.5">
      <c r="A121" s="8">
        <v>0.02</v>
      </c>
      <c r="B121" s="8">
        <v>0</v>
      </c>
      <c r="C121" s="12">
        <v>13266.88</v>
      </c>
      <c r="D121" s="8">
        <v>85.04</v>
      </c>
      <c r="E121" s="12">
        <v>15600572.65</v>
      </c>
      <c r="F121" s="8" t="s">
        <v>974</v>
      </c>
      <c r="G121" s="9" t="s">
        <v>36</v>
      </c>
      <c r="H121" s="9" t="s">
        <v>832</v>
      </c>
      <c r="I121" s="9">
        <v>9840770</v>
      </c>
      <c r="J121" s="9" t="s">
        <v>975</v>
      </c>
    </row>
    <row r="122" spans="1:10" ht="22.5">
      <c r="A122" s="8">
        <v>0.04</v>
      </c>
      <c r="B122" s="8">
        <v>0</v>
      </c>
      <c r="C122" s="12">
        <v>29497.57</v>
      </c>
      <c r="D122" s="8">
        <v>108.59</v>
      </c>
      <c r="E122" s="12">
        <v>27164665</v>
      </c>
      <c r="F122" s="8" t="s">
        <v>956</v>
      </c>
      <c r="G122" s="9" t="s">
        <v>36</v>
      </c>
      <c r="H122" s="9" t="s">
        <v>832</v>
      </c>
      <c r="I122" s="9">
        <v>9840574</v>
      </c>
      <c r="J122" s="9" t="s">
        <v>976</v>
      </c>
    </row>
    <row r="123" spans="1:10" ht="22.5">
      <c r="A123" s="8">
        <v>0.02</v>
      </c>
      <c r="B123" s="8">
        <v>0</v>
      </c>
      <c r="C123" s="12">
        <v>15394.46</v>
      </c>
      <c r="D123" s="8">
        <v>74.55</v>
      </c>
      <c r="E123" s="12">
        <v>20651226.600000001</v>
      </c>
      <c r="F123" s="8" t="s">
        <v>960</v>
      </c>
      <c r="G123" s="9" t="s">
        <v>37</v>
      </c>
      <c r="H123" s="9" t="s">
        <v>832</v>
      </c>
      <c r="I123" s="9">
        <v>9840649</v>
      </c>
      <c r="J123" s="9" t="s">
        <v>977</v>
      </c>
    </row>
    <row r="124" spans="1:10" ht="22.5">
      <c r="A124" s="8">
        <v>0.08</v>
      </c>
      <c r="B124" s="8">
        <v>0</v>
      </c>
      <c r="C124" s="12">
        <v>50384.06</v>
      </c>
      <c r="D124" s="8">
        <v>87.1</v>
      </c>
      <c r="E124" s="12">
        <v>57848875</v>
      </c>
      <c r="F124" s="8" t="s">
        <v>841</v>
      </c>
      <c r="G124" s="9" t="s">
        <v>36</v>
      </c>
      <c r="H124" s="9" t="s">
        <v>832</v>
      </c>
      <c r="I124" s="9">
        <v>9840681</v>
      </c>
      <c r="J124" s="9" t="s">
        <v>978</v>
      </c>
    </row>
    <row r="125" spans="1:10" ht="22.5">
      <c r="A125" s="8">
        <v>0.01</v>
      </c>
      <c r="B125" s="8">
        <v>0</v>
      </c>
      <c r="C125" s="12">
        <v>7933.23</v>
      </c>
      <c r="D125" s="8">
        <v>65.12</v>
      </c>
      <c r="E125" s="12">
        <v>12182292.5</v>
      </c>
      <c r="F125" s="8" t="s">
        <v>979</v>
      </c>
      <c r="G125" s="9" t="s">
        <v>36</v>
      </c>
      <c r="H125" s="9" t="s">
        <v>832</v>
      </c>
      <c r="I125" s="9">
        <v>9840683</v>
      </c>
      <c r="J125" s="9" t="s">
        <v>980</v>
      </c>
    </row>
    <row r="126" spans="1:10" ht="22.5">
      <c r="A126" s="8">
        <v>0.02</v>
      </c>
      <c r="B126" s="8">
        <v>0</v>
      </c>
      <c r="C126" s="12">
        <v>12509.91</v>
      </c>
      <c r="D126" s="8">
        <v>97.26</v>
      </c>
      <c r="E126" s="12">
        <v>12862867.5</v>
      </c>
      <c r="F126" s="8" t="s">
        <v>981</v>
      </c>
      <c r="G126" s="9" t="s">
        <v>36</v>
      </c>
      <c r="H126" s="9" t="s">
        <v>832</v>
      </c>
      <c r="I126" s="9">
        <v>9840682</v>
      </c>
      <c r="J126" s="9" t="s">
        <v>982</v>
      </c>
    </row>
    <row r="127" spans="1:10" ht="22.5">
      <c r="A127" s="8">
        <v>0.01</v>
      </c>
      <c r="B127" s="8">
        <v>0</v>
      </c>
      <c r="C127" s="12">
        <v>5509.33</v>
      </c>
      <c r="D127" s="8">
        <v>106.24</v>
      </c>
      <c r="E127" s="12">
        <v>5185981.5</v>
      </c>
      <c r="F127" s="14" t="s">
        <v>559</v>
      </c>
      <c r="G127" s="9" t="s">
        <v>36</v>
      </c>
      <c r="H127" s="9" t="s">
        <v>832</v>
      </c>
      <c r="I127" s="9">
        <v>60328044</v>
      </c>
      <c r="J127" s="9" t="s">
        <v>983</v>
      </c>
    </row>
    <row r="128" spans="1:10" ht="22.5">
      <c r="A128" s="8">
        <v>0</v>
      </c>
      <c r="B128" s="8">
        <v>0</v>
      </c>
      <c r="C128" s="8">
        <v>516.92999999999995</v>
      </c>
      <c r="D128" s="8">
        <v>84.97</v>
      </c>
      <c r="E128" s="12">
        <v>608406.82999999996</v>
      </c>
      <c r="F128" s="14" t="s">
        <v>984</v>
      </c>
      <c r="G128" s="9" t="s">
        <v>36</v>
      </c>
      <c r="H128" s="9" t="s">
        <v>832</v>
      </c>
      <c r="I128" s="9">
        <v>60346236</v>
      </c>
      <c r="J128" s="9" t="s">
        <v>985</v>
      </c>
    </row>
    <row r="129" spans="1:10" ht="22.5">
      <c r="A129" s="8">
        <v>0.03</v>
      </c>
      <c r="B129" s="8">
        <v>0</v>
      </c>
      <c r="C129" s="12">
        <v>20200.169999999998</v>
      </c>
      <c r="D129" s="8">
        <v>99.36</v>
      </c>
      <c r="E129" s="12">
        <v>20330902.530000001</v>
      </c>
      <c r="F129" s="8" t="s">
        <v>898</v>
      </c>
      <c r="G129" s="9" t="s">
        <v>36</v>
      </c>
      <c r="H129" s="9" t="s">
        <v>832</v>
      </c>
      <c r="I129" s="9">
        <v>9840767</v>
      </c>
      <c r="J129" s="9" t="s">
        <v>986</v>
      </c>
    </row>
    <row r="130" spans="1:10" ht="22.5">
      <c r="A130" s="8">
        <v>0.01</v>
      </c>
      <c r="B130" s="8">
        <v>0</v>
      </c>
      <c r="C130" s="12">
        <v>9008.48</v>
      </c>
      <c r="D130" s="8">
        <v>98.91</v>
      </c>
      <c r="E130" s="12">
        <v>9107936.8900000006</v>
      </c>
      <c r="F130" s="8" t="s">
        <v>987</v>
      </c>
      <c r="G130" s="9" t="s">
        <v>36</v>
      </c>
      <c r="H130" s="9" t="s">
        <v>832</v>
      </c>
      <c r="I130" s="9">
        <v>9988726</v>
      </c>
      <c r="J130" s="9" t="s">
        <v>988</v>
      </c>
    </row>
    <row r="131" spans="1:10" ht="22.5">
      <c r="A131" s="8">
        <v>0</v>
      </c>
      <c r="B131" s="8">
        <v>0</v>
      </c>
      <c r="C131" s="8">
        <v>539.27</v>
      </c>
      <c r="D131" s="8">
        <v>81.290000000000006</v>
      </c>
      <c r="E131" s="12">
        <v>663373.18000000005</v>
      </c>
      <c r="F131" s="8" t="s">
        <v>989</v>
      </c>
      <c r="G131" s="9" t="s">
        <v>36</v>
      </c>
      <c r="H131" s="9" t="s">
        <v>832</v>
      </c>
      <c r="I131" s="9">
        <v>60300936</v>
      </c>
      <c r="J131" s="9" t="s">
        <v>990</v>
      </c>
    </row>
    <row r="132" spans="1:10" ht="22.5">
      <c r="A132" s="8">
        <v>0</v>
      </c>
      <c r="B132" s="8">
        <v>0</v>
      </c>
      <c r="C132" s="12">
        <v>1306.27</v>
      </c>
      <c r="D132" s="8">
        <v>46.45</v>
      </c>
      <c r="E132" s="12">
        <v>2812090.94</v>
      </c>
      <c r="F132" s="8" t="s">
        <v>841</v>
      </c>
      <c r="G132" s="9" t="s">
        <v>36</v>
      </c>
      <c r="H132" s="9" t="s">
        <v>832</v>
      </c>
      <c r="I132" s="9">
        <v>60300944</v>
      </c>
      <c r="J132" s="9" t="s">
        <v>991</v>
      </c>
    </row>
    <row r="133" spans="1:10" ht="22.5">
      <c r="A133" s="8">
        <v>0</v>
      </c>
      <c r="B133" s="8">
        <v>0</v>
      </c>
      <c r="C133" s="12">
        <v>1144.0899999999999</v>
      </c>
      <c r="D133" s="8">
        <v>34.130000000000003</v>
      </c>
      <c r="E133" s="12">
        <v>3352451.31</v>
      </c>
      <c r="F133" s="8" t="s">
        <v>992</v>
      </c>
      <c r="G133" s="9" t="s">
        <v>36</v>
      </c>
      <c r="H133" s="9" t="s">
        <v>832</v>
      </c>
      <c r="I133" s="9">
        <v>60297710</v>
      </c>
      <c r="J133" s="9" t="s">
        <v>993</v>
      </c>
    </row>
    <row r="134" spans="1:10" ht="22.5">
      <c r="A134" s="8">
        <v>0.02</v>
      </c>
      <c r="B134" s="8">
        <v>0</v>
      </c>
      <c r="C134" s="12">
        <v>12020.37</v>
      </c>
      <c r="D134" s="8">
        <v>98.44</v>
      </c>
      <c r="E134" s="12">
        <v>12210606.48</v>
      </c>
      <c r="F134" s="8" t="s">
        <v>838</v>
      </c>
      <c r="G134" s="9" t="s">
        <v>36</v>
      </c>
      <c r="H134" s="9" t="s">
        <v>832</v>
      </c>
      <c r="I134" s="9">
        <v>9840602</v>
      </c>
      <c r="J134" s="9" t="s">
        <v>994</v>
      </c>
    </row>
    <row r="135" spans="1:10" ht="22.5">
      <c r="A135" s="8">
        <v>0.02</v>
      </c>
      <c r="B135" s="8">
        <v>0</v>
      </c>
      <c r="C135" s="12">
        <v>10478.200000000001</v>
      </c>
      <c r="D135" s="8">
        <v>70.81</v>
      </c>
      <c r="E135" s="12">
        <v>14796996.310000001</v>
      </c>
      <c r="F135" s="8" t="s">
        <v>995</v>
      </c>
      <c r="G135" s="9" t="s">
        <v>36</v>
      </c>
      <c r="H135" s="9" t="s">
        <v>832</v>
      </c>
      <c r="I135" s="9">
        <v>9840548</v>
      </c>
      <c r="J135" s="9" t="s">
        <v>996</v>
      </c>
    </row>
    <row r="136" spans="1:10" ht="22.5">
      <c r="A136" s="8">
        <v>0</v>
      </c>
      <c r="B136" s="8">
        <v>0</v>
      </c>
      <c r="C136" s="8">
        <v>672.25</v>
      </c>
      <c r="D136" s="8">
        <v>98.12</v>
      </c>
      <c r="E136" s="12">
        <v>685139.05</v>
      </c>
      <c r="F136" s="8" t="s">
        <v>997</v>
      </c>
      <c r="G136" s="9" t="s">
        <v>36</v>
      </c>
      <c r="H136" s="9" t="s">
        <v>832</v>
      </c>
      <c r="I136" s="9">
        <v>60333663</v>
      </c>
      <c r="J136" s="9" t="s">
        <v>998</v>
      </c>
    </row>
    <row r="137" spans="1:10" ht="22.5">
      <c r="A137" s="8">
        <v>0.02</v>
      </c>
      <c r="B137" s="8">
        <v>0</v>
      </c>
      <c r="C137" s="12">
        <v>15040.7</v>
      </c>
      <c r="D137" s="8">
        <v>87.71</v>
      </c>
      <c r="E137" s="12">
        <v>17149191.07</v>
      </c>
      <c r="F137" s="8" t="s">
        <v>956</v>
      </c>
      <c r="G137" s="9" t="s">
        <v>36</v>
      </c>
      <c r="H137" s="9" t="s">
        <v>832</v>
      </c>
      <c r="I137" s="9">
        <v>9840550</v>
      </c>
      <c r="J137" s="9" t="s">
        <v>999</v>
      </c>
    </row>
    <row r="138" spans="1:10" ht="22.5">
      <c r="A138" s="8">
        <v>0</v>
      </c>
      <c r="B138" s="8">
        <v>0</v>
      </c>
      <c r="C138" s="12">
        <v>1587.71</v>
      </c>
      <c r="D138" s="8">
        <v>79.95</v>
      </c>
      <c r="E138" s="12">
        <v>1985898.41</v>
      </c>
      <c r="F138" s="8" t="s">
        <v>974</v>
      </c>
      <c r="G138" s="9" t="s">
        <v>36</v>
      </c>
      <c r="H138" s="9" t="s">
        <v>832</v>
      </c>
      <c r="I138" s="9">
        <v>60323060</v>
      </c>
      <c r="J138" s="9" t="s">
        <v>1000</v>
      </c>
    </row>
    <row r="139" spans="1:10" ht="22.5">
      <c r="A139" s="8">
        <v>0.02</v>
      </c>
      <c r="B139" s="8">
        <v>0</v>
      </c>
      <c r="C139" s="12">
        <v>10770.58</v>
      </c>
      <c r="D139" s="8">
        <v>80.14</v>
      </c>
      <c r="E139" s="12">
        <v>13439536.16</v>
      </c>
      <c r="F139" s="8" t="s">
        <v>1001</v>
      </c>
      <c r="G139" s="9" t="s">
        <v>36</v>
      </c>
      <c r="H139" s="9" t="s">
        <v>832</v>
      </c>
      <c r="I139" s="9">
        <v>9840568</v>
      </c>
      <c r="J139" s="9" t="s">
        <v>1002</v>
      </c>
    </row>
    <row r="140" spans="1:10" ht="22.5">
      <c r="A140" s="8">
        <v>0.01</v>
      </c>
      <c r="B140" s="8">
        <v>0</v>
      </c>
      <c r="C140" s="12">
        <v>5034.93</v>
      </c>
      <c r="D140" s="8">
        <v>49.06</v>
      </c>
      <c r="E140" s="12">
        <v>10263004.890000001</v>
      </c>
      <c r="F140" s="14" t="s">
        <v>531</v>
      </c>
      <c r="G140" s="9" t="s">
        <v>36</v>
      </c>
      <c r="H140" s="9" t="s">
        <v>832</v>
      </c>
      <c r="I140" s="9">
        <v>9840606</v>
      </c>
      <c r="J140" s="9" t="s">
        <v>1003</v>
      </c>
    </row>
    <row r="141" spans="1:10" ht="22.5">
      <c r="A141" s="8">
        <v>0.05</v>
      </c>
      <c r="B141" s="8">
        <v>0</v>
      </c>
      <c r="C141" s="12">
        <v>34803.51</v>
      </c>
      <c r="D141" s="8">
        <v>104.64</v>
      </c>
      <c r="E141" s="12">
        <v>33261184</v>
      </c>
      <c r="F141" s="14" t="s">
        <v>1004</v>
      </c>
      <c r="G141" s="9" t="s">
        <v>37</v>
      </c>
      <c r="H141" s="9" t="s">
        <v>832</v>
      </c>
      <c r="I141" s="9">
        <v>9840565</v>
      </c>
      <c r="J141" s="9" t="s">
        <v>1005</v>
      </c>
    </row>
    <row r="142" spans="1:10" ht="22.5">
      <c r="A142" s="8">
        <v>0.01</v>
      </c>
      <c r="B142" s="8">
        <v>0</v>
      </c>
      <c r="C142" s="12">
        <v>8672.7000000000007</v>
      </c>
      <c r="D142" s="8">
        <v>85.63</v>
      </c>
      <c r="E142" s="12">
        <v>10128111.029999999</v>
      </c>
      <c r="F142" s="14" t="s">
        <v>1006</v>
      </c>
      <c r="G142" s="9" t="s">
        <v>36</v>
      </c>
      <c r="H142" s="9" t="s">
        <v>832</v>
      </c>
      <c r="I142" s="9">
        <v>60289782</v>
      </c>
      <c r="J142" s="9" t="s">
        <v>1007</v>
      </c>
    </row>
    <row r="143" spans="1:10" ht="22.5">
      <c r="A143" s="8">
        <v>0.04</v>
      </c>
      <c r="B143" s="8">
        <v>0</v>
      </c>
      <c r="C143" s="12">
        <v>24695.9</v>
      </c>
      <c r="D143" s="8">
        <v>118.65</v>
      </c>
      <c r="E143" s="12">
        <v>20813723.280000001</v>
      </c>
      <c r="F143" s="8" t="s">
        <v>1008</v>
      </c>
      <c r="G143" s="9" t="s">
        <v>36</v>
      </c>
      <c r="H143" s="9" t="s">
        <v>832</v>
      </c>
      <c r="I143" s="9">
        <v>60318607</v>
      </c>
      <c r="J143" s="9" t="s">
        <v>1009</v>
      </c>
    </row>
    <row r="144" spans="1:10" ht="22.5">
      <c r="A144" s="8">
        <v>0.02</v>
      </c>
      <c r="B144" s="8">
        <v>0</v>
      </c>
      <c r="C144" s="12">
        <v>11870.79</v>
      </c>
      <c r="D144" s="8">
        <v>107.77</v>
      </c>
      <c r="E144" s="12">
        <v>11014730.15</v>
      </c>
      <c r="F144" s="14" t="s">
        <v>965</v>
      </c>
      <c r="G144" s="9" t="s">
        <v>36</v>
      </c>
      <c r="H144" s="9" t="s">
        <v>832</v>
      </c>
      <c r="I144" s="9">
        <v>60314341</v>
      </c>
      <c r="J144" s="9" t="s">
        <v>1010</v>
      </c>
    </row>
    <row r="145" spans="1:10" ht="22.5">
      <c r="A145" s="8">
        <v>0</v>
      </c>
      <c r="B145" s="8">
        <v>0</v>
      </c>
      <c r="C145" s="8">
        <v>464.96</v>
      </c>
      <c r="D145" s="8">
        <v>70</v>
      </c>
      <c r="E145" s="12">
        <v>664236.18000000005</v>
      </c>
      <c r="F145" s="14" t="s">
        <v>1011</v>
      </c>
      <c r="G145" s="9" t="s">
        <v>36</v>
      </c>
      <c r="H145" s="9" t="s">
        <v>832</v>
      </c>
      <c r="I145" s="9">
        <v>60353299</v>
      </c>
      <c r="J145" s="9" t="s">
        <v>1012</v>
      </c>
    </row>
    <row r="146" spans="1:10" ht="22.5">
      <c r="A146" s="8">
        <v>0.04</v>
      </c>
      <c r="B146" s="8">
        <v>0</v>
      </c>
      <c r="C146" s="12">
        <v>24357.57</v>
      </c>
      <c r="D146" s="8">
        <v>118.63</v>
      </c>
      <c r="E146" s="12">
        <v>20532733.859999999</v>
      </c>
      <c r="F146" s="8" t="s">
        <v>1013</v>
      </c>
      <c r="G146" s="9" t="s">
        <v>36</v>
      </c>
      <c r="H146" s="9" t="s">
        <v>832</v>
      </c>
      <c r="I146" s="9">
        <v>9988965</v>
      </c>
      <c r="J146" s="9" t="s">
        <v>1014</v>
      </c>
    </row>
    <row r="147" spans="1:10" ht="22.5">
      <c r="A147" s="8">
        <v>0.02</v>
      </c>
      <c r="B147" s="8">
        <v>0</v>
      </c>
      <c r="C147" s="12">
        <v>12294.95</v>
      </c>
      <c r="D147" s="8">
        <v>118.44</v>
      </c>
      <c r="E147" s="12">
        <v>10381179.93</v>
      </c>
      <c r="F147" s="8" t="s">
        <v>898</v>
      </c>
      <c r="G147" s="9" t="s">
        <v>36</v>
      </c>
      <c r="H147" s="9" t="s">
        <v>832</v>
      </c>
      <c r="I147" s="9">
        <v>9840611</v>
      </c>
      <c r="J147" s="9" t="s">
        <v>1015</v>
      </c>
    </row>
    <row r="148" spans="1:10" ht="22.5">
      <c r="A148" s="8">
        <v>0</v>
      </c>
      <c r="B148" s="8">
        <v>0</v>
      </c>
      <c r="C148" s="8">
        <v>505.2</v>
      </c>
      <c r="D148" s="8">
        <v>106.55</v>
      </c>
      <c r="E148" s="12">
        <v>474127.55</v>
      </c>
      <c r="F148" s="14" t="s">
        <v>559</v>
      </c>
      <c r="G148" s="9" t="s">
        <v>36</v>
      </c>
      <c r="H148" s="9" t="s">
        <v>832</v>
      </c>
      <c r="I148" s="9">
        <v>60334695</v>
      </c>
      <c r="J148" s="9" t="s">
        <v>1016</v>
      </c>
    </row>
    <row r="149" spans="1:10" ht="22.5">
      <c r="A149" s="8">
        <v>0</v>
      </c>
      <c r="B149" s="8">
        <v>0</v>
      </c>
      <c r="C149" s="8">
        <v>784.26</v>
      </c>
      <c r="D149" s="8">
        <v>84.1</v>
      </c>
      <c r="E149" s="12">
        <v>932488.86</v>
      </c>
      <c r="F149" s="8" t="s">
        <v>987</v>
      </c>
      <c r="G149" s="9" t="s">
        <v>36</v>
      </c>
      <c r="H149" s="9" t="s">
        <v>832</v>
      </c>
      <c r="I149" s="9">
        <v>60341914</v>
      </c>
      <c r="J149" s="9" t="s">
        <v>1017</v>
      </c>
    </row>
    <row r="150" spans="1:10" ht="22.5">
      <c r="A150" s="8">
        <v>0</v>
      </c>
      <c r="B150" s="8">
        <v>0</v>
      </c>
      <c r="C150" s="12">
        <v>3122.43</v>
      </c>
      <c r="D150" s="8">
        <v>87.97</v>
      </c>
      <c r="E150" s="12">
        <v>3549303.63</v>
      </c>
      <c r="F150" s="8" t="s">
        <v>1001</v>
      </c>
      <c r="G150" s="9" t="s">
        <v>36</v>
      </c>
      <c r="H150" s="9" t="s">
        <v>832</v>
      </c>
      <c r="I150" s="9">
        <v>60323052</v>
      </c>
      <c r="J150" s="9" t="s">
        <v>1018</v>
      </c>
    </row>
    <row r="151" spans="1:10" ht="22.5">
      <c r="A151" s="8">
        <v>0.01</v>
      </c>
      <c r="B151" s="8">
        <v>0</v>
      </c>
      <c r="C151" s="12">
        <v>7521.19</v>
      </c>
      <c r="D151" s="8">
        <v>43.97</v>
      </c>
      <c r="E151" s="12">
        <v>17105276.449999999</v>
      </c>
      <c r="F151" s="14" t="s">
        <v>1019</v>
      </c>
      <c r="G151" s="9" t="s">
        <v>36</v>
      </c>
      <c r="H151" s="9" t="s">
        <v>832</v>
      </c>
      <c r="I151" s="9">
        <v>9840569</v>
      </c>
      <c r="J151" s="9" t="s">
        <v>1020</v>
      </c>
    </row>
    <row r="152" spans="1:10" ht="22.5">
      <c r="A152" s="8">
        <v>0.03</v>
      </c>
      <c r="B152" s="8">
        <v>0</v>
      </c>
      <c r="C152" s="12">
        <v>19605.75</v>
      </c>
      <c r="D152" s="8">
        <v>107.19</v>
      </c>
      <c r="E152" s="12">
        <v>18290655.350000001</v>
      </c>
      <c r="F152" s="8" t="s">
        <v>1021</v>
      </c>
      <c r="G152" s="9" t="s">
        <v>36</v>
      </c>
      <c r="H152" s="9" t="s">
        <v>832</v>
      </c>
      <c r="I152" s="9">
        <v>60337086</v>
      </c>
      <c r="J152" s="9" t="s">
        <v>1022</v>
      </c>
    </row>
    <row r="153" spans="1:10" ht="22.5">
      <c r="A153" s="8">
        <v>0.01</v>
      </c>
      <c r="B153" s="8">
        <v>0</v>
      </c>
      <c r="C153" s="12">
        <v>6808.81</v>
      </c>
      <c r="D153" s="8">
        <v>122.87</v>
      </c>
      <c r="E153" s="12">
        <v>5541474.9900000002</v>
      </c>
      <c r="F153" s="8" t="s">
        <v>1023</v>
      </c>
      <c r="G153" s="9" t="s">
        <v>36</v>
      </c>
      <c r="H153" s="9" t="s">
        <v>832</v>
      </c>
      <c r="I153" s="9">
        <v>60337078</v>
      </c>
      <c r="J153" s="9" t="s">
        <v>1024</v>
      </c>
    </row>
    <row r="154" spans="1:10" ht="22.5">
      <c r="A154" s="8">
        <v>0</v>
      </c>
      <c r="B154" s="8">
        <v>0</v>
      </c>
      <c r="C154" s="12">
        <v>3185.08</v>
      </c>
      <c r="D154" s="8">
        <v>103.11</v>
      </c>
      <c r="E154" s="12">
        <v>3089067.7</v>
      </c>
      <c r="F154" s="14" t="s">
        <v>1025</v>
      </c>
      <c r="G154" s="9" t="s">
        <v>36</v>
      </c>
      <c r="H154" s="9" t="s">
        <v>832</v>
      </c>
      <c r="I154" s="9">
        <v>60312816</v>
      </c>
      <c r="J154" s="9" t="s">
        <v>1026</v>
      </c>
    </row>
    <row r="155" spans="1:10" ht="22.5">
      <c r="A155" s="8">
        <v>0</v>
      </c>
      <c r="B155" s="8">
        <v>0</v>
      </c>
      <c r="C155" s="12">
        <v>2611.4</v>
      </c>
      <c r="D155" s="8">
        <v>80.42</v>
      </c>
      <c r="E155" s="12">
        <v>3247159.44</v>
      </c>
      <c r="F155" s="8" t="s">
        <v>1027</v>
      </c>
      <c r="G155" s="9" t="s">
        <v>36</v>
      </c>
      <c r="H155" s="9" t="s">
        <v>832</v>
      </c>
      <c r="I155" s="9">
        <v>60333382</v>
      </c>
      <c r="J155" s="9" t="s">
        <v>1028</v>
      </c>
    </row>
    <row r="156" spans="1:10" ht="22.5">
      <c r="A156" s="8">
        <v>0</v>
      </c>
      <c r="B156" s="8">
        <v>0</v>
      </c>
      <c r="C156" s="12">
        <v>1784.32</v>
      </c>
      <c r="D156" s="8">
        <v>23.1</v>
      </c>
      <c r="E156" s="12">
        <v>7724681.8099999996</v>
      </c>
      <c r="F156" s="14" t="s">
        <v>1029</v>
      </c>
      <c r="G156" s="9" t="s">
        <v>36</v>
      </c>
      <c r="H156" s="9" t="s">
        <v>832</v>
      </c>
      <c r="I156" s="9">
        <v>9840671</v>
      </c>
      <c r="J156" s="9" t="s">
        <v>1030</v>
      </c>
    </row>
    <row r="157" spans="1:10">
      <c r="A157" s="6">
        <v>1.1599999999999999</v>
      </c>
      <c r="B157" s="6"/>
      <c r="C157" s="13">
        <v>768744.75</v>
      </c>
      <c r="D157" s="6"/>
      <c r="E157" s="13">
        <f>SUM(E59:E156)</f>
        <v>777673082.73999977</v>
      </c>
      <c r="F157" s="6"/>
      <c r="G157" s="7"/>
      <c r="H157" s="7"/>
      <c r="I157" s="7"/>
      <c r="J157" s="7" t="s">
        <v>1031</v>
      </c>
    </row>
    <row r="158" spans="1:10">
      <c r="A158" s="6">
        <v>1.19</v>
      </c>
      <c r="B158" s="6"/>
      <c r="C158" s="13">
        <v>787722</v>
      </c>
      <c r="D158" s="6"/>
      <c r="E158" s="13">
        <f>E157+E57+E54+E51</f>
        <v>792280810.79999971</v>
      </c>
      <c r="F158" s="6"/>
      <c r="G158" s="7"/>
      <c r="H158" s="7"/>
      <c r="I158" s="7"/>
      <c r="J158" s="7" t="s">
        <v>117</v>
      </c>
    </row>
    <row r="159" spans="1:10">
      <c r="A159" s="4">
        <v>1.42</v>
      </c>
      <c r="B159" s="4"/>
      <c r="C159" s="11">
        <v>937952.01</v>
      </c>
      <c r="D159" s="4"/>
      <c r="E159" s="11">
        <f>E158+E47</f>
        <v>997425024.24999976</v>
      </c>
      <c r="F159" s="4"/>
      <c r="G159" s="5"/>
      <c r="H159" s="5"/>
      <c r="I159" s="5"/>
      <c r="J159" s="5" t="s">
        <v>1032</v>
      </c>
    </row>
    <row r="160" spans="1:10" ht="409.6" hidden="1" customHeight="1"/>
  </sheetData>
  <mergeCells count="2">
    <mergeCell ref="A2:K2"/>
    <mergeCell ref="A4:K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34" t="s">
        <v>1033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ht="3.6" customHeight="1"/>
    <row r="4" spans="1:11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120</v>
      </c>
      <c r="C7" s="1" t="s">
        <v>41</v>
      </c>
      <c r="D7" s="1" t="s">
        <v>122</v>
      </c>
      <c r="E7" s="1" t="s">
        <v>123</v>
      </c>
      <c r="F7" s="1" t="s">
        <v>498</v>
      </c>
      <c r="G7" s="1" t="s">
        <v>34</v>
      </c>
      <c r="H7" s="1" t="s">
        <v>169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1034</v>
      </c>
    </row>
    <row r="9" spans="1:11">
      <c r="A9" s="8">
        <v>0</v>
      </c>
      <c r="B9" s="8">
        <v>0</v>
      </c>
      <c r="C9" s="8">
        <v>0</v>
      </c>
      <c r="D9" s="8">
        <v>0</v>
      </c>
      <c r="E9" s="8">
        <v>0</v>
      </c>
      <c r="F9" s="8"/>
      <c r="G9" s="9">
        <v>0</v>
      </c>
      <c r="H9" s="9">
        <v>0</v>
      </c>
      <c r="I9" s="9">
        <v>0</v>
      </c>
      <c r="J9" s="9">
        <v>0</v>
      </c>
    </row>
    <row r="10" spans="1:11">
      <c r="A10" s="6">
        <v>0</v>
      </c>
      <c r="B10" s="6"/>
      <c r="C10" s="6">
        <v>0</v>
      </c>
      <c r="D10" s="6"/>
      <c r="E10" s="6">
        <v>0</v>
      </c>
      <c r="F10" s="6"/>
      <c r="G10" s="7"/>
      <c r="H10" s="7"/>
      <c r="I10" s="7"/>
      <c r="J10" s="7" t="s">
        <v>1035</v>
      </c>
    </row>
    <row r="11" spans="1:11">
      <c r="A11" s="6"/>
      <c r="B11" s="6"/>
      <c r="C11" s="6"/>
      <c r="D11" s="6"/>
      <c r="E11" s="6"/>
      <c r="F11" s="6"/>
      <c r="G11" s="7"/>
      <c r="H11" s="7"/>
      <c r="I11" s="7"/>
      <c r="J11" s="7" t="s">
        <v>481</v>
      </c>
    </row>
    <row r="12" spans="1:11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8"/>
      <c r="G12" s="9">
        <v>0</v>
      </c>
      <c r="H12" s="9">
        <v>0</v>
      </c>
      <c r="I12" s="9">
        <v>0</v>
      </c>
      <c r="J12" s="9">
        <v>0</v>
      </c>
    </row>
    <row r="13" spans="1:11">
      <c r="A13" s="6">
        <v>0</v>
      </c>
      <c r="B13" s="6"/>
      <c r="C13" s="6">
        <v>0</v>
      </c>
      <c r="D13" s="6"/>
      <c r="E13" s="6">
        <v>0</v>
      </c>
      <c r="F13" s="6"/>
      <c r="G13" s="7"/>
      <c r="H13" s="7"/>
      <c r="I13" s="7"/>
      <c r="J13" s="7" t="s">
        <v>482</v>
      </c>
    </row>
    <row r="14" spans="1:11">
      <c r="A14" s="4">
        <v>0</v>
      </c>
      <c r="B14" s="4"/>
      <c r="C14" s="4">
        <v>0</v>
      </c>
      <c r="D14" s="4"/>
      <c r="E14" s="4">
        <v>0</v>
      </c>
      <c r="F14" s="4"/>
      <c r="G14" s="5"/>
      <c r="H14" s="5"/>
      <c r="I14" s="5"/>
      <c r="J14" s="5" t="s">
        <v>483</v>
      </c>
    </row>
    <row r="15" spans="1:11" ht="409.6" hidden="1" customHeight="1"/>
  </sheetData>
  <mergeCells count="2">
    <mergeCell ref="A2:K2"/>
    <mergeCell ref="A4:K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showGridLines="0" workbookViewId="0"/>
  </sheetViews>
  <sheetFormatPr defaultRowHeight="12.75"/>
  <cols>
    <col min="1" max="2" width="21" customWidth="1"/>
    <col min="3" max="3" width="6.85546875" customWidth="1"/>
    <col min="4" max="4" width="97.42578125" customWidth="1"/>
  </cols>
  <sheetData>
    <row r="1" spans="1:3" ht="7.15" customHeight="1"/>
    <row r="2" spans="1:3" ht="25.15" customHeight="1">
      <c r="A2" s="34" t="s">
        <v>32</v>
      </c>
      <c r="B2" s="35"/>
      <c r="C2" s="35"/>
    </row>
    <row r="3" spans="1:3" ht="3.6" customHeight="1"/>
    <row r="4" spans="1:3" ht="48.95" customHeight="1">
      <c r="A4" s="36" t="s">
        <v>1</v>
      </c>
      <c r="B4" s="35"/>
      <c r="C4" s="35"/>
    </row>
    <row r="5" spans="1:3" ht="2.85" customHeight="1"/>
    <row r="6" spans="1:3" ht="15.2" customHeight="1"/>
    <row r="7" spans="1:3" ht="43.15" customHeight="1">
      <c r="A7" s="1" t="s">
        <v>33</v>
      </c>
      <c r="B7" s="1" t="s">
        <v>34</v>
      </c>
    </row>
    <row r="8" spans="1:3">
      <c r="A8" s="2">
        <v>1.46</v>
      </c>
      <c r="B8" s="3" t="s">
        <v>35</v>
      </c>
    </row>
    <row r="9" spans="1:3">
      <c r="A9" s="2">
        <v>3.89</v>
      </c>
      <c r="B9" s="3" t="s">
        <v>36</v>
      </c>
    </row>
    <row r="10" spans="1:3">
      <c r="A10" s="2">
        <v>4.72</v>
      </c>
      <c r="B10" s="3" t="s">
        <v>37</v>
      </c>
    </row>
    <row r="11" spans="1:3">
      <c r="A11" s="2">
        <v>6.06</v>
      </c>
      <c r="B11" s="3" t="s">
        <v>38</v>
      </c>
    </row>
    <row r="12" spans="1:3">
      <c r="A12" s="2">
        <v>0.03</v>
      </c>
      <c r="B12" s="3" t="s">
        <v>39</v>
      </c>
    </row>
    <row r="13" spans="1:3" ht="409.6" hidden="1" customHeight="1"/>
  </sheetData>
  <mergeCells count="2">
    <mergeCell ref="A2:C2"/>
    <mergeCell ref="A4:C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K43"/>
  <sheetViews>
    <sheetView showGridLines="0" topLeftCell="A1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34" t="s">
        <v>1036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ht="3.6" customHeight="1"/>
    <row r="4" spans="1:11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120</v>
      </c>
      <c r="C7" s="1" t="s">
        <v>41</v>
      </c>
      <c r="D7" s="1" t="s">
        <v>122</v>
      </c>
      <c r="E7" s="1" t="s">
        <v>123</v>
      </c>
      <c r="F7" s="1" t="s">
        <v>498</v>
      </c>
      <c r="G7" s="1" t="s">
        <v>34</v>
      </c>
      <c r="H7" s="1" t="s">
        <v>169</v>
      </c>
      <c r="I7" s="1" t="s">
        <v>46</v>
      </c>
      <c r="J7" s="1" t="s">
        <v>47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48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485</v>
      </c>
    </row>
    <row r="10" spans="1:11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/>
      <c r="G10" s="9">
        <v>0</v>
      </c>
      <c r="H10" s="9">
        <v>0</v>
      </c>
      <c r="I10" s="9">
        <v>0</v>
      </c>
      <c r="J10" s="9">
        <v>0</v>
      </c>
    </row>
    <row r="11" spans="1:11">
      <c r="A11" s="6">
        <v>0</v>
      </c>
      <c r="B11" s="6"/>
      <c r="C11" s="6">
        <v>0</v>
      </c>
      <c r="D11" s="6"/>
      <c r="E11" s="6">
        <v>0</v>
      </c>
      <c r="F11" s="6"/>
      <c r="G11" s="7"/>
      <c r="H11" s="7"/>
      <c r="I11" s="7"/>
      <c r="J11" s="7" t="s">
        <v>486</v>
      </c>
    </row>
    <row r="12" spans="1:11">
      <c r="A12" s="6"/>
      <c r="B12" s="6"/>
      <c r="C12" s="6"/>
      <c r="D12" s="6"/>
      <c r="E12" s="6"/>
      <c r="F12" s="6"/>
      <c r="G12" s="7"/>
      <c r="H12" s="7"/>
      <c r="I12" s="7"/>
      <c r="J12" s="7" t="s">
        <v>487</v>
      </c>
    </row>
    <row r="13" spans="1:11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/>
      <c r="G13" s="9">
        <v>0</v>
      </c>
      <c r="H13" s="9">
        <v>0</v>
      </c>
      <c r="I13" s="9">
        <v>0</v>
      </c>
      <c r="J13" s="9">
        <v>0</v>
      </c>
    </row>
    <row r="14" spans="1:11">
      <c r="A14" s="6">
        <v>0</v>
      </c>
      <c r="B14" s="6"/>
      <c r="C14" s="6">
        <v>0</v>
      </c>
      <c r="D14" s="6"/>
      <c r="E14" s="6">
        <v>0</v>
      </c>
      <c r="F14" s="6"/>
      <c r="G14" s="7"/>
      <c r="H14" s="7"/>
      <c r="I14" s="7"/>
      <c r="J14" s="7" t="s">
        <v>488</v>
      </c>
    </row>
    <row r="15" spans="1:11">
      <c r="A15" s="6"/>
      <c r="B15" s="6"/>
      <c r="C15" s="6"/>
      <c r="D15" s="6"/>
      <c r="E15" s="6"/>
      <c r="F15" s="6"/>
      <c r="G15" s="7"/>
      <c r="H15" s="7"/>
      <c r="I15" s="7"/>
      <c r="J15" s="7" t="s">
        <v>1037</v>
      </c>
    </row>
    <row r="16" spans="1:11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/>
      <c r="G16" s="9">
        <v>0</v>
      </c>
      <c r="H16" s="9">
        <v>0</v>
      </c>
      <c r="I16" s="9">
        <v>0</v>
      </c>
      <c r="J16" s="9">
        <v>0</v>
      </c>
    </row>
    <row r="17" spans="1:10">
      <c r="A17" s="6">
        <v>0</v>
      </c>
      <c r="B17" s="6"/>
      <c r="C17" s="6">
        <v>0</v>
      </c>
      <c r="D17" s="6"/>
      <c r="E17" s="6">
        <v>0</v>
      </c>
      <c r="F17" s="6"/>
      <c r="G17" s="7"/>
      <c r="H17" s="7"/>
      <c r="I17" s="7"/>
      <c r="J17" s="7" t="s">
        <v>1038</v>
      </c>
    </row>
    <row r="18" spans="1:10">
      <c r="A18" s="6"/>
      <c r="B18" s="6"/>
      <c r="C18" s="6"/>
      <c r="D18" s="6"/>
      <c r="E18" s="6"/>
      <c r="F18" s="6"/>
      <c r="G18" s="7"/>
      <c r="H18" s="7"/>
      <c r="I18" s="7"/>
      <c r="J18" s="7" t="s">
        <v>489</v>
      </c>
    </row>
    <row r="19" spans="1:10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/>
      <c r="G19" s="9">
        <v>0</v>
      </c>
      <c r="H19" s="9">
        <v>0</v>
      </c>
      <c r="I19" s="9">
        <v>0</v>
      </c>
      <c r="J19" s="9">
        <v>0</v>
      </c>
    </row>
    <row r="20" spans="1:10">
      <c r="A20" s="6">
        <v>0</v>
      </c>
      <c r="B20" s="6"/>
      <c r="C20" s="6">
        <v>0</v>
      </c>
      <c r="D20" s="6"/>
      <c r="E20" s="6">
        <v>0</v>
      </c>
      <c r="F20" s="6"/>
      <c r="G20" s="7"/>
      <c r="H20" s="7"/>
      <c r="I20" s="7"/>
      <c r="J20" s="7" t="s">
        <v>490</v>
      </c>
    </row>
    <row r="21" spans="1:10">
      <c r="A21" s="6"/>
      <c r="B21" s="6"/>
      <c r="C21" s="6"/>
      <c r="D21" s="6"/>
      <c r="E21" s="6"/>
      <c r="F21" s="6"/>
      <c r="G21" s="7"/>
      <c r="H21" s="7"/>
      <c r="I21" s="7"/>
      <c r="J21" s="7" t="s">
        <v>367</v>
      </c>
    </row>
    <row r="22" spans="1:10">
      <c r="A22" s="8">
        <v>0</v>
      </c>
      <c r="B22" s="8">
        <v>0</v>
      </c>
      <c r="C22" s="8">
        <v>0</v>
      </c>
      <c r="D22" s="8">
        <v>0</v>
      </c>
      <c r="E22" s="8">
        <v>0</v>
      </c>
      <c r="F22" s="8"/>
      <c r="G22" s="9">
        <v>0</v>
      </c>
      <c r="H22" s="9">
        <v>0</v>
      </c>
      <c r="I22" s="9">
        <v>0</v>
      </c>
      <c r="J22" s="9">
        <v>0</v>
      </c>
    </row>
    <row r="23" spans="1:10">
      <c r="A23" s="6">
        <v>0</v>
      </c>
      <c r="B23" s="6"/>
      <c r="C23" s="6">
        <v>0</v>
      </c>
      <c r="D23" s="6"/>
      <c r="E23" s="6">
        <v>0</v>
      </c>
      <c r="F23" s="6"/>
      <c r="G23" s="7"/>
      <c r="H23" s="7"/>
      <c r="I23" s="7"/>
      <c r="J23" s="7" t="s">
        <v>368</v>
      </c>
    </row>
    <row r="24" spans="1:10">
      <c r="A24" s="6">
        <v>0</v>
      </c>
      <c r="B24" s="6"/>
      <c r="C24" s="6">
        <v>0</v>
      </c>
      <c r="D24" s="6"/>
      <c r="E24" s="6">
        <v>0</v>
      </c>
      <c r="F24" s="6"/>
      <c r="G24" s="7"/>
      <c r="H24" s="7"/>
      <c r="I24" s="7"/>
      <c r="J24" s="7" t="s">
        <v>111</v>
      </c>
    </row>
    <row r="25" spans="1:10">
      <c r="A25" s="6"/>
      <c r="B25" s="6"/>
      <c r="C25" s="6"/>
      <c r="D25" s="6"/>
      <c r="E25" s="6"/>
      <c r="F25" s="6"/>
      <c r="G25" s="7"/>
      <c r="H25" s="7"/>
      <c r="I25" s="7"/>
      <c r="J25" s="7" t="s">
        <v>112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485</v>
      </c>
    </row>
    <row r="27" spans="1:10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/>
      <c r="G27" s="9">
        <v>0</v>
      </c>
      <c r="H27" s="9">
        <v>0</v>
      </c>
      <c r="I27" s="9">
        <v>0</v>
      </c>
      <c r="J27" s="9">
        <v>0</v>
      </c>
    </row>
    <row r="28" spans="1:10">
      <c r="A28" s="6">
        <v>0</v>
      </c>
      <c r="B28" s="6"/>
      <c r="C28" s="6">
        <v>0</v>
      </c>
      <c r="D28" s="6"/>
      <c r="E28" s="6">
        <v>0</v>
      </c>
      <c r="F28" s="6"/>
      <c r="G28" s="7"/>
      <c r="H28" s="7"/>
      <c r="I28" s="7"/>
      <c r="J28" s="7" t="s">
        <v>486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34</v>
      </c>
    </row>
    <row r="30" spans="1:10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/>
      <c r="G30" s="9">
        <v>0</v>
      </c>
      <c r="H30" s="9">
        <v>0</v>
      </c>
      <c r="I30" s="9">
        <v>0</v>
      </c>
      <c r="J30" s="9">
        <v>0</v>
      </c>
    </row>
    <row r="31" spans="1:10">
      <c r="A31" s="6">
        <v>0</v>
      </c>
      <c r="B31" s="6"/>
      <c r="C31" s="6">
        <v>0</v>
      </c>
      <c r="D31" s="6"/>
      <c r="E31" s="6">
        <v>0</v>
      </c>
      <c r="F31" s="6"/>
      <c r="G31" s="7"/>
      <c r="H31" s="7"/>
      <c r="I31" s="7"/>
      <c r="J31" s="7" t="s">
        <v>491</v>
      </c>
    </row>
    <row r="32" spans="1:10">
      <c r="A32" s="6"/>
      <c r="B32" s="6"/>
      <c r="C32" s="6"/>
      <c r="D32" s="6"/>
      <c r="E32" s="6"/>
      <c r="F32" s="6"/>
      <c r="G32" s="7"/>
      <c r="H32" s="7"/>
      <c r="I32" s="7"/>
      <c r="J32" s="7" t="s">
        <v>489</v>
      </c>
    </row>
    <row r="33" spans="1:10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/>
      <c r="G33" s="9">
        <v>0</v>
      </c>
      <c r="H33" s="9">
        <v>0</v>
      </c>
      <c r="I33" s="9">
        <v>0</v>
      </c>
      <c r="J33" s="9">
        <v>0</v>
      </c>
    </row>
    <row r="34" spans="1:10">
      <c r="A34" s="6">
        <v>0</v>
      </c>
      <c r="B34" s="6"/>
      <c r="C34" s="6">
        <v>0</v>
      </c>
      <c r="D34" s="6"/>
      <c r="E34" s="6">
        <v>0</v>
      </c>
      <c r="F34" s="6"/>
      <c r="G34" s="7"/>
      <c r="H34" s="7"/>
      <c r="I34" s="7"/>
      <c r="J34" s="7" t="s">
        <v>490</v>
      </c>
    </row>
    <row r="35" spans="1:10">
      <c r="A35" s="6"/>
      <c r="B35" s="6"/>
      <c r="C35" s="6"/>
      <c r="D35" s="6"/>
      <c r="E35" s="6"/>
      <c r="F35" s="6"/>
      <c r="G35" s="7"/>
      <c r="H35" s="7"/>
      <c r="I35" s="7"/>
      <c r="J35" s="7" t="s">
        <v>492</v>
      </c>
    </row>
    <row r="36" spans="1:10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/>
      <c r="G36" s="9">
        <v>0</v>
      </c>
      <c r="H36" s="9">
        <v>0</v>
      </c>
      <c r="I36" s="9">
        <v>0</v>
      </c>
      <c r="J36" s="9">
        <v>0</v>
      </c>
    </row>
    <row r="37" spans="1:10">
      <c r="A37" s="6">
        <v>0</v>
      </c>
      <c r="B37" s="6"/>
      <c r="C37" s="6">
        <v>0</v>
      </c>
      <c r="D37" s="6"/>
      <c r="E37" s="6">
        <v>0</v>
      </c>
      <c r="F37" s="6"/>
      <c r="G37" s="7"/>
      <c r="H37" s="7"/>
      <c r="I37" s="7"/>
      <c r="J37" s="7" t="s">
        <v>493</v>
      </c>
    </row>
    <row r="38" spans="1:10">
      <c r="A38" s="6"/>
      <c r="B38" s="6"/>
      <c r="C38" s="6"/>
      <c r="D38" s="6"/>
      <c r="E38" s="6"/>
      <c r="F38" s="6"/>
      <c r="G38" s="7"/>
      <c r="H38" s="7"/>
      <c r="I38" s="7"/>
      <c r="J38" s="7" t="s">
        <v>367</v>
      </c>
    </row>
    <row r="39" spans="1:10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8"/>
      <c r="G39" s="9">
        <v>0</v>
      </c>
      <c r="H39" s="9">
        <v>0</v>
      </c>
      <c r="I39" s="9">
        <v>0</v>
      </c>
      <c r="J39" s="9">
        <v>0</v>
      </c>
    </row>
    <row r="40" spans="1:10">
      <c r="A40" s="6">
        <v>0</v>
      </c>
      <c r="B40" s="6"/>
      <c r="C40" s="6">
        <v>0</v>
      </c>
      <c r="D40" s="6"/>
      <c r="E40" s="6">
        <v>0</v>
      </c>
      <c r="F40" s="6"/>
      <c r="G40" s="7"/>
      <c r="H40" s="7"/>
      <c r="I40" s="7"/>
      <c r="J40" s="7" t="s">
        <v>368</v>
      </c>
    </row>
    <row r="41" spans="1:10">
      <c r="A41" s="6">
        <v>0</v>
      </c>
      <c r="B41" s="6"/>
      <c r="C41" s="6">
        <v>0</v>
      </c>
      <c r="D41" s="6"/>
      <c r="E41" s="6">
        <v>0</v>
      </c>
      <c r="F41" s="6"/>
      <c r="G41" s="7"/>
      <c r="H41" s="7"/>
      <c r="I41" s="7"/>
      <c r="J41" s="7" t="s">
        <v>117</v>
      </c>
    </row>
    <row r="42" spans="1:10">
      <c r="A42" s="4">
        <v>0</v>
      </c>
      <c r="B42" s="4"/>
      <c r="C42" s="4">
        <v>0</v>
      </c>
      <c r="D42" s="4"/>
      <c r="E42" s="4">
        <v>0</v>
      </c>
      <c r="F42" s="4"/>
      <c r="G42" s="5"/>
      <c r="H42" s="5"/>
      <c r="I42" s="5"/>
      <c r="J42" s="5" t="s">
        <v>494</v>
      </c>
    </row>
    <row r="43" spans="1:10" ht="409.6" hidden="1" customHeight="1"/>
  </sheetData>
  <mergeCells count="2">
    <mergeCell ref="A2:K2"/>
    <mergeCell ref="A4:K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J115"/>
  <sheetViews>
    <sheetView showGridLines="0" topLeftCell="A106" workbookViewId="0">
      <selection activeCell="B118" sqref="B118"/>
    </sheetView>
  </sheetViews>
  <sheetFormatPr defaultRowHeight="12.75"/>
  <cols>
    <col min="1" max="1" width="10.140625" customWidth="1"/>
    <col min="2" max="2" width="21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14.7109375" customWidth="1"/>
  </cols>
  <sheetData>
    <row r="1" spans="1:10" ht="7.15" customHeight="1"/>
    <row r="2" spans="1:10" ht="25.15" customHeight="1">
      <c r="A2" s="34" t="s">
        <v>1039</v>
      </c>
      <c r="B2" s="35"/>
      <c r="C2" s="35"/>
      <c r="D2" s="35"/>
      <c r="E2" s="35"/>
      <c r="F2" s="35"/>
      <c r="G2" s="35"/>
      <c r="H2" s="35"/>
      <c r="I2" s="35"/>
      <c r="J2" s="35"/>
    </row>
    <row r="3" spans="1:10" ht="3.6" customHeight="1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0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.85" customHeight="1">
      <c r="A5" s="15"/>
      <c r="B5" s="15"/>
      <c r="C5" s="15"/>
      <c r="D5" s="15"/>
      <c r="E5" s="15"/>
      <c r="F5" s="15"/>
      <c r="G5" s="15"/>
      <c r="H5" s="15"/>
      <c r="I5" s="15"/>
      <c r="J5" s="15"/>
    </row>
    <row r="6" spans="1:10" ht="15.2" customHeight="1">
      <c r="A6" s="15"/>
      <c r="B6" s="15"/>
      <c r="C6" s="15"/>
      <c r="D6" s="15"/>
      <c r="E6" s="15"/>
      <c r="F6" s="15"/>
      <c r="G6" s="15"/>
      <c r="H6" s="15"/>
      <c r="I6" s="15"/>
      <c r="J6" s="15"/>
    </row>
    <row r="7" spans="1:10" ht="43.15" customHeight="1">
      <c r="A7" s="1" t="s">
        <v>2</v>
      </c>
      <c r="B7" s="1" t="s">
        <v>41</v>
      </c>
      <c r="C7" s="1" t="s">
        <v>122</v>
      </c>
      <c r="D7" s="1" t="s">
        <v>123</v>
      </c>
      <c r="E7" s="1" t="s">
        <v>498</v>
      </c>
      <c r="F7" s="1" t="s">
        <v>34</v>
      </c>
      <c r="G7" s="1" t="s">
        <v>169</v>
      </c>
      <c r="H7" s="1" t="s">
        <v>46</v>
      </c>
      <c r="I7" s="1" t="s">
        <v>47</v>
      </c>
      <c r="J7" s="15"/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  <c r="J8" s="15"/>
    </row>
    <row r="9" spans="1:10">
      <c r="A9" s="6"/>
      <c r="B9" s="6"/>
      <c r="C9" s="6"/>
      <c r="D9" s="6"/>
      <c r="E9" s="6"/>
      <c r="F9" s="7"/>
      <c r="G9" s="7"/>
      <c r="H9" s="7"/>
      <c r="I9" s="7" t="s">
        <v>485</v>
      </c>
      <c r="J9" s="15"/>
    </row>
    <row r="10" spans="1:10">
      <c r="A10" s="8">
        <v>0</v>
      </c>
      <c r="B10" s="8">
        <v>0</v>
      </c>
      <c r="C10" s="8">
        <v>0</v>
      </c>
      <c r="D10" s="8">
        <v>0</v>
      </c>
      <c r="E10" s="8"/>
      <c r="F10" s="9">
        <v>0</v>
      </c>
      <c r="G10" s="9">
        <v>0</v>
      </c>
      <c r="H10" s="9">
        <v>0</v>
      </c>
      <c r="I10" s="9">
        <v>0</v>
      </c>
      <c r="J10" s="15"/>
    </row>
    <row r="11" spans="1:10">
      <c r="A11" s="6">
        <v>0</v>
      </c>
      <c r="B11" s="6">
        <v>0</v>
      </c>
      <c r="C11" s="6"/>
      <c r="D11" s="6">
        <v>0</v>
      </c>
      <c r="E11" s="6"/>
      <c r="F11" s="7"/>
      <c r="G11" s="7"/>
      <c r="H11" s="7"/>
      <c r="I11" s="7" t="s">
        <v>486</v>
      </c>
      <c r="J11" s="15"/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487</v>
      </c>
      <c r="J12" s="15"/>
    </row>
    <row r="13" spans="1:10" ht="22.5">
      <c r="A13" s="8">
        <v>0</v>
      </c>
      <c r="B13" s="8">
        <v>904.33</v>
      </c>
      <c r="C13" s="8">
        <v>7.23</v>
      </c>
      <c r="D13" s="12">
        <v>48612500</v>
      </c>
      <c r="E13" s="14" t="s">
        <v>1040</v>
      </c>
      <c r="F13" s="9" t="s">
        <v>36</v>
      </c>
      <c r="G13" s="9" t="s">
        <v>181</v>
      </c>
      <c r="H13" s="9">
        <v>31001500</v>
      </c>
      <c r="I13" s="9" t="s">
        <v>1041</v>
      </c>
      <c r="J13" s="15"/>
    </row>
    <row r="14" spans="1:10" ht="22.5">
      <c r="A14" s="8">
        <v>0</v>
      </c>
      <c r="B14" s="8">
        <v>77.83</v>
      </c>
      <c r="C14" s="8">
        <v>2</v>
      </c>
      <c r="D14" s="12">
        <v>18425940</v>
      </c>
      <c r="E14" s="14" t="s">
        <v>1042</v>
      </c>
      <c r="F14" s="9" t="s">
        <v>37</v>
      </c>
      <c r="G14" s="9" t="s">
        <v>181</v>
      </c>
      <c r="H14" s="9">
        <v>31002300</v>
      </c>
      <c r="I14" s="9" t="s">
        <v>1043</v>
      </c>
      <c r="J14" s="15"/>
    </row>
    <row r="15" spans="1:10" ht="22.5">
      <c r="A15" s="8">
        <v>0</v>
      </c>
      <c r="B15" s="12">
        <v>1760.06</v>
      </c>
      <c r="C15" s="8">
        <v>48.22</v>
      </c>
      <c r="D15" s="12">
        <v>17244790</v>
      </c>
      <c r="E15" s="8" t="s">
        <v>1044</v>
      </c>
      <c r="F15" s="9" t="s">
        <v>37</v>
      </c>
      <c r="G15" s="9" t="s">
        <v>181</v>
      </c>
      <c r="H15" s="9">
        <v>31001000</v>
      </c>
      <c r="I15" s="9" t="s">
        <v>1045</v>
      </c>
      <c r="J15" s="15"/>
    </row>
    <row r="16" spans="1:10" ht="22.5">
      <c r="A16" s="8">
        <v>0</v>
      </c>
      <c r="B16" s="12">
        <v>1487.93</v>
      </c>
      <c r="C16" s="8">
        <v>42.51</v>
      </c>
      <c r="D16" s="12">
        <v>16536100</v>
      </c>
      <c r="E16" s="8" t="s">
        <v>1046</v>
      </c>
      <c r="F16" s="9" t="s">
        <v>37</v>
      </c>
      <c r="G16" s="9" t="s">
        <v>181</v>
      </c>
      <c r="H16" s="9">
        <v>31001400</v>
      </c>
      <c r="I16" s="9" t="s">
        <v>1047</v>
      </c>
      <c r="J16" s="15"/>
    </row>
    <row r="17" spans="1:10" ht="22.5">
      <c r="A17" s="8">
        <v>0</v>
      </c>
      <c r="B17" s="12">
        <v>2156.2800000000002</v>
      </c>
      <c r="C17" s="8">
        <v>34.229999999999997</v>
      </c>
      <c r="D17" s="12">
        <v>24500700</v>
      </c>
      <c r="E17" s="8" t="s">
        <v>1048</v>
      </c>
      <c r="F17" s="9" t="s">
        <v>36</v>
      </c>
      <c r="G17" s="9" t="s">
        <v>181</v>
      </c>
      <c r="H17" s="9">
        <v>31006300</v>
      </c>
      <c r="I17" s="9" t="s">
        <v>1049</v>
      </c>
      <c r="J17" s="15"/>
    </row>
    <row r="18" spans="1:10" ht="22.5">
      <c r="A18" s="8">
        <v>0</v>
      </c>
      <c r="B18" s="12">
        <v>2211.1799999999998</v>
      </c>
      <c r="C18" s="8">
        <v>21.06</v>
      </c>
      <c r="D18" s="12">
        <v>40834500</v>
      </c>
      <c r="E18" s="14" t="s">
        <v>1050</v>
      </c>
      <c r="F18" s="9" t="s">
        <v>36</v>
      </c>
      <c r="G18" s="9" t="s">
        <v>181</v>
      </c>
      <c r="H18" s="9">
        <v>31005400</v>
      </c>
      <c r="I18" s="9" t="s">
        <v>1051</v>
      </c>
      <c r="J18" s="15"/>
    </row>
    <row r="19" spans="1:10" ht="33.75">
      <c r="A19" s="8">
        <v>0</v>
      </c>
      <c r="B19" s="8">
        <v>246.56</v>
      </c>
      <c r="C19" s="8">
        <v>12.24</v>
      </c>
      <c r="D19" s="12">
        <v>7833557.1299999999</v>
      </c>
      <c r="E19" s="14" t="s">
        <v>1052</v>
      </c>
      <c r="F19" s="9" t="s">
        <v>36</v>
      </c>
      <c r="G19" s="9" t="s">
        <v>181</v>
      </c>
      <c r="H19" s="9">
        <v>31005300</v>
      </c>
      <c r="I19" s="9" t="s">
        <v>1053</v>
      </c>
      <c r="J19" s="15"/>
    </row>
    <row r="20" spans="1:10" ht="22.5">
      <c r="A20" s="8">
        <v>0.01</v>
      </c>
      <c r="B20" s="12">
        <v>7134.91</v>
      </c>
      <c r="C20" s="8">
        <v>52.46</v>
      </c>
      <c r="D20" s="12">
        <v>64254560</v>
      </c>
      <c r="E20" s="14" t="s">
        <v>1054</v>
      </c>
      <c r="F20" s="9" t="s">
        <v>37</v>
      </c>
      <c r="G20" s="9" t="s">
        <v>181</v>
      </c>
      <c r="H20" s="9">
        <v>31002900</v>
      </c>
      <c r="I20" s="9" t="s">
        <v>1055</v>
      </c>
      <c r="J20" s="15"/>
    </row>
    <row r="21" spans="1:10" ht="22.5">
      <c r="A21" s="8">
        <v>0</v>
      </c>
      <c r="B21" s="12">
        <v>3050.86</v>
      </c>
      <c r="C21" s="8">
        <v>87.17</v>
      </c>
      <c r="D21" s="12">
        <v>13611500</v>
      </c>
      <c r="E21" s="8" t="s">
        <v>1056</v>
      </c>
      <c r="F21" s="9" t="s">
        <v>36</v>
      </c>
      <c r="G21" s="9" t="s">
        <v>181</v>
      </c>
      <c r="H21" s="9">
        <v>31000300</v>
      </c>
      <c r="I21" s="9" t="s">
        <v>1057</v>
      </c>
      <c r="J21" s="15"/>
    </row>
    <row r="22" spans="1:10" ht="22.5">
      <c r="A22" s="8">
        <v>0</v>
      </c>
      <c r="B22" s="12">
        <v>1716.63</v>
      </c>
      <c r="C22" s="8">
        <v>27.25</v>
      </c>
      <c r="D22" s="12">
        <v>24500700</v>
      </c>
      <c r="E22" s="8" t="s">
        <v>1058</v>
      </c>
      <c r="F22" s="9" t="s">
        <v>36</v>
      </c>
      <c r="G22" s="9" t="s">
        <v>181</v>
      </c>
      <c r="H22" s="9">
        <v>31005800</v>
      </c>
      <c r="I22" s="9" t="s">
        <v>1059</v>
      </c>
      <c r="J22" s="15"/>
    </row>
    <row r="23" spans="1:10" ht="22.5">
      <c r="A23" s="8">
        <v>0</v>
      </c>
      <c r="B23" s="12">
        <v>1007.22</v>
      </c>
      <c r="C23" s="8">
        <v>13.4</v>
      </c>
      <c r="D23" s="12">
        <v>29221946</v>
      </c>
      <c r="E23" s="14" t="s">
        <v>1060</v>
      </c>
      <c r="F23" s="9" t="s">
        <v>36</v>
      </c>
      <c r="G23" s="9" t="s">
        <v>181</v>
      </c>
      <c r="H23" s="9">
        <v>31004600</v>
      </c>
      <c r="I23" s="9" t="s">
        <v>1061</v>
      </c>
      <c r="J23" s="15"/>
    </row>
    <row r="24" spans="1:10" ht="22.5">
      <c r="A24" s="8">
        <v>0</v>
      </c>
      <c r="B24" s="8">
        <v>-582.67999999999995</v>
      </c>
      <c r="C24" s="8">
        <v>-9.7100000000000009</v>
      </c>
      <c r="D24" s="12">
        <v>23334000</v>
      </c>
      <c r="E24" s="8" t="s">
        <v>805</v>
      </c>
      <c r="F24" s="9" t="s">
        <v>36</v>
      </c>
      <c r="G24" s="9" t="s">
        <v>181</v>
      </c>
      <c r="H24" s="9">
        <v>31002600</v>
      </c>
      <c r="I24" s="9" t="s">
        <v>1062</v>
      </c>
      <c r="J24" s="15"/>
    </row>
    <row r="25" spans="1:10" ht="22.5">
      <c r="A25" s="8">
        <v>0</v>
      </c>
      <c r="B25" s="8">
        <v>-71.53</v>
      </c>
      <c r="C25" s="8">
        <v>-1.43</v>
      </c>
      <c r="D25" s="12">
        <v>19445000</v>
      </c>
      <c r="E25" s="8" t="s">
        <v>1063</v>
      </c>
      <c r="F25" s="9" t="s">
        <v>36</v>
      </c>
      <c r="G25" s="9" t="s">
        <v>181</v>
      </c>
      <c r="H25" s="9">
        <v>31000700</v>
      </c>
      <c r="I25" s="9" t="s">
        <v>1064</v>
      </c>
      <c r="J25" s="15"/>
    </row>
    <row r="26" spans="1:10" ht="22.5">
      <c r="A26" s="8">
        <v>0</v>
      </c>
      <c r="B26" s="8">
        <v>692.95</v>
      </c>
      <c r="C26" s="8">
        <v>5.54</v>
      </c>
      <c r="D26" s="12">
        <v>48612500</v>
      </c>
      <c r="E26" s="14" t="s">
        <v>1065</v>
      </c>
      <c r="F26" s="9" t="s">
        <v>36</v>
      </c>
      <c r="G26" s="9" t="s">
        <v>181</v>
      </c>
      <c r="H26" s="9">
        <v>31001600</v>
      </c>
      <c r="I26" s="9" t="s">
        <v>1066</v>
      </c>
      <c r="J26" s="15"/>
    </row>
    <row r="27" spans="1:10" ht="22.5">
      <c r="A27" s="8">
        <v>0</v>
      </c>
      <c r="B27" s="8">
        <v>453.21</v>
      </c>
      <c r="C27" s="8">
        <v>43.98</v>
      </c>
      <c r="D27" s="12">
        <v>4868744.8099999996</v>
      </c>
      <c r="E27" s="14" t="s">
        <v>1067</v>
      </c>
      <c r="F27" s="9" t="s">
        <v>37</v>
      </c>
      <c r="G27" s="9" t="s">
        <v>181</v>
      </c>
      <c r="H27" s="9">
        <v>31005500</v>
      </c>
      <c r="I27" s="9" t="s">
        <v>1068</v>
      </c>
      <c r="J27" s="15"/>
    </row>
    <row r="28" spans="1:10">
      <c r="A28" s="8">
        <v>0</v>
      </c>
      <c r="B28" s="12">
        <v>2150.0300000000002</v>
      </c>
      <c r="C28" s="8">
        <v>36.75</v>
      </c>
      <c r="D28" s="12">
        <v>27638910</v>
      </c>
      <c r="E28" s="8" t="s">
        <v>1069</v>
      </c>
      <c r="F28" s="9" t="s">
        <v>37</v>
      </c>
      <c r="G28" s="9" t="s">
        <v>181</v>
      </c>
      <c r="H28" s="9">
        <v>31002800</v>
      </c>
      <c r="I28" s="9" t="s">
        <v>1070</v>
      </c>
      <c r="J28" s="15"/>
    </row>
    <row r="29" spans="1:10">
      <c r="A29" s="8">
        <v>0</v>
      </c>
      <c r="B29" s="12">
        <v>2436.48</v>
      </c>
      <c r="C29" s="8">
        <v>45.54</v>
      </c>
      <c r="D29" s="12">
        <v>25276610</v>
      </c>
      <c r="E29" s="8" t="s">
        <v>1044</v>
      </c>
      <c r="F29" s="9" t="s">
        <v>37</v>
      </c>
      <c r="G29" s="9" t="s">
        <v>181</v>
      </c>
      <c r="H29" s="9">
        <v>31000900</v>
      </c>
      <c r="I29" s="9" t="s">
        <v>1071</v>
      </c>
      <c r="J29" s="15"/>
    </row>
    <row r="30" spans="1:10">
      <c r="A30" s="8">
        <v>0</v>
      </c>
      <c r="B30" s="12">
        <v>2962.01</v>
      </c>
      <c r="C30" s="8">
        <v>51.07</v>
      </c>
      <c r="D30" s="12">
        <v>27402680</v>
      </c>
      <c r="E30" s="14" t="s">
        <v>1072</v>
      </c>
      <c r="F30" s="9" t="s">
        <v>37</v>
      </c>
      <c r="G30" s="9" t="s">
        <v>181</v>
      </c>
      <c r="H30" s="9">
        <v>31003000</v>
      </c>
      <c r="I30" s="9" t="s">
        <v>1073</v>
      </c>
      <c r="J30" s="15"/>
    </row>
    <row r="31" spans="1:10">
      <c r="A31" s="8">
        <v>0</v>
      </c>
      <c r="B31" s="12">
        <v>2357.6999999999998</v>
      </c>
      <c r="C31" s="8">
        <v>42.87</v>
      </c>
      <c r="D31" s="12">
        <v>25985300</v>
      </c>
      <c r="E31" s="8" t="s">
        <v>1074</v>
      </c>
      <c r="F31" s="9" t="s">
        <v>37</v>
      </c>
      <c r="G31" s="9" t="s">
        <v>181</v>
      </c>
      <c r="H31" s="9">
        <v>31001100</v>
      </c>
      <c r="I31" s="9" t="s">
        <v>1075</v>
      </c>
      <c r="J31" s="15"/>
    </row>
    <row r="32" spans="1:10">
      <c r="A32" s="8">
        <v>0</v>
      </c>
      <c r="B32" s="12">
        <v>1768.71</v>
      </c>
      <c r="C32" s="8">
        <v>39.299999999999997</v>
      </c>
      <c r="D32" s="12">
        <v>21260700</v>
      </c>
      <c r="E32" s="8" t="s">
        <v>1076</v>
      </c>
      <c r="F32" s="9" t="s">
        <v>37</v>
      </c>
      <c r="G32" s="9" t="s">
        <v>181</v>
      </c>
      <c r="H32" s="9">
        <v>31001300</v>
      </c>
      <c r="I32" s="9" t="s">
        <v>1077</v>
      </c>
      <c r="J32" s="15"/>
    </row>
    <row r="33" spans="1:10">
      <c r="A33" s="8">
        <v>0</v>
      </c>
      <c r="B33" s="12">
        <v>1771.64</v>
      </c>
      <c r="C33" s="8">
        <v>28.12</v>
      </c>
      <c r="D33" s="12">
        <v>24500700</v>
      </c>
      <c r="E33" s="8" t="s">
        <v>1078</v>
      </c>
      <c r="F33" s="9" t="s">
        <v>36</v>
      </c>
      <c r="G33" s="9" t="s">
        <v>181</v>
      </c>
      <c r="H33" s="9">
        <v>31006100</v>
      </c>
      <c r="I33" s="9" t="s">
        <v>1079</v>
      </c>
      <c r="J33" s="15"/>
    </row>
    <row r="34" spans="1:10" ht="22.5">
      <c r="A34" s="8">
        <v>0</v>
      </c>
      <c r="B34" s="8">
        <v>150.47999999999999</v>
      </c>
      <c r="C34" s="8">
        <v>3.86</v>
      </c>
      <c r="D34" s="12">
        <v>18425940</v>
      </c>
      <c r="E34" s="14" t="s">
        <v>1080</v>
      </c>
      <c r="F34" s="9" t="s">
        <v>37</v>
      </c>
      <c r="G34" s="9" t="s">
        <v>181</v>
      </c>
      <c r="H34" s="9">
        <v>31002200</v>
      </c>
      <c r="I34" s="9" t="s">
        <v>1081</v>
      </c>
      <c r="J34" s="15"/>
    </row>
    <row r="35" spans="1:10">
      <c r="A35" s="8">
        <v>0</v>
      </c>
      <c r="B35" s="8">
        <v>-479.2</v>
      </c>
      <c r="C35" s="8">
        <v>-11.41</v>
      </c>
      <c r="D35" s="12">
        <v>16333800</v>
      </c>
      <c r="E35" s="14" t="s">
        <v>1082</v>
      </c>
      <c r="F35" s="9" t="s">
        <v>36</v>
      </c>
      <c r="G35" s="9" t="s">
        <v>181</v>
      </c>
      <c r="H35" s="9">
        <v>31000114</v>
      </c>
      <c r="I35" s="9" t="s">
        <v>1083</v>
      </c>
      <c r="J35" s="15"/>
    </row>
    <row r="36" spans="1:10" ht="22.5">
      <c r="A36" s="8">
        <v>0</v>
      </c>
      <c r="B36" s="12">
        <v>1168.0999999999999</v>
      </c>
      <c r="C36" s="8">
        <v>56.98</v>
      </c>
      <c r="D36" s="12">
        <v>7972450</v>
      </c>
      <c r="E36" s="8" t="s">
        <v>1084</v>
      </c>
      <c r="F36" s="9" t="s">
        <v>36</v>
      </c>
      <c r="G36" s="9" t="s">
        <v>181</v>
      </c>
      <c r="H36" s="9">
        <v>31006200</v>
      </c>
      <c r="I36" s="9" t="s">
        <v>1085</v>
      </c>
      <c r="J36" s="15"/>
    </row>
    <row r="37" spans="1:10" ht="22.5">
      <c r="A37" s="8">
        <v>0</v>
      </c>
      <c r="B37" s="12">
        <v>2361.3000000000002</v>
      </c>
      <c r="C37" s="8">
        <v>59.03</v>
      </c>
      <c r="D37" s="12">
        <v>15556000</v>
      </c>
      <c r="E37" s="8" t="s">
        <v>1086</v>
      </c>
      <c r="F37" s="9" t="s">
        <v>36</v>
      </c>
      <c r="G37" s="9" t="s">
        <v>181</v>
      </c>
      <c r="H37" s="9">
        <v>31000111</v>
      </c>
      <c r="I37" s="9" t="s">
        <v>1087</v>
      </c>
      <c r="J37" s="15"/>
    </row>
    <row r="38" spans="1:10" ht="22.5">
      <c r="A38" s="8">
        <v>0</v>
      </c>
      <c r="B38" s="12">
        <v>1580.96</v>
      </c>
      <c r="C38" s="8">
        <v>29.83</v>
      </c>
      <c r="D38" s="12">
        <v>20611700</v>
      </c>
      <c r="E38" s="8" t="s">
        <v>1088</v>
      </c>
      <c r="F38" s="9" t="s">
        <v>36</v>
      </c>
      <c r="G38" s="9" t="s">
        <v>181</v>
      </c>
      <c r="H38" s="9">
        <v>31004700</v>
      </c>
      <c r="I38" s="9" t="s">
        <v>1089</v>
      </c>
      <c r="J38" s="15"/>
    </row>
    <row r="39" spans="1:10" ht="22.5">
      <c r="A39" s="8">
        <v>0.01</v>
      </c>
      <c r="B39" s="12">
        <v>4174.2299999999996</v>
      </c>
      <c r="C39" s="8">
        <v>41.74</v>
      </c>
      <c r="D39" s="12">
        <v>38890000</v>
      </c>
      <c r="E39" s="14" t="s">
        <v>1090</v>
      </c>
      <c r="F39" s="9" t="s">
        <v>36</v>
      </c>
      <c r="G39" s="9" t="s">
        <v>181</v>
      </c>
      <c r="H39" s="9">
        <v>31003300</v>
      </c>
      <c r="I39" s="9" t="s">
        <v>1091</v>
      </c>
      <c r="J39" s="15"/>
    </row>
    <row r="40" spans="1:10" ht="22.5">
      <c r="A40" s="8">
        <v>0</v>
      </c>
      <c r="B40" s="12">
        <v>1443.37</v>
      </c>
      <c r="C40" s="8">
        <v>45.11</v>
      </c>
      <c r="D40" s="12">
        <v>12444800</v>
      </c>
      <c r="E40" s="14" t="s">
        <v>1092</v>
      </c>
      <c r="F40" s="9" t="s">
        <v>36</v>
      </c>
      <c r="G40" s="9" t="s">
        <v>181</v>
      </c>
      <c r="H40" s="9">
        <v>31005900</v>
      </c>
      <c r="I40" s="9" t="s">
        <v>1093</v>
      </c>
      <c r="J40" s="15"/>
    </row>
    <row r="41" spans="1:10" ht="22.5">
      <c r="A41" s="8">
        <v>0</v>
      </c>
      <c r="B41" s="12">
        <v>1368.93</v>
      </c>
      <c r="C41" s="8">
        <v>13.69</v>
      </c>
      <c r="D41" s="12">
        <v>38890000</v>
      </c>
      <c r="E41" s="8" t="s">
        <v>1094</v>
      </c>
      <c r="F41" s="9" t="s">
        <v>36</v>
      </c>
      <c r="G41" s="9" t="s">
        <v>181</v>
      </c>
      <c r="H41" s="9">
        <v>31003900</v>
      </c>
      <c r="I41" s="9" t="s">
        <v>1095</v>
      </c>
      <c r="J41" s="15"/>
    </row>
    <row r="42" spans="1:10" ht="22.5">
      <c r="A42" s="8">
        <v>-0.01</v>
      </c>
      <c r="B42" s="12">
        <v>-4326.29</v>
      </c>
      <c r="C42" s="8">
        <v>-43.7</v>
      </c>
      <c r="D42" s="12">
        <v>38501100</v>
      </c>
      <c r="E42" s="8" t="s">
        <v>1096</v>
      </c>
      <c r="F42" s="9" t="s">
        <v>36</v>
      </c>
      <c r="G42" s="9" t="s">
        <v>181</v>
      </c>
      <c r="H42" s="9">
        <v>31003600</v>
      </c>
      <c r="I42" s="9" t="s">
        <v>1097</v>
      </c>
      <c r="J42" s="15"/>
    </row>
    <row r="43" spans="1:10" ht="22.5">
      <c r="A43" s="8">
        <v>0</v>
      </c>
      <c r="B43" s="8">
        <v>40.32</v>
      </c>
      <c r="C43" s="8">
        <v>-5.45</v>
      </c>
      <c r="D43" s="12">
        <v>-4487064</v>
      </c>
      <c r="E43" s="8" t="s">
        <v>898</v>
      </c>
      <c r="F43" s="9" t="s">
        <v>38</v>
      </c>
      <c r="G43" s="9" t="s">
        <v>181</v>
      </c>
      <c r="H43" s="9">
        <v>76003246</v>
      </c>
      <c r="I43" s="9" t="s">
        <v>1098</v>
      </c>
      <c r="J43" s="15"/>
    </row>
    <row r="44" spans="1:10" ht="22.5">
      <c r="A44" s="8">
        <v>0</v>
      </c>
      <c r="B44" s="8">
        <v>-6.34</v>
      </c>
      <c r="C44" s="8">
        <v>0.34</v>
      </c>
      <c r="D44" s="12">
        <v>-7155892.2300000004</v>
      </c>
      <c r="E44" s="8" t="s">
        <v>838</v>
      </c>
      <c r="F44" s="9" t="s">
        <v>36</v>
      </c>
      <c r="G44" s="9" t="s">
        <v>181</v>
      </c>
      <c r="H44" s="9">
        <v>76003316</v>
      </c>
      <c r="I44" s="9" t="s">
        <v>1099</v>
      </c>
      <c r="J44" s="15"/>
    </row>
    <row r="45" spans="1:10" ht="22.5">
      <c r="A45" s="8">
        <v>0</v>
      </c>
      <c r="B45" s="8">
        <v>441.86</v>
      </c>
      <c r="C45" s="8">
        <v>-4.0199999999999996</v>
      </c>
      <c r="D45" s="12">
        <v>-42779000</v>
      </c>
      <c r="E45" s="14" t="s">
        <v>862</v>
      </c>
      <c r="F45" s="9" t="s">
        <v>36</v>
      </c>
      <c r="G45" s="9" t="s">
        <v>181</v>
      </c>
      <c r="H45" s="9">
        <v>76003216</v>
      </c>
      <c r="I45" s="9" t="s">
        <v>1100</v>
      </c>
      <c r="J45" s="15"/>
    </row>
    <row r="46" spans="1:10">
      <c r="A46" s="6">
        <v>7.0000000000000007E-2</v>
      </c>
      <c r="B46" s="13">
        <v>43610.04</v>
      </c>
      <c r="C46" s="6"/>
      <c r="D46" s="13">
        <v>707105771.71000004</v>
      </c>
      <c r="E46" s="6"/>
      <c r="F46" s="7"/>
      <c r="G46" s="7"/>
      <c r="H46" s="7"/>
      <c r="I46" s="7" t="s">
        <v>488</v>
      </c>
      <c r="J46" s="15"/>
    </row>
    <row r="47" spans="1:10">
      <c r="A47" s="6"/>
      <c r="B47" s="6"/>
      <c r="C47" s="6"/>
      <c r="D47" s="6"/>
      <c r="E47" s="6"/>
      <c r="F47" s="7"/>
      <c r="G47" s="7"/>
      <c r="H47" s="7"/>
      <c r="I47" s="7" t="s">
        <v>1037</v>
      </c>
      <c r="J47" s="15"/>
    </row>
    <row r="48" spans="1:10">
      <c r="A48" s="8">
        <v>0</v>
      </c>
      <c r="B48" s="8">
        <v>0</v>
      </c>
      <c r="C48" s="8">
        <v>0</v>
      </c>
      <c r="D48" s="8">
        <v>0</v>
      </c>
      <c r="E48" s="8"/>
      <c r="F48" s="9">
        <v>0</v>
      </c>
      <c r="G48" s="9">
        <v>0</v>
      </c>
      <c r="H48" s="9">
        <v>0</v>
      </c>
      <c r="I48" s="9">
        <v>0</v>
      </c>
      <c r="J48" s="15"/>
    </row>
    <row r="49" spans="1:10">
      <c r="A49" s="6">
        <v>0</v>
      </c>
      <c r="B49" s="6">
        <v>0</v>
      </c>
      <c r="C49" s="6"/>
      <c r="D49" s="6">
        <v>0</v>
      </c>
      <c r="E49" s="6"/>
      <c r="F49" s="7"/>
      <c r="G49" s="7"/>
      <c r="H49" s="7"/>
      <c r="I49" s="7" t="s">
        <v>1038</v>
      </c>
      <c r="J49" s="15"/>
    </row>
    <row r="50" spans="1:10">
      <c r="A50" s="6"/>
      <c r="B50" s="6"/>
      <c r="C50" s="6"/>
      <c r="D50" s="6"/>
      <c r="E50" s="6"/>
      <c r="F50" s="7"/>
      <c r="G50" s="7"/>
      <c r="H50" s="7"/>
      <c r="I50" s="7" t="s">
        <v>489</v>
      </c>
      <c r="J50" s="15"/>
    </row>
    <row r="51" spans="1:10" ht="22.5">
      <c r="A51" s="8">
        <v>0</v>
      </c>
      <c r="B51" s="12">
        <v>1919.71</v>
      </c>
      <c r="C51" s="8">
        <v>10.67</v>
      </c>
      <c r="D51" s="12">
        <v>18000000</v>
      </c>
      <c r="E51" s="14" t="s">
        <v>1101</v>
      </c>
      <c r="F51" s="9" t="s">
        <v>50</v>
      </c>
      <c r="G51" s="9" t="s">
        <v>181</v>
      </c>
      <c r="H51" s="9">
        <v>31002000</v>
      </c>
      <c r="I51" s="9" t="s">
        <v>1102</v>
      </c>
      <c r="J51" s="15"/>
    </row>
    <row r="52" spans="1:10" ht="22.5">
      <c r="A52" s="8">
        <v>0</v>
      </c>
      <c r="B52" s="12">
        <v>1972.69</v>
      </c>
      <c r="C52" s="8">
        <v>9.39</v>
      </c>
      <c r="D52" s="12">
        <v>21000000</v>
      </c>
      <c r="E52" s="14" t="s">
        <v>1103</v>
      </c>
      <c r="F52" s="9" t="s">
        <v>50</v>
      </c>
      <c r="G52" s="9" t="s">
        <v>181</v>
      </c>
      <c r="H52" s="9">
        <v>31006400</v>
      </c>
      <c r="I52" s="9" t="s">
        <v>1104</v>
      </c>
      <c r="J52" s="15"/>
    </row>
    <row r="53" spans="1:10">
      <c r="A53" s="6">
        <v>0.01</v>
      </c>
      <c r="B53" s="13">
        <v>3892.39</v>
      </c>
      <c r="C53" s="6"/>
      <c r="D53" s="13">
        <v>39000000</v>
      </c>
      <c r="E53" s="6"/>
      <c r="F53" s="7"/>
      <c r="G53" s="7"/>
      <c r="H53" s="7"/>
      <c r="I53" s="7" t="s">
        <v>490</v>
      </c>
      <c r="J53" s="15"/>
    </row>
    <row r="54" spans="1:10">
      <c r="A54" s="6"/>
      <c r="B54" s="6"/>
      <c r="C54" s="6"/>
      <c r="D54" s="6"/>
      <c r="E54" s="6"/>
      <c r="F54" s="7"/>
      <c r="G54" s="7"/>
      <c r="H54" s="7"/>
      <c r="I54" s="7" t="s">
        <v>367</v>
      </c>
      <c r="J54" s="15"/>
    </row>
    <row r="55" spans="1:10" ht="22.5">
      <c r="A55" s="8">
        <v>0.03</v>
      </c>
      <c r="B55" s="12">
        <v>16843.63</v>
      </c>
      <c r="C55" s="8">
        <v>22.46</v>
      </c>
      <c r="D55" s="12">
        <v>75000000</v>
      </c>
      <c r="E55" s="8" t="s">
        <v>1105</v>
      </c>
      <c r="F55" s="9" t="s">
        <v>50</v>
      </c>
      <c r="G55" s="9" t="s">
        <v>181</v>
      </c>
      <c r="H55" s="9">
        <v>31000600</v>
      </c>
      <c r="I55" s="9" t="s">
        <v>1106</v>
      </c>
      <c r="J55" s="15"/>
    </row>
    <row r="56" spans="1:10">
      <c r="A56" s="8">
        <v>0</v>
      </c>
      <c r="B56" s="8">
        <v>-433.92</v>
      </c>
      <c r="C56" s="8">
        <v>-5.94</v>
      </c>
      <c r="D56" s="12">
        <v>7300000</v>
      </c>
      <c r="E56" s="14" t="s">
        <v>1107</v>
      </c>
      <c r="F56" s="9" t="s">
        <v>50</v>
      </c>
      <c r="G56" s="9" t="s">
        <v>181</v>
      </c>
      <c r="H56" s="9">
        <v>31008900</v>
      </c>
      <c r="I56" s="9" t="s">
        <v>1108</v>
      </c>
      <c r="J56" s="15"/>
    </row>
    <row r="57" spans="1:10">
      <c r="A57" s="8">
        <v>0</v>
      </c>
      <c r="B57" s="8">
        <v>-627.45000000000005</v>
      </c>
      <c r="C57" s="8">
        <v>-6.97</v>
      </c>
      <c r="D57" s="12">
        <v>9000000</v>
      </c>
      <c r="E57" s="8" t="s">
        <v>1109</v>
      </c>
      <c r="F57" s="9" t="s">
        <v>50</v>
      </c>
      <c r="G57" s="9" t="s">
        <v>181</v>
      </c>
      <c r="H57" s="9">
        <v>31007300</v>
      </c>
      <c r="I57" s="9" t="s">
        <v>1110</v>
      </c>
      <c r="J57" s="15"/>
    </row>
    <row r="58" spans="1:10">
      <c r="A58" s="8">
        <v>0</v>
      </c>
      <c r="B58" s="8">
        <v>-784.64</v>
      </c>
      <c r="C58" s="8">
        <v>-5.37</v>
      </c>
      <c r="D58" s="12">
        <v>14600000</v>
      </c>
      <c r="E58" s="8" t="s">
        <v>1111</v>
      </c>
      <c r="F58" s="9" t="s">
        <v>50</v>
      </c>
      <c r="G58" s="9" t="s">
        <v>181</v>
      </c>
      <c r="H58" s="9">
        <v>31009300</v>
      </c>
      <c r="I58" s="9" t="s">
        <v>1112</v>
      </c>
      <c r="J58" s="15"/>
    </row>
    <row r="59" spans="1:10">
      <c r="A59" s="6">
        <v>0.02</v>
      </c>
      <c r="B59" s="13">
        <v>14997.63</v>
      </c>
      <c r="C59" s="6"/>
      <c r="D59" s="13">
        <v>105900000</v>
      </c>
      <c r="E59" s="6"/>
      <c r="F59" s="7"/>
      <c r="G59" s="7"/>
      <c r="H59" s="7"/>
      <c r="I59" s="7" t="s">
        <v>368</v>
      </c>
      <c r="J59" s="15"/>
    </row>
    <row r="60" spans="1:10">
      <c r="A60" s="6">
        <v>0.09</v>
      </c>
      <c r="B60" s="13">
        <v>62500.06</v>
      </c>
      <c r="C60" s="6"/>
      <c r="D60" s="13">
        <v>852005771.71000004</v>
      </c>
      <c r="E60" s="6"/>
      <c r="F60" s="7"/>
      <c r="G60" s="7"/>
      <c r="H60" s="7"/>
      <c r="I60" s="7" t="s">
        <v>111</v>
      </c>
      <c r="J60" s="15"/>
    </row>
    <row r="61" spans="1:10">
      <c r="A61" s="6"/>
      <c r="B61" s="6"/>
      <c r="C61" s="6"/>
      <c r="D61" s="6"/>
      <c r="E61" s="6"/>
      <c r="F61" s="7"/>
      <c r="G61" s="7"/>
      <c r="H61" s="7"/>
      <c r="I61" s="7" t="s">
        <v>112</v>
      </c>
      <c r="J61" s="15"/>
    </row>
    <row r="62" spans="1:10">
      <c r="A62" s="6"/>
      <c r="B62" s="6"/>
      <c r="C62" s="6"/>
      <c r="D62" s="6"/>
      <c r="E62" s="6"/>
      <c r="F62" s="7"/>
      <c r="G62" s="7"/>
      <c r="H62" s="7"/>
      <c r="I62" s="7" t="s">
        <v>485</v>
      </c>
      <c r="J62" s="15"/>
    </row>
    <row r="63" spans="1:10" ht="22.5">
      <c r="A63" s="8">
        <v>0</v>
      </c>
      <c r="B63" s="12">
        <v>2923.96</v>
      </c>
      <c r="C63" s="12">
        <v>7796.88</v>
      </c>
      <c r="D63" s="12">
        <v>37501.629999999997</v>
      </c>
      <c r="E63" s="14" t="s">
        <v>1113</v>
      </c>
      <c r="F63" s="9" t="s">
        <v>36</v>
      </c>
      <c r="G63" s="9" t="s">
        <v>181</v>
      </c>
      <c r="H63" s="9">
        <v>31010100</v>
      </c>
      <c r="I63" s="9" t="s">
        <v>1114</v>
      </c>
      <c r="J63" s="15"/>
    </row>
    <row r="64" spans="1:10" ht="22.5">
      <c r="A64" s="8">
        <v>0.01</v>
      </c>
      <c r="B64" s="12">
        <v>5478.54</v>
      </c>
      <c r="C64" s="12">
        <v>14657.46</v>
      </c>
      <c r="D64" s="12">
        <v>37377.18</v>
      </c>
      <c r="E64" s="14" t="s">
        <v>968</v>
      </c>
      <c r="F64" s="9" t="s">
        <v>36</v>
      </c>
      <c r="G64" s="9" t="s">
        <v>181</v>
      </c>
      <c r="H64" s="9">
        <v>31010500</v>
      </c>
      <c r="I64" s="9" t="s">
        <v>1115</v>
      </c>
      <c r="J64" s="15"/>
    </row>
    <row r="65" spans="1:10" ht="22.5">
      <c r="A65" s="8">
        <v>0</v>
      </c>
      <c r="B65" s="12">
        <v>3172.13</v>
      </c>
      <c r="C65" s="12">
        <v>11387.24</v>
      </c>
      <c r="D65" s="12">
        <v>27856.91</v>
      </c>
      <c r="E65" s="14" t="s">
        <v>1116</v>
      </c>
      <c r="F65" s="9" t="s">
        <v>36</v>
      </c>
      <c r="G65" s="9" t="s">
        <v>181</v>
      </c>
      <c r="H65" s="9">
        <v>31009400</v>
      </c>
      <c r="I65" s="9" t="s">
        <v>1117</v>
      </c>
      <c r="J65" s="15"/>
    </row>
    <row r="66" spans="1:10" ht="22.5">
      <c r="A66" s="8">
        <v>0</v>
      </c>
      <c r="B66" s="8">
        <v>348.75</v>
      </c>
      <c r="C66" s="12">
        <v>1074.48</v>
      </c>
      <c r="D66" s="12">
        <v>32457.59</v>
      </c>
      <c r="E66" s="8" t="s">
        <v>995</v>
      </c>
      <c r="F66" s="9" t="s">
        <v>36</v>
      </c>
      <c r="G66" s="9" t="s">
        <v>181</v>
      </c>
      <c r="H66" s="9">
        <v>31010300</v>
      </c>
      <c r="I66" s="9" t="s">
        <v>1118</v>
      </c>
      <c r="J66" s="15"/>
    </row>
    <row r="67" spans="1:10" ht="22.5">
      <c r="A67" s="8">
        <v>0.01</v>
      </c>
      <c r="B67" s="12">
        <v>4841.6099999999997</v>
      </c>
      <c r="C67" s="12">
        <v>14671.48</v>
      </c>
      <c r="D67" s="12">
        <v>33000.15</v>
      </c>
      <c r="E67" s="8" t="s">
        <v>1119</v>
      </c>
      <c r="F67" s="9" t="s">
        <v>36</v>
      </c>
      <c r="G67" s="9" t="s">
        <v>181</v>
      </c>
      <c r="H67" s="9">
        <v>31009000</v>
      </c>
      <c r="I67" s="9" t="s">
        <v>1120</v>
      </c>
      <c r="J67" s="15"/>
    </row>
    <row r="68" spans="1:10" ht="33.75">
      <c r="A68" s="8">
        <v>0</v>
      </c>
      <c r="B68" s="8">
        <v>-725.41</v>
      </c>
      <c r="C68" s="12">
        <v>-1771.91</v>
      </c>
      <c r="D68" s="12">
        <v>40939.269999999997</v>
      </c>
      <c r="E68" s="8" t="s">
        <v>1121</v>
      </c>
      <c r="F68" s="9" t="s">
        <v>36</v>
      </c>
      <c r="G68" s="9" t="s">
        <v>181</v>
      </c>
      <c r="H68" s="9">
        <v>31009700</v>
      </c>
      <c r="I68" s="9" t="s">
        <v>1303</v>
      </c>
      <c r="J68" s="15"/>
    </row>
    <row r="69" spans="1:10" ht="22.5">
      <c r="A69" s="8">
        <v>0</v>
      </c>
      <c r="B69" s="8">
        <v>-353.27</v>
      </c>
      <c r="C69" s="12">
        <v>-1060.3800000000001</v>
      </c>
      <c r="D69" s="12">
        <v>33315.51</v>
      </c>
      <c r="E69" s="14" t="s">
        <v>1122</v>
      </c>
      <c r="F69" s="9" t="s">
        <v>36</v>
      </c>
      <c r="G69" s="9" t="s">
        <v>181</v>
      </c>
      <c r="H69" s="9">
        <v>31010200</v>
      </c>
      <c r="I69" s="9" t="s">
        <v>1123</v>
      </c>
      <c r="J69" s="15"/>
    </row>
    <row r="70" spans="1:10">
      <c r="A70" s="6">
        <v>0.02</v>
      </c>
      <c r="B70" s="13">
        <v>15686.31</v>
      </c>
      <c r="C70" s="6"/>
      <c r="D70" s="13">
        <v>242448.23</v>
      </c>
      <c r="E70" s="6"/>
      <c r="F70" s="7"/>
      <c r="G70" s="7"/>
      <c r="H70" s="7"/>
      <c r="I70" s="7" t="s">
        <v>486</v>
      </c>
      <c r="J70" s="15"/>
    </row>
    <row r="71" spans="1:10">
      <c r="A71" s="6"/>
      <c r="B71" s="6"/>
      <c r="C71" s="6"/>
      <c r="D71" s="6"/>
      <c r="E71" s="6"/>
      <c r="F71" s="7"/>
      <c r="G71" s="7"/>
      <c r="H71" s="7"/>
      <c r="I71" s="7" t="s">
        <v>34</v>
      </c>
      <c r="J71" s="15"/>
    </row>
    <row r="72" spans="1:10" ht="22.5">
      <c r="A72" s="8">
        <v>0</v>
      </c>
      <c r="B72" s="12">
        <v>-1763.38</v>
      </c>
      <c r="C72" s="8">
        <v>-19.59</v>
      </c>
      <c r="D72" s="12">
        <v>35001000</v>
      </c>
      <c r="E72" s="8" t="s">
        <v>1124</v>
      </c>
      <c r="F72" s="9" t="s">
        <v>36</v>
      </c>
      <c r="G72" s="9" t="s">
        <v>181</v>
      </c>
      <c r="H72" s="9">
        <v>31003400</v>
      </c>
      <c r="I72" s="9" t="s">
        <v>1125</v>
      </c>
      <c r="J72" s="15"/>
    </row>
    <row r="73" spans="1:10" ht="22.5">
      <c r="A73" s="8">
        <v>0</v>
      </c>
      <c r="B73" s="8">
        <v>212.04</v>
      </c>
      <c r="C73" s="8">
        <v>5.3</v>
      </c>
      <c r="D73" s="12">
        <v>18898400</v>
      </c>
      <c r="E73" s="8" t="s">
        <v>1126</v>
      </c>
      <c r="F73" s="9" t="s">
        <v>37</v>
      </c>
      <c r="G73" s="9" t="s">
        <v>181</v>
      </c>
      <c r="H73" s="9">
        <v>31002100</v>
      </c>
      <c r="I73" s="9" t="s">
        <v>1127</v>
      </c>
      <c r="J73" s="15"/>
    </row>
    <row r="74" spans="1:10" ht="22.5">
      <c r="A74" s="8">
        <v>0</v>
      </c>
      <c r="B74" s="12">
        <v>3106.67</v>
      </c>
      <c r="C74" s="8">
        <v>44.38</v>
      </c>
      <c r="D74" s="12">
        <v>33072200</v>
      </c>
      <c r="E74" s="8" t="s">
        <v>1126</v>
      </c>
      <c r="F74" s="9" t="s">
        <v>37</v>
      </c>
      <c r="G74" s="9" t="s">
        <v>181</v>
      </c>
      <c r="H74" s="9">
        <v>31001200</v>
      </c>
      <c r="I74" s="9" t="s">
        <v>1128</v>
      </c>
      <c r="J74" s="15"/>
    </row>
    <row r="75" spans="1:10" ht="22.5">
      <c r="A75" s="8">
        <v>0</v>
      </c>
      <c r="B75" s="12">
        <v>-2891.48</v>
      </c>
      <c r="C75" s="8">
        <v>-32.86</v>
      </c>
      <c r="D75" s="12">
        <v>34223200</v>
      </c>
      <c r="E75" s="8" t="s">
        <v>1129</v>
      </c>
      <c r="F75" s="9" t="s">
        <v>36</v>
      </c>
      <c r="G75" s="9" t="s">
        <v>181</v>
      </c>
      <c r="H75" s="9">
        <v>31003700</v>
      </c>
      <c r="I75" s="9" t="s">
        <v>1130</v>
      </c>
      <c r="J75" s="15"/>
    </row>
    <row r="76" spans="1:10" ht="22.5">
      <c r="A76" s="8">
        <v>0.01</v>
      </c>
      <c r="B76" s="12">
        <v>4965.3900000000003</v>
      </c>
      <c r="C76" s="8">
        <v>47.29</v>
      </c>
      <c r="D76" s="12">
        <v>40834500</v>
      </c>
      <c r="E76" s="8" t="s">
        <v>1131</v>
      </c>
      <c r="F76" s="9" t="s">
        <v>36</v>
      </c>
      <c r="G76" s="9" t="s">
        <v>181</v>
      </c>
      <c r="H76" s="9">
        <v>31006700</v>
      </c>
      <c r="I76" s="9" t="s">
        <v>1132</v>
      </c>
      <c r="J76" s="15"/>
    </row>
    <row r="77" spans="1:10" ht="22.5">
      <c r="A77" s="8">
        <v>0</v>
      </c>
      <c r="B77" s="12">
        <v>1395.75</v>
      </c>
      <c r="C77" s="8">
        <v>35.79</v>
      </c>
      <c r="D77" s="12">
        <v>18425940</v>
      </c>
      <c r="E77" s="8" t="s">
        <v>1126</v>
      </c>
      <c r="F77" s="9" t="s">
        <v>37</v>
      </c>
      <c r="G77" s="9" t="s">
        <v>181</v>
      </c>
      <c r="H77" s="9">
        <v>31002700</v>
      </c>
      <c r="I77" s="9" t="s">
        <v>1133</v>
      </c>
      <c r="J77" s="15"/>
    </row>
    <row r="78" spans="1:10" ht="22.5">
      <c r="A78" s="8">
        <v>0</v>
      </c>
      <c r="B78" s="8">
        <v>136.16999999999999</v>
      </c>
      <c r="C78" s="8">
        <v>1.7</v>
      </c>
      <c r="D78" s="12">
        <v>31112000</v>
      </c>
      <c r="E78" s="14" t="s">
        <v>1134</v>
      </c>
      <c r="F78" s="9" t="s">
        <v>36</v>
      </c>
      <c r="G78" s="9" t="s">
        <v>181</v>
      </c>
      <c r="H78" s="9">
        <v>31001700</v>
      </c>
      <c r="I78" s="9" t="s">
        <v>1135</v>
      </c>
      <c r="J78" s="15"/>
    </row>
    <row r="79" spans="1:10">
      <c r="A79" s="8">
        <v>0.01</v>
      </c>
      <c r="B79" s="12">
        <v>6805.75</v>
      </c>
      <c r="C79" s="8">
        <v>100</v>
      </c>
      <c r="D79" s="12">
        <v>6805751.21</v>
      </c>
      <c r="E79" s="14" t="s">
        <v>1136</v>
      </c>
      <c r="F79" s="9" t="s">
        <v>36</v>
      </c>
      <c r="G79" s="9" t="s">
        <v>181</v>
      </c>
      <c r="H79" s="9">
        <v>1000526</v>
      </c>
      <c r="I79" s="9" t="s">
        <v>1137</v>
      </c>
      <c r="J79" s="15"/>
    </row>
    <row r="80" spans="1:10" ht="22.5">
      <c r="A80" s="8">
        <v>0</v>
      </c>
      <c r="B80" s="12">
        <v>1287.83</v>
      </c>
      <c r="C80" s="8">
        <v>20.440000000000001</v>
      </c>
      <c r="D80" s="12">
        <v>24500700</v>
      </c>
      <c r="E80" s="14" t="s">
        <v>1138</v>
      </c>
      <c r="F80" s="9" t="s">
        <v>36</v>
      </c>
      <c r="G80" s="9" t="s">
        <v>181</v>
      </c>
      <c r="H80" s="9">
        <v>31006000</v>
      </c>
      <c r="I80" s="9" t="s">
        <v>1139</v>
      </c>
      <c r="J80" s="15"/>
    </row>
    <row r="81" spans="1:10" ht="22.5">
      <c r="A81" s="8">
        <v>0.01</v>
      </c>
      <c r="B81" s="12">
        <v>3892.67</v>
      </c>
      <c r="C81" s="8">
        <v>37.07</v>
      </c>
      <c r="D81" s="12">
        <v>40834500</v>
      </c>
      <c r="E81" s="8" t="s">
        <v>1140</v>
      </c>
      <c r="F81" s="9" t="s">
        <v>36</v>
      </c>
      <c r="G81" s="9" t="s">
        <v>181</v>
      </c>
      <c r="H81" s="9">
        <v>31006500</v>
      </c>
      <c r="I81" s="9" t="s">
        <v>1141</v>
      </c>
      <c r="J81" s="15"/>
    </row>
    <row r="82" spans="1:10" ht="22.5">
      <c r="A82" s="8">
        <v>0</v>
      </c>
      <c r="B82" s="12">
        <v>1150.9000000000001</v>
      </c>
      <c r="C82" s="8">
        <v>21.31</v>
      </c>
      <c r="D82" s="12">
        <v>21000600</v>
      </c>
      <c r="E82" s="14" t="s">
        <v>1142</v>
      </c>
      <c r="F82" s="9" t="s">
        <v>36</v>
      </c>
      <c r="G82" s="9" t="s">
        <v>181</v>
      </c>
      <c r="H82" s="9">
        <v>31004500</v>
      </c>
      <c r="I82" s="9" t="s">
        <v>1143</v>
      </c>
      <c r="J82" s="15"/>
    </row>
    <row r="83" spans="1:10" ht="22.5">
      <c r="A83" s="8">
        <v>0</v>
      </c>
      <c r="B83" s="12">
        <v>-1686.84</v>
      </c>
      <c r="C83" s="8">
        <v>30.12</v>
      </c>
      <c r="D83" s="12">
        <v>-21778400</v>
      </c>
      <c r="E83" s="8" t="s">
        <v>1144</v>
      </c>
      <c r="F83" s="9" t="s">
        <v>36</v>
      </c>
      <c r="G83" s="9" t="s">
        <v>181</v>
      </c>
      <c r="H83" s="9">
        <v>76002559</v>
      </c>
      <c r="I83" s="9" t="s">
        <v>1145</v>
      </c>
      <c r="J83" s="15"/>
    </row>
    <row r="84" spans="1:10" ht="22.5">
      <c r="A84" s="8">
        <v>-0.01</v>
      </c>
      <c r="B84" s="12">
        <v>-7853.47</v>
      </c>
      <c r="C84" s="8">
        <v>33.42</v>
      </c>
      <c r="D84" s="12">
        <v>-91391500</v>
      </c>
      <c r="E84" s="14" t="s">
        <v>1146</v>
      </c>
      <c r="F84" s="9" t="s">
        <v>36</v>
      </c>
      <c r="G84" s="9" t="s">
        <v>181</v>
      </c>
      <c r="H84" s="9">
        <v>76002647</v>
      </c>
      <c r="I84" s="9" t="s">
        <v>1147</v>
      </c>
      <c r="J84" s="15"/>
    </row>
    <row r="85" spans="1:10" ht="22.5">
      <c r="A85" s="8">
        <v>0</v>
      </c>
      <c r="B85" s="8">
        <v>48.32</v>
      </c>
      <c r="C85" s="8">
        <v>-3.69</v>
      </c>
      <c r="D85" s="12">
        <v>-6189226</v>
      </c>
      <c r="E85" s="8" t="s">
        <v>1148</v>
      </c>
      <c r="F85" s="9" t="s">
        <v>37</v>
      </c>
      <c r="G85" s="9" t="s">
        <v>181</v>
      </c>
      <c r="H85" s="9">
        <v>76003144</v>
      </c>
      <c r="I85" s="9" t="s">
        <v>1149</v>
      </c>
      <c r="J85" s="15"/>
    </row>
    <row r="86" spans="1:10" ht="22.5">
      <c r="A86" s="8">
        <v>-0.01</v>
      </c>
      <c r="B86" s="12">
        <v>-6903.35</v>
      </c>
      <c r="C86" s="8">
        <v>31.38</v>
      </c>
      <c r="D86" s="12">
        <v>-85558000</v>
      </c>
      <c r="E86" s="8" t="s">
        <v>1150</v>
      </c>
      <c r="F86" s="9" t="s">
        <v>36</v>
      </c>
      <c r="G86" s="9" t="s">
        <v>181</v>
      </c>
      <c r="H86" s="9">
        <v>76002575</v>
      </c>
      <c r="I86" s="9" t="s">
        <v>1151</v>
      </c>
      <c r="J86" s="15"/>
    </row>
    <row r="87" spans="1:10" ht="22.5">
      <c r="A87" s="8">
        <v>0</v>
      </c>
      <c r="B87" s="8">
        <v>130.81</v>
      </c>
      <c r="C87" s="8">
        <v>-3.74</v>
      </c>
      <c r="D87" s="12">
        <v>-13611500</v>
      </c>
      <c r="E87" s="8" t="s">
        <v>987</v>
      </c>
      <c r="F87" s="9" t="s">
        <v>36</v>
      </c>
      <c r="G87" s="9" t="s">
        <v>181</v>
      </c>
      <c r="H87" s="9">
        <v>76003276</v>
      </c>
      <c r="I87" s="9" t="s">
        <v>1152</v>
      </c>
      <c r="J87" s="15"/>
    </row>
    <row r="88" spans="1:10" ht="22.5">
      <c r="A88" s="8">
        <v>0</v>
      </c>
      <c r="B88" s="8">
        <v>350.14</v>
      </c>
      <c r="C88" s="8">
        <v>100</v>
      </c>
      <c r="D88" s="12">
        <v>350140.48</v>
      </c>
      <c r="E88" s="14" t="s">
        <v>1136</v>
      </c>
      <c r="F88" s="9" t="s">
        <v>36</v>
      </c>
      <c r="G88" s="9" t="s">
        <v>181</v>
      </c>
      <c r="H88" s="9">
        <v>1000527</v>
      </c>
      <c r="I88" s="9" t="s">
        <v>1153</v>
      </c>
      <c r="J88" s="15"/>
    </row>
    <row r="89" spans="1:10" ht="22.5">
      <c r="A89" s="8">
        <v>0</v>
      </c>
      <c r="B89" s="12">
        <v>-3191.56</v>
      </c>
      <c r="C89" s="8">
        <v>37.549999999999997</v>
      </c>
      <c r="D89" s="12">
        <v>-33056500</v>
      </c>
      <c r="E89" s="8" t="s">
        <v>1154</v>
      </c>
      <c r="F89" s="9" t="s">
        <v>36</v>
      </c>
      <c r="G89" s="9" t="s">
        <v>181</v>
      </c>
      <c r="H89" s="9">
        <v>76002687</v>
      </c>
      <c r="I89" s="9" t="s">
        <v>1155</v>
      </c>
      <c r="J89" s="15"/>
    </row>
    <row r="90" spans="1:10" ht="22.5">
      <c r="A90" s="8">
        <v>0</v>
      </c>
      <c r="B90" s="8">
        <v>357.49</v>
      </c>
      <c r="C90" s="8">
        <v>-2.1</v>
      </c>
      <c r="D90" s="12">
        <v>-66237448</v>
      </c>
      <c r="E90" s="8" t="s">
        <v>954</v>
      </c>
      <c r="F90" s="9" t="s">
        <v>36</v>
      </c>
      <c r="G90" s="9" t="s">
        <v>181</v>
      </c>
      <c r="H90" s="9">
        <v>76003308</v>
      </c>
      <c r="I90" s="9" t="s">
        <v>1156</v>
      </c>
      <c r="J90" s="15"/>
    </row>
    <row r="91" spans="1:10" ht="22.5">
      <c r="A91" s="8">
        <v>0</v>
      </c>
      <c r="B91" s="8">
        <v>-361.73</v>
      </c>
      <c r="C91" s="8">
        <v>23.61</v>
      </c>
      <c r="D91" s="12">
        <v>-5957948</v>
      </c>
      <c r="E91" s="8" t="s">
        <v>1157</v>
      </c>
      <c r="F91" s="9" t="s">
        <v>36</v>
      </c>
      <c r="G91" s="9" t="s">
        <v>181</v>
      </c>
      <c r="H91" s="9">
        <v>76002968</v>
      </c>
      <c r="I91" s="9" t="s">
        <v>1158</v>
      </c>
      <c r="J91" s="15"/>
    </row>
    <row r="92" spans="1:10" ht="22.5">
      <c r="A92" s="8">
        <v>-0.01</v>
      </c>
      <c r="B92" s="12">
        <v>-3652.1</v>
      </c>
      <c r="C92" s="8">
        <v>23.56</v>
      </c>
      <c r="D92" s="12">
        <v>-60279500</v>
      </c>
      <c r="E92" s="8" t="s">
        <v>1157</v>
      </c>
      <c r="F92" s="9" t="s">
        <v>36</v>
      </c>
      <c r="G92" s="9" t="s">
        <v>181</v>
      </c>
      <c r="H92" s="9">
        <v>76002976</v>
      </c>
      <c r="I92" s="9" t="s">
        <v>1159</v>
      </c>
      <c r="J92" s="15"/>
    </row>
    <row r="93" spans="1:10" ht="22.5">
      <c r="A93" s="8">
        <v>0</v>
      </c>
      <c r="B93" s="8">
        <v>-357.25</v>
      </c>
      <c r="C93" s="8">
        <v>-2.1</v>
      </c>
      <c r="D93" s="12">
        <v>66237448</v>
      </c>
      <c r="E93" s="8" t="s">
        <v>954</v>
      </c>
      <c r="F93" s="9" t="s">
        <v>36</v>
      </c>
      <c r="G93" s="9" t="s">
        <v>181</v>
      </c>
      <c r="H93" s="9">
        <v>76003300</v>
      </c>
      <c r="I93" s="9" t="s">
        <v>1160</v>
      </c>
      <c r="J93" s="15"/>
    </row>
    <row r="94" spans="1:10" ht="22.5">
      <c r="A94" s="8">
        <v>0</v>
      </c>
      <c r="B94" s="8">
        <v>-785.34</v>
      </c>
      <c r="C94" s="8">
        <v>-6.28</v>
      </c>
      <c r="D94" s="12">
        <v>12514802</v>
      </c>
      <c r="E94" s="14" t="s">
        <v>1161</v>
      </c>
      <c r="F94" s="9" t="s">
        <v>36</v>
      </c>
      <c r="G94" s="9" t="s">
        <v>181</v>
      </c>
      <c r="H94" s="9">
        <v>31008200</v>
      </c>
      <c r="I94" s="9" t="s">
        <v>1162</v>
      </c>
      <c r="J94" s="15"/>
    </row>
    <row r="95" spans="1:10" ht="22.5">
      <c r="A95" s="8">
        <v>0</v>
      </c>
      <c r="B95" s="8">
        <v>0</v>
      </c>
      <c r="C95" s="8">
        <v>100</v>
      </c>
      <c r="D95" s="8">
        <v>0.7</v>
      </c>
      <c r="E95" s="8" t="s">
        <v>838</v>
      </c>
      <c r="F95" s="9" t="s">
        <v>36</v>
      </c>
      <c r="G95" s="9" t="s">
        <v>181</v>
      </c>
      <c r="H95" s="9">
        <v>1000530</v>
      </c>
      <c r="I95" s="9" t="s">
        <v>1163</v>
      </c>
      <c r="J95" s="15"/>
    </row>
    <row r="96" spans="1:10" ht="22.5">
      <c r="A96" s="8">
        <v>-0.01</v>
      </c>
      <c r="B96" s="12">
        <v>-6616.94</v>
      </c>
      <c r="C96" s="8">
        <v>31.36</v>
      </c>
      <c r="D96" s="12">
        <v>-82057900</v>
      </c>
      <c r="E96" s="14" t="s">
        <v>1164</v>
      </c>
      <c r="F96" s="9" t="s">
        <v>36</v>
      </c>
      <c r="G96" s="9" t="s">
        <v>181</v>
      </c>
      <c r="H96" s="9">
        <v>76002591</v>
      </c>
      <c r="I96" s="9" t="s">
        <v>1165</v>
      </c>
      <c r="J96" s="15"/>
    </row>
    <row r="97" spans="1:10">
      <c r="A97" s="6">
        <v>-0.02</v>
      </c>
      <c r="B97" s="13">
        <v>-12223.49</v>
      </c>
      <c r="C97" s="6"/>
      <c r="D97" s="13">
        <v>-82306739.620000005</v>
      </c>
      <c r="E97" s="6"/>
      <c r="F97" s="7"/>
      <c r="G97" s="7"/>
      <c r="H97" s="7"/>
      <c r="I97" s="7" t="s">
        <v>491</v>
      </c>
      <c r="J97" s="15"/>
    </row>
    <row r="98" spans="1:10">
      <c r="A98" s="6"/>
      <c r="B98" s="6"/>
      <c r="C98" s="6"/>
      <c r="D98" s="6"/>
      <c r="E98" s="6"/>
      <c r="F98" s="7"/>
      <c r="G98" s="7"/>
      <c r="H98" s="7"/>
      <c r="I98" s="7" t="s">
        <v>489</v>
      </c>
      <c r="J98" s="15"/>
    </row>
    <row r="99" spans="1:10" ht="22.5">
      <c r="A99" s="8">
        <v>0</v>
      </c>
      <c r="B99" s="12">
        <v>2032.77</v>
      </c>
      <c r="C99" s="8">
        <v>10.7</v>
      </c>
      <c r="D99" s="12">
        <v>19000000</v>
      </c>
      <c r="E99" s="14" t="s">
        <v>1166</v>
      </c>
      <c r="F99" s="9" t="s">
        <v>50</v>
      </c>
      <c r="G99" s="9" t="s">
        <v>181</v>
      </c>
      <c r="H99" s="9">
        <v>31004000</v>
      </c>
      <c r="I99" s="9" t="s">
        <v>1167</v>
      </c>
      <c r="J99" s="15"/>
    </row>
    <row r="100" spans="1:10">
      <c r="A100" s="6">
        <v>0</v>
      </c>
      <c r="B100" s="13">
        <v>2032.77</v>
      </c>
      <c r="C100" s="6"/>
      <c r="D100" s="13">
        <v>19000000</v>
      </c>
      <c r="E100" s="6"/>
      <c r="F100" s="7"/>
      <c r="G100" s="7"/>
      <c r="H100" s="7"/>
      <c r="I100" s="7" t="s">
        <v>490</v>
      </c>
      <c r="J100" s="15"/>
    </row>
    <row r="101" spans="1:10">
      <c r="A101" s="6"/>
      <c r="B101" s="6"/>
      <c r="C101" s="6"/>
      <c r="D101" s="6"/>
      <c r="E101" s="6"/>
      <c r="F101" s="7"/>
      <c r="G101" s="7"/>
      <c r="H101" s="7"/>
      <c r="I101" s="7" t="s">
        <v>367</v>
      </c>
      <c r="J101" s="15"/>
    </row>
    <row r="102" spans="1:10">
      <c r="A102" s="8">
        <v>0</v>
      </c>
      <c r="B102" s="12">
        <v>-2140.2199999999998</v>
      </c>
      <c r="C102" s="8">
        <v>-6.37</v>
      </c>
      <c r="D102" s="12">
        <v>33600000</v>
      </c>
      <c r="E102" s="14" t="s">
        <v>539</v>
      </c>
      <c r="F102" s="9" t="s">
        <v>50</v>
      </c>
      <c r="G102" s="9" t="s">
        <v>181</v>
      </c>
      <c r="H102" s="9">
        <v>31007600</v>
      </c>
      <c r="I102" s="9" t="s">
        <v>1168</v>
      </c>
      <c r="J102" s="15"/>
    </row>
    <row r="103" spans="1:10" ht="22.5">
      <c r="A103" s="8">
        <v>0</v>
      </c>
      <c r="B103" s="12">
        <v>-1556.64</v>
      </c>
      <c r="C103" s="8">
        <v>-6.95</v>
      </c>
      <c r="D103" s="12">
        <v>22400000</v>
      </c>
      <c r="E103" s="8" t="s">
        <v>1169</v>
      </c>
      <c r="F103" s="9" t="s">
        <v>50</v>
      </c>
      <c r="G103" s="9" t="s">
        <v>181</v>
      </c>
      <c r="H103" s="9">
        <v>31007700</v>
      </c>
      <c r="I103" s="9" t="s">
        <v>1170</v>
      </c>
      <c r="J103" s="15"/>
    </row>
    <row r="104" spans="1:10" ht="22.5">
      <c r="A104" s="8">
        <v>0</v>
      </c>
      <c r="B104" s="12">
        <v>-2934.81</v>
      </c>
      <c r="C104" s="8">
        <v>-6.55</v>
      </c>
      <c r="D104" s="12">
        <v>44800000</v>
      </c>
      <c r="E104" s="8" t="s">
        <v>1171</v>
      </c>
      <c r="F104" s="9" t="s">
        <v>50</v>
      </c>
      <c r="G104" s="9" t="s">
        <v>181</v>
      </c>
      <c r="H104" s="9">
        <v>31007800</v>
      </c>
      <c r="I104" s="9" t="s">
        <v>1172</v>
      </c>
      <c r="J104" s="15"/>
    </row>
    <row r="105" spans="1:10" ht="22.5">
      <c r="A105" s="8">
        <v>0</v>
      </c>
      <c r="B105" s="8">
        <v>-37.81</v>
      </c>
      <c r="C105" s="8">
        <v>-0.21</v>
      </c>
      <c r="D105" s="12">
        <v>18250000</v>
      </c>
      <c r="E105" s="8" t="s">
        <v>1173</v>
      </c>
      <c r="F105" s="9" t="s">
        <v>50</v>
      </c>
      <c r="G105" s="9" t="s">
        <v>181</v>
      </c>
      <c r="H105" s="9">
        <v>31010400</v>
      </c>
      <c r="I105" s="9" t="s">
        <v>1174</v>
      </c>
      <c r="J105" s="15"/>
    </row>
    <row r="106" spans="1:10" ht="22.5">
      <c r="A106" s="8">
        <v>0</v>
      </c>
      <c r="B106" s="12">
        <v>-1979.09</v>
      </c>
      <c r="C106" s="8">
        <v>-8.91</v>
      </c>
      <c r="D106" s="12">
        <v>22200000</v>
      </c>
      <c r="E106" s="8" t="s">
        <v>1175</v>
      </c>
      <c r="F106" s="9" t="s">
        <v>50</v>
      </c>
      <c r="G106" s="9" t="s">
        <v>181</v>
      </c>
      <c r="H106" s="9">
        <v>31006800</v>
      </c>
      <c r="I106" s="9" t="s">
        <v>1176</v>
      </c>
      <c r="J106" s="15"/>
    </row>
    <row r="107" spans="1:10" ht="22.5">
      <c r="A107" s="8">
        <v>0</v>
      </c>
      <c r="B107" s="8">
        <v>-684.91</v>
      </c>
      <c r="C107" s="8">
        <v>-4.26</v>
      </c>
      <c r="D107" s="12">
        <v>16060000</v>
      </c>
      <c r="E107" s="14" t="s">
        <v>1177</v>
      </c>
      <c r="F107" s="9" t="s">
        <v>50</v>
      </c>
      <c r="G107" s="9" t="s">
        <v>181</v>
      </c>
      <c r="H107" s="9">
        <v>31009600</v>
      </c>
      <c r="I107" s="9" t="s">
        <v>1178</v>
      </c>
      <c r="J107" s="15"/>
    </row>
    <row r="108" spans="1:10" ht="22.5">
      <c r="A108" s="8">
        <v>0</v>
      </c>
      <c r="B108" s="8">
        <v>-440.99</v>
      </c>
      <c r="C108" s="8">
        <v>-6.04</v>
      </c>
      <c r="D108" s="12">
        <v>7300000</v>
      </c>
      <c r="E108" s="14" t="s">
        <v>1107</v>
      </c>
      <c r="F108" s="9" t="s">
        <v>50</v>
      </c>
      <c r="G108" s="9" t="s">
        <v>181</v>
      </c>
      <c r="H108" s="9">
        <v>31008800</v>
      </c>
      <c r="I108" s="9" t="s">
        <v>1179</v>
      </c>
      <c r="J108" s="15"/>
    </row>
    <row r="109" spans="1:10" ht="22.5">
      <c r="A109" s="8">
        <v>0</v>
      </c>
      <c r="B109" s="8">
        <v>-754.63</v>
      </c>
      <c r="C109" s="8">
        <v>-7.55</v>
      </c>
      <c r="D109" s="12">
        <v>10000000</v>
      </c>
      <c r="E109" s="8" t="s">
        <v>1180</v>
      </c>
      <c r="F109" s="9" t="s">
        <v>50</v>
      </c>
      <c r="G109" s="9" t="s">
        <v>181</v>
      </c>
      <c r="H109" s="9">
        <v>31008100</v>
      </c>
      <c r="I109" s="9" t="s">
        <v>1181</v>
      </c>
      <c r="J109" s="15"/>
    </row>
    <row r="110" spans="1:10">
      <c r="A110" s="6">
        <v>-0.02</v>
      </c>
      <c r="B110" s="13">
        <v>-10529.08</v>
      </c>
      <c r="C110" s="6"/>
      <c r="D110" s="13">
        <v>174610000</v>
      </c>
      <c r="E110" s="6"/>
      <c r="F110" s="7"/>
      <c r="G110" s="7"/>
      <c r="H110" s="7"/>
      <c r="I110" s="7" t="s">
        <v>368</v>
      </c>
      <c r="J110" s="15"/>
    </row>
    <row r="111" spans="1:10">
      <c r="A111" s="6">
        <v>-0.01</v>
      </c>
      <c r="B111" s="13">
        <v>-5033.49</v>
      </c>
      <c r="C111" s="6"/>
      <c r="D111" s="13">
        <v>111545708.61</v>
      </c>
      <c r="E111" s="6"/>
      <c r="F111" s="7"/>
      <c r="G111" s="7"/>
      <c r="H111" s="7"/>
      <c r="I111" s="7" t="s">
        <v>117</v>
      </c>
      <c r="J111" s="15"/>
    </row>
    <row r="112" spans="1:10">
      <c r="A112" s="4">
        <v>0.09</v>
      </c>
      <c r="B112" s="11">
        <v>57466.57</v>
      </c>
      <c r="C112" s="4"/>
      <c r="D112" s="11">
        <v>963551480.32000005</v>
      </c>
      <c r="E112" s="4"/>
      <c r="F112" s="5"/>
      <c r="G112" s="5"/>
      <c r="H112" s="5"/>
      <c r="I112" s="5" t="s">
        <v>496</v>
      </c>
      <c r="J112" s="15"/>
    </row>
    <row r="113" spans="1:10" ht="409.6" hidden="1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</row>
    <row r="114" spans="1:10">
      <c r="A114" s="15"/>
      <c r="B114" s="15"/>
      <c r="C114" s="15"/>
      <c r="D114" s="15"/>
      <c r="E114" s="15"/>
      <c r="F114" s="15"/>
      <c r="G114" s="15"/>
      <c r="H114" s="15"/>
      <c r="I114" s="15"/>
      <c r="J114" s="15"/>
    </row>
    <row r="115" spans="1:10">
      <c r="A115" s="15"/>
      <c r="B115" s="15"/>
      <c r="C115" s="15"/>
      <c r="D115" s="15"/>
      <c r="E115" s="15"/>
      <c r="F115" s="15"/>
      <c r="G115" s="15"/>
      <c r="H115" s="15"/>
      <c r="I115" s="15"/>
      <c r="J115" s="15"/>
    </row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Q6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34" t="s">
        <v>1182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17" ht="3.6" customHeight="1"/>
    <row r="4" spans="1:17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120</v>
      </c>
      <c r="C7" s="1" t="s">
        <v>41</v>
      </c>
      <c r="D7" s="1" t="s">
        <v>122</v>
      </c>
      <c r="E7" s="1" t="s">
        <v>123</v>
      </c>
      <c r="F7" s="1" t="s">
        <v>42</v>
      </c>
      <c r="G7" s="1" t="s">
        <v>43</v>
      </c>
      <c r="H7" s="1" t="s">
        <v>34</v>
      </c>
      <c r="I7" s="1" t="s">
        <v>124</v>
      </c>
      <c r="J7" s="1" t="s">
        <v>498</v>
      </c>
      <c r="K7" s="1" t="s">
        <v>44</v>
      </c>
      <c r="L7" s="1" t="s">
        <v>45</v>
      </c>
      <c r="M7" s="1" t="s">
        <v>499</v>
      </c>
      <c r="N7" s="1" t="s">
        <v>46</v>
      </c>
      <c r="O7" s="1" t="s">
        <v>47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48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500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163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501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502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163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503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504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505</v>
      </c>
    </row>
    <row r="21" spans="1:15" ht="33.75">
      <c r="A21" s="8">
        <v>0.01</v>
      </c>
      <c r="B21" s="8">
        <v>0</v>
      </c>
      <c r="C21" s="12">
        <v>3774.77</v>
      </c>
      <c r="D21" s="8">
        <v>104.78</v>
      </c>
      <c r="E21" s="12">
        <v>3602564.64</v>
      </c>
      <c r="F21" s="8">
        <v>1.83</v>
      </c>
      <c r="G21" s="8">
        <v>4.3</v>
      </c>
      <c r="H21" s="9" t="s">
        <v>50</v>
      </c>
      <c r="I21" s="8">
        <v>1.01</v>
      </c>
      <c r="J21" s="14" t="s">
        <v>1183</v>
      </c>
      <c r="K21" s="9" t="s">
        <v>191</v>
      </c>
      <c r="L21" s="9" t="s">
        <v>697</v>
      </c>
      <c r="M21" s="8" t="s">
        <v>1184</v>
      </c>
      <c r="N21" s="9">
        <v>1127083</v>
      </c>
      <c r="O21" s="9" t="s">
        <v>1185</v>
      </c>
    </row>
    <row r="22" spans="1:15" ht="22.5">
      <c r="A22" s="8">
        <v>0</v>
      </c>
      <c r="B22" s="8">
        <v>0</v>
      </c>
      <c r="C22" s="12">
        <v>1725.67</v>
      </c>
      <c r="D22" s="8">
        <v>104.23</v>
      </c>
      <c r="E22" s="12">
        <v>1655632.98</v>
      </c>
      <c r="F22" s="8">
        <v>3.07</v>
      </c>
      <c r="G22" s="8">
        <v>4.2</v>
      </c>
      <c r="H22" s="9" t="s">
        <v>50</v>
      </c>
      <c r="I22" s="8">
        <v>0.62</v>
      </c>
      <c r="J22" s="8" t="s">
        <v>1186</v>
      </c>
      <c r="K22" s="9" t="s">
        <v>191</v>
      </c>
      <c r="L22" s="9" t="s">
        <v>697</v>
      </c>
      <c r="M22" s="8" t="s">
        <v>1184</v>
      </c>
      <c r="N22" s="9">
        <v>1124643</v>
      </c>
      <c r="O22" s="9" t="s">
        <v>1187</v>
      </c>
    </row>
    <row r="23" spans="1:15" ht="33.75">
      <c r="A23" s="6">
        <v>0.01</v>
      </c>
      <c r="B23" s="6"/>
      <c r="C23" s="13">
        <v>5500.43</v>
      </c>
      <c r="D23" s="6"/>
      <c r="E23" s="13">
        <v>5258197.62</v>
      </c>
      <c r="F23" s="6">
        <v>2.2200000000000002</v>
      </c>
      <c r="G23" s="6"/>
      <c r="H23" s="7"/>
      <c r="I23" s="6">
        <v>0.89</v>
      </c>
      <c r="J23" s="6"/>
      <c r="K23" s="7"/>
      <c r="L23" s="7"/>
      <c r="M23" s="6"/>
      <c r="N23" s="7"/>
      <c r="O23" s="7" t="s">
        <v>506</v>
      </c>
    </row>
    <row r="24" spans="1:15" ht="22.5">
      <c r="A24" s="6"/>
      <c r="B24" s="6"/>
      <c r="C24" s="6"/>
      <c r="D24" s="6"/>
      <c r="E24" s="6"/>
      <c r="F24" s="6"/>
      <c r="G24" s="6"/>
      <c r="H24" s="7"/>
      <c r="I24" s="6"/>
      <c r="J24" s="6"/>
      <c r="K24" s="7"/>
      <c r="L24" s="7"/>
      <c r="M24" s="6"/>
      <c r="N24" s="7"/>
      <c r="O24" s="7" t="s">
        <v>507</v>
      </c>
    </row>
    <row r="25" spans="1:15">
      <c r="A25" s="8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9">
        <v>0</v>
      </c>
      <c r="I25" s="8">
        <v>0</v>
      </c>
      <c r="J25" s="8"/>
      <c r="K25" s="9"/>
      <c r="L25" s="9">
        <v>0</v>
      </c>
      <c r="M25" s="8"/>
      <c r="N25" s="9">
        <v>0</v>
      </c>
      <c r="O25" s="9">
        <v>0</v>
      </c>
    </row>
    <row r="26" spans="1:15" ht="33.75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6"/>
      <c r="K26" s="7"/>
      <c r="L26" s="7"/>
      <c r="M26" s="6"/>
      <c r="N26" s="7"/>
      <c r="O26" s="7" t="s">
        <v>508</v>
      </c>
    </row>
    <row r="27" spans="1:15" ht="22.5">
      <c r="A27" s="6"/>
      <c r="B27" s="6"/>
      <c r="C27" s="6"/>
      <c r="D27" s="6"/>
      <c r="E27" s="6"/>
      <c r="F27" s="6"/>
      <c r="G27" s="6"/>
      <c r="H27" s="7"/>
      <c r="I27" s="6"/>
      <c r="J27" s="6"/>
      <c r="K27" s="7"/>
      <c r="L27" s="7"/>
      <c r="M27" s="6"/>
      <c r="N27" s="7"/>
      <c r="O27" s="7" t="s">
        <v>509</v>
      </c>
    </row>
    <row r="28" spans="1:15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v>0</v>
      </c>
      <c r="I28" s="8">
        <v>0</v>
      </c>
      <c r="J28" s="8"/>
      <c r="K28" s="9"/>
      <c r="L28" s="9">
        <v>0</v>
      </c>
      <c r="M28" s="8"/>
      <c r="N28" s="9">
        <v>0</v>
      </c>
      <c r="O28" s="9">
        <v>0</v>
      </c>
    </row>
    <row r="29" spans="1:15" ht="33.75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6"/>
      <c r="N29" s="7"/>
      <c r="O29" s="7" t="s">
        <v>510</v>
      </c>
    </row>
    <row r="30" spans="1:15" ht="22.5">
      <c r="A30" s="6"/>
      <c r="B30" s="6"/>
      <c r="C30" s="6"/>
      <c r="D30" s="6"/>
      <c r="E30" s="6"/>
      <c r="F30" s="6"/>
      <c r="G30" s="6"/>
      <c r="H30" s="7"/>
      <c r="I30" s="6"/>
      <c r="J30" s="6"/>
      <c r="K30" s="7"/>
      <c r="L30" s="7"/>
      <c r="M30" s="6"/>
      <c r="N30" s="7"/>
      <c r="O30" s="7" t="s">
        <v>511</v>
      </c>
    </row>
    <row r="31" spans="1:15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v>0</v>
      </c>
      <c r="I31" s="8">
        <v>0</v>
      </c>
      <c r="J31" s="8"/>
      <c r="K31" s="9"/>
      <c r="L31" s="9">
        <v>0</v>
      </c>
      <c r="M31" s="8"/>
      <c r="N31" s="9">
        <v>0</v>
      </c>
      <c r="O31" s="9">
        <v>0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512</v>
      </c>
    </row>
    <row r="33" spans="1:15" ht="22.5">
      <c r="A33" s="6">
        <v>0.01</v>
      </c>
      <c r="B33" s="6"/>
      <c r="C33" s="13">
        <v>5500.43</v>
      </c>
      <c r="D33" s="6"/>
      <c r="E33" s="13">
        <v>5258197.62</v>
      </c>
      <c r="F33" s="6">
        <v>2.2200000000000002</v>
      </c>
      <c r="G33" s="6"/>
      <c r="H33" s="7"/>
      <c r="I33" s="6">
        <v>0.89</v>
      </c>
      <c r="J33" s="6"/>
      <c r="K33" s="7"/>
      <c r="L33" s="7"/>
      <c r="M33" s="6"/>
      <c r="N33" s="7"/>
      <c r="O33" s="7" t="s">
        <v>513</v>
      </c>
    </row>
    <row r="34" spans="1:15">
      <c r="A34" s="6">
        <v>0.01</v>
      </c>
      <c r="B34" s="6"/>
      <c r="C34" s="13">
        <v>5500.43</v>
      </c>
      <c r="D34" s="6"/>
      <c r="E34" s="13">
        <v>5258197.62</v>
      </c>
      <c r="F34" s="6">
        <v>2.2200000000000002</v>
      </c>
      <c r="G34" s="6"/>
      <c r="H34" s="7"/>
      <c r="I34" s="6">
        <v>0.89</v>
      </c>
      <c r="J34" s="6"/>
      <c r="K34" s="7"/>
      <c r="L34" s="7"/>
      <c r="M34" s="6"/>
      <c r="N34" s="7"/>
      <c r="O34" s="7" t="s">
        <v>111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112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 t="s">
        <v>500</v>
      </c>
    </row>
    <row r="37" spans="1:15">
      <c r="A37" s="6"/>
      <c r="B37" s="6"/>
      <c r="C37" s="6"/>
      <c r="D37" s="6"/>
      <c r="E37" s="6"/>
      <c r="F37" s="6"/>
      <c r="G37" s="6"/>
      <c r="H37" s="7"/>
      <c r="I37" s="6"/>
      <c r="J37" s="6"/>
      <c r="K37" s="7"/>
      <c r="L37" s="7"/>
      <c r="M37" s="6"/>
      <c r="N37" s="7"/>
      <c r="O37" s="7"/>
    </row>
    <row r="38" spans="1:15">
      <c r="A38" s="8">
        <v>0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v>0</v>
      </c>
      <c r="I38" s="8">
        <v>0</v>
      </c>
      <c r="J38" s="8"/>
      <c r="K38" s="9"/>
      <c r="L38" s="9">
        <v>0</v>
      </c>
      <c r="M38" s="8"/>
      <c r="N38" s="9">
        <v>0</v>
      </c>
      <c r="O38" s="9">
        <v>0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163</v>
      </c>
    </row>
    <row r="40" spans="1:15">
      <c r="A40" s="6">
        <v>0</v>
      </c>
      <c r="B40" s="6"/>
      <c r="C40" s="6">
        <v>0</v>
      </c>
      <c r="D40" s="6"/>
      <c r="E40" s="6">
        <v>0</v>
      </c>
      <c r="F40" s="6">
        <v>0</v>
      </c>
      <c r="G40" s="6"/>
      <c r="H40" s="7"/>
      <c r="I40" s="6">
        <v>0</v>
      </c>
      <c r="J40" s="6"/>
      <c r="K40" s="7"/>
      <c r="L40" s="7"/>
      <c r="M40" s="6"/>
      <c r="N40" s="7"/>
      <c r="O40" s="7" t="s">
        <v>501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 t="s">
        <v>502</v>
      </c>
    </row>
    <row r="42" spans="1:15">
      <c r="A42" s="6"/>
      <c r="B42" s="6"/>
      <c r="C42" s="6"/>
      <c r="D42" s="6"/>
      <c r="E42" s="6"/>
      <c r="F42" s="6"/>
      <c r="G42" s="6"/>
      <c r="H42" s="7"/>
      <c r="I42" s="6"/>
      <c r="J42" s="6"/>
      <c r="K42" s="7"/>
      <c r="L42" s="7"/>
      <c r="M42" s="6"/>
      <c r="N42" s="7"/>
      <c r="O42" s="7"/>
    </row>
    <row r="43" spans="1:15" ht="33.75">
      <c r="A43" s="8">
        <v>0.28999999999999998</v>
      </c>
      <c r="B43" s="8">
        <v>0</v>
      </c>
      <c r="C43" s="12">
        <v>193052.37</v>
      </c>
      <c r="D43" s="8">
        <v>109.71</v>
      </c>
      <c r="E43" s="12">
        <v>175966069.13</v>
      </c>
      <c r="F43" s="8">
        <v>0</v>
      </c>
      <c r="G43" s="8">
        <v>0</v>
      </c>
      <c r="H43" s="9" t="s">
        <v>36</v>
      </c>
      <c r="I43" s="8">
        <v>0</v>
      </c>
      <c r="J43" s="8" t="s">
        <v>1188</v>
      </c>
      <c r="K43" s="9" t="s">
        <v>151</v>
      </c>
      <c r="L43" s="9" t="s">
        <v>216</v>
      </c>
      <c r="M43" s="8" t="s">
        <v>1189</v>
      </c>
      <c r="N43" s="9" t="s">
        <v>1190</v>
      </c>
      <c r="O43" s="9" t="s">
        <v>1191</v>
      </c>
    </row>
    <row r="44" spans="1:15">
      <c r="A44" s="6">
        <v>0.28999999999999998</v>
      </c>
      <c r="B44" s="6"/>
      <c r="C44" s="13">
        <v>193052.37</v>
      </c>
      <c r="D44" s="6"/>
      <c r="E44" s="13">
        <v>175966069.13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163</v>
      </c>
    </row>
    <row r="45" spans="1:15">
      <c r="A45" s="6">
        <v>0.28999999999999998</v>
      </c>
      <c r="B45" s="6"/>
      <c r="C45" s="13">
        <v>193052.37</v>
      </c>
      <c r="D45" s="6"/>
      <c r="E45" s="13">
        <v>175966069.13</v>
      </c>
      <c r="F45" s="6">
        <v>0</v>
      </c>
      <c r="G45" s="6"/>
      <c r="H45" s="7"/>
      <c r="I45" s="6">
        <v>0</v>
      </c>
      <c r="J45" s="6"/>
      <c r="K45" s="7"/>
      <c r="L45" s="7"/>
      <c r="M45" s="6"/>
      <c r="N45" s="7"/>
      <c r="O45" s="7" t="s">
        <v>503</v>
      </c>
    </row>
    <row r="46" spans="1:1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504</v>
      </c>
    </row>
    <row r="47" spans="1:15" ht="22.5">
      <c r="A47" s="6"/>
      <c r="B47" s="6"/>
      <c r="C47" s="6"/>
      <c r="D47" s="6"/>
      <c r="E47" s="6"/>
      <c r="F47" s="6"/>
      <c r="G47" s="6"/>
      <c r="H47" s="7"/>
      <c r="I47" s="6"/>
      <c r="J47" s="6"/>
      <c r="K47" s="7"/>
      <c r="L47" s="7"/>
      <c r="M47" s="6"/>
      <c r="N47" s="7"/>
      <c r="O47" s="7" t="s">
        <v>505</v>
      </c>
    </row>
    <row r="48" spans="1:15">
      <c r="A48" s="8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9">
        <v>0</v>
      </c>
      <c r="I48" s="8">
        <v>0</v>
      </c>
      <c r="J48" s="8"/>
      <c r="K48" s="9"/>
      <c r="L48" s="9">
        <v>0</v>
      </c>
      <c r="M48" s="8"/>
      <c r="N48" s="9">
        <v>0</v>
      </c>
      <c r="O48" s="9">
        <v>0</v>
      </c>
    </row>
    <row r="49" spans="1:15" ht="33.75">
      <c r="A49" s="6">
        <v>0</v>
      </c>
      <c r="B49" s="6"/>
      <c r="C49" s="6">
        <v>0</v>
      </c>
      <c r="D49" s="6"/>
      <c r="E49" s="6">
        <v>0</v>
      </c>
      <c r="F49" s="6">
        <v>0</v>
      </c>
      <c r="G49" s="6"/>
      <c r="H49" s="7"/>
      <c r="I49" s="6">
        <v>0</v>
      </c>
      <c r="J49" s="6"/>
      <c r="K49" s="7"/>
      <c r="L49" s="7"/>
      <c r="M49" s="6"/>
      <c r="N49" s="7"/>
      <c r="O49" s="7" t="s">
        <v>506</v>
      </c>
    </row>
    <row r="50" spans="1:15" ht="22.5">
      <c r="A50" s="6"/>
      <c r="B50" s="6"/>
      <c r="C50" s="6"/>
      <c r="D50" s="6"/>
      <c r="E50" s="6"/>
      <c r="F50" s="6"/>
      <c r="G50" s="6"/>
      <c r="H50" s="7"/>
      <c r="I50" s="6"/>
      <c r="J50" s="6"/>
      <c r="K50" s="7"/>
      <c r="L50" s="7"/>
      <c r="M50" s="6"/>
      <c r="N50" s="7"/>
      <c r="O50" s="7" t="s">
        <v>507</v>
      </c>
    </row>
    <row r="51" spans="1:15">
      <c r="A51" s="8">
        <v>0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9">
        <v>0</v>
      </c>
      <c r="I51" s="8">
        <v>0</v>
      </c>
      <c r="J51" s="8"/>
      <c r="K51" s="9"/>
      <c r="L51" s="9">
        <v>0</v>
      </c>
      <c r="M51" s="8"/>
      <c r="N51" s="9">
        <v>0</v>
      </c>
      <c r="O51" s="9">
        <v>0</v>
      </c>
    </row>
    <row r="52" spans="1:15" ht="33.75">
      <c r="A52" s="6">
        <v>0</v>
      </c>
      <c r="B52" s="6"/>
      <c r="C52" s="6">
        <v>0</v>
      </c>
      <c r="D52" s="6"/>
      <c r="E52" s="6">
        <v>0</v>
      </c>
      <c r="F52" s="6">
        <v>0</v>
      </c>
      <c r="G52" s="6"/>
      <c r="H52" s="7"/>
      <c r="I52" s="6">
        <v>0</v>
      </c>
      <c r="J52" s="6"/>
      <c r="K52" s="7"/>
      <c r="L52" s="7"/>
      <c r="M52" s="6"/>
      <c r="N52" s="7"/>
      <c r="O52" s="7" t="s">
        <v>508</v>
      </c>
    </row>
    <row r="53" spans="1:15" ht="22.5">
      <c r="A53" s="6"/>
      <c r="B53" s="6"/>
      <c r="C53" s="6"/>
      <c r="D53" s="6"/>
      <c r="E53" s="6"/>
      <c r="F53" s="6"/>
      <c r="G53" s="6"/>
      <c r="H53" s="7"/>
      <c r="I53" s="6"/>
      <c r="J53" s="6"/>
      <c r="K53" s="7"/>
      <c r="L53" s="7"/>
      <c r="M53" s="6"/>
      <c r="N53" s="7"/>
      <c r="O53" s="7" t="s">
        <v>509</v>
      </c>
    </row>
    <row r="54" spans="1:15">
      <c r="A54" s="8">
        <v>0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9">
        <v>0</v>
      </c>
      <c r="I54" s="8">
        <v>0</v>
      </c>
      <c r="J54" s="8"/>
      <c r="K54" s="9"/>
      <c r="L54" s="9">
        <v>0</v>
      </c>
      <c r="M54" s="8"/>
      <c r="N54" s="9">
        <v>0</v>
      </c>
      <c r="O54" s="9">
        <v>0</v>
      </c>
    </row>
    <row r="55" spans="1:15" ht="33.75">
      <c r="A55" s="6">
        <v>0</v>
      </c>
      <c r="B55" s="6"/>
      <c r="C55" s="6">
        <v>0</v>
      </c>
      <c r="D55" s="6"/>
      <c r="E55" s="6">
        <v>0</v>
      </c>
      <c r="F55" s="6">
        <v>0</v>
      </c>
      <c r="G55" s="6"/>
      <c r="H55" s="7"/>
      <c r="I55" s="6">
        <v>0</v>
      </c>
      <c r="J55" s="6"/>
      <c r="K55" s="7"/>
      <c r="L55" s="7"/>
      <c r="M55" s="6"/>
      <c r="N55" s="7"/>
      <c r="O55" s="7" t="s">
        <v>510</v>
      </c>
    </row>
    <row r="56" spans="1:15" ht="22.5">
      <c r="A56" s="6"/>
      <c r="B56" s="6"/>
      <c r="C56" s="6"/>
      <c r="D56" s="6"/>
      <c r="E56" s="6"/>
      <c r="F56" s="6"/>
      <c r="G56" s="6"/>
      <c r="H56" s="7"/>
      <c r="I56" s="6"/>
      <c r="J56" s="6"/>
      <c r="K56" s="7"/>
      <c r="L56" s="7"/>
      <c r="M56" s="6"/>
      <c r="N56" s="7"/>
      <c r="O56" s="7" t="s">
        <v>511</v>
      </c>
    </row>
    <row r="57" spans="1:15">
      <c r="A57" s="8">
        <v>0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9">
        <v>0</v>
      </c>
      <c r="I57" s="8">
        <v>0</v>
      </c>
      <c r="J57" s="8"/>
      <c r="K57" s="9"/>
      <c r="L57" s="9">
        <v>0</v>
      </c>
      <c r="M57" s="8"/>
      <c r="N57" s="9">
        <v>0</v>
      </c>
      <c r="O57" s="9">
        <v>0</v>
      </c>
    </row>
    <row r="58" spans="1:15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512</v>
      </c>
    </row>
    <row r="59" spans="1:15" ht="22.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513</v>
      </c>
    </row>
    <row r="60" spans="1:15">
      <c r="A60" s="6">
        <v>0.28999999999999998</v>
      </c>
      <c r="B60" s="6"/>
      <c r="C60" s="13">
        <v>193052.37</v>
      </c>
      <c r="D60" s="6"/>
      <c r="E60" s="13">
        <v>175966069.13</v>
      </c>
      <c r="F60" s="6">
        <v>0</v>
      </c>
      <c r="G60" s="6"/>
      <c r="H60" s="7"/>
      <c r="I60" s="6">
        <v>0</v>
      </c>
      <c r="J60" s="6"/>
      <c r="K60" s="7"/>
      <c r="L60" s="7"/>
      <c r="M60" s="6"/>
      <c r="N60" s="7"/>
      <c r="O60" s="7" t="s">
        <v>117</v>
      </c>
    </row>
    <row r="61" spans="1:15">
      <c r="A61" s="4">
        <v>0.3</v>
      </c>
      <c r="B61" s="4"/>
      <c r="C61" s="11">
        <v>198552.81</v>
      </c>
      <c r="D61" s="4"/>
      <c r="E61" s="11">
        <v>181224266.75</v>
      </c>
      <c r="F61" s="4">
        <v>0.06</v>
      </c>
      <c r="G61" s="4"/>
      <c r="H61" s="5"/>
      <c r="I61" s="4">
        <v>0.02</v>
      </c>
      <c r="J61" s="4"/>
      <c r="K61" s="5"/>
      <c r="L61" s="5"/>
      <c r="M61" s="4"/>
      <c r="N61" s="5"/>
      <c r="O61" s="5" t="s">
        <v>514</v>
      </c>
    </row>
    <row r="62" spans="1:15" ht="409.6" hidden="1" customHeight="1"/>
  </sheetData>
  <mergeCells count="2">
    <mergeCell ref="A2:Q2"/>
    <mergeCell ref="A4:Q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M156"/>
  <sheetViews>
    <sheetView showGridLines="0" workbookViewId="0">
      <selection activeCell="L104" sqref="L104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34" t="s">
        <v>1192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3.6" customHeight="1"/>
    <row r="4" spans="1:13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41</v>
      </c>
      <c r="C7" s="1" t="s">
        <v>122</v>
      </c>
      <c r="D7" s="1" t="s">
        <v>123</v>
      </c>
      <c r="E7" s="1" t="s">
        <v>42</v>
      </c>
      <c r="F7" s="1" t="s">
        <v>1193</v>
      </c>
      <c r="G7" s="1" t="s">
        <v>34</v>
      </c>
      <c r="H7" s="1" t="s">
        <v>124</v>
      </c>
      <c r="I7" s="1" t="s">
        <v>44</v>
      </c>
      <c r="J7" s="1" t="s">
        <v>45</v>
      </c>
      <c r="K7" s="1" t="s">
        <v>46</v>
      </c>
      <c r="L7" s="1" t="s">
        <v>47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48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1194</v>
      </c>
    </row>
    <row r="10" spans="1:13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9"/>
      <c r="J10" s="9">
        <v>0</v>
      </c>
      <c r="K10" s="9">
        <v>0</v>
      </c>
      <c r="L10" s="9">
        <v>0</v>
      </c>
    </row>
    <row r="11" spans="1:13">
      <c r="A11" s="6">
        <v>0</v>
      </c>
      <c r="B11" s="6">
        <v>0</v>
      </c>
      <c r="C11" s="6"/>
      <c r="D11" s="6">
        <v>0</v>
      </c>
      <c r="E11" s="6">
        <v>0</v>
      </c>
      <c r="F11" s="6"/>
      <c r="G11" s="7"/>
      <c r="H11" s="6">
        <v>0</v>
      </c>
      <c r="I11" s="7"/>
      <c r="J11" s="7"/>
      <c r="K11" s="7"/>
      <c r="L11" s="7" t="s">
        <v>1195</v>
      </c>
    </row>
    <row r="12" spans="1:13" ht="22.5">
      <c r="A12" s="6"/>
      <c r="B12" s="6"/>
      <c r="C12" s="6"/>
      <c r="D12" s="6"/>
      <c r="E12" s="6"/>
      <c r="F12" s="6"/>
      <c r="G12" s="7"/>
      <c r="H12" s="6"/>
      <c r="I12" s="7"/>
      <c r="J12" s="7"/>
      <c r="K12" s="7"/>
      <c r="L12" s="7" t="s">
        <v>1196</v>
      </c>
    </row>
    <row r="13" spans="1:13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9"/>
      <c r="J13" s="9">
        <v>0</v>
      </c>
      <c r="K13" s="9">
        <v>0</v>
      </c>
      <c r="L13" s="9">
        <v>0</v>
      </c>
    </row>
    <row r="14" spans="1:13" ht="22.5">
      <c r="A14" s="6">
        <v>0</v>
      </c>
      <c r="B14" s="6">
        <v>0</v>
      </c>
      <c r="C14" s="6"/>
      <c r="D14" s="6">
        <v>0</v>
      </c>
      <c r="E14" s="6">
        <v>0</v>
      </c>
      <c r="F14" s="6"/>
      <c r="G14" s="7"/>
      <c r="H14" s="6">
        <v>0</v>
      </c>
      <c r="I14" s="7"/>
      <c r="J14" s="7"/>
      <c r="K14" s="7"/>
      <c r="L14" s="7" t="s">
        <v>1197</v>
      </c>
    </row>
    <row r="15" spans="1:13">
      <c r="A15" s="6"/>
      <c r="B15" s="6"/>
      <c r="C15" s="6"/>
      <c r="D15" s="6"/>
      <c r="E15" s="6"/>
      <c r="F15" s="6"/>
      <c r="G15" s="7"/>
      <c r="H15" s="6"/>
      <c r="I15" s="7"/>
      <c r="J15" s="7"/>
      <c r="K15" s="7"/>
      <c r="L15" s="7" t="s">
        <v>1198</v>
      </c>
    </row>
    <row r="16" spans="1:13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9"/>
      <c r="J16" s="9">
        <v>0</v>
      </c>
      <c r="K16" s="9">
        <v>0</v>
      </c>
      <c r="L16" s="9">
        <v>0</v>
      </c>
    </row>
    <row r="17" spans="1:12">
      <c r="A17" s="6">
        <v>0</v>
      </c>
      <c r="B17" s="6">
        <v>0</v>
      </c>
      <c r="C17" s="6"/>
      <c r="D17" s="6">
        <v>0</v>
      </c>
      <c r="E17" s="6">
        <v>0</v>
      </c>
      <c r="F17" s="6"/>
      <c r="G17" s="7"/>
      <c r="H17" s="6">
        <v>0</v>
      </c>
      <c r="I17" s="7"/>
      <c r="J17" s="7"/>
      <c r="K17" s="7"/>
      <c r="L17" s="7" t="s">
        <v>1199</v>
      </c>
    </row>
    <row r="18" spans="1:12">
      <c r="A18" s="6"/>
      <c r="B18" s="6"/>
      <c r="C18" s="6"/>
      <c r="D18" s="6"/>
      <c r="E18" s="6"/>
      <c r="F18" s="6"/>
      <c r="G18" s="7"/>
      <c r="H18" s="6"/>
      <c r="I18" s="7"/>
      <c r="J18" s="7"/>
      <c r="K18" s="7"/>
      <c r="L18" s="7" t="s">
        <v>1200</v>
      </c>
    </row>
    <row r="19" spans="1:12">
      <c r="A19" s="8">
        <v>0.01</v>
      </c>
      <c r="B19" s="12">
        <v>8072.32</v>
      </c>
      <c r="C19" s="8">
        <v>162.57</v>
      </c>
      <c r="D19" s="12">
        <v>4965443.7699999996</v>
      </c>
      <c r="E19" s="8">
        <v>2.25</v>
      </c>
      <c r="F19" s="8">
        <v>5.17</v>
      </c>
      <c r="G19" s="9" t="s">
        <v>50</v>
      </c>
      <c r="H19" s="8">
        <v>6.23</v>
      </c>
      <c r="I19" s="9" t="s">
        <v>191</v>
      </c>
      <c r="J19" s="9" t="s">
        <v>690</v>
      </c>
      <c r="K19" s="9">
        <v>8070013</v>
      </c>
      <c r="L19" s="9" t="s">
        <v>1201</v>
      </c>
    </row>
    <row r="20" spans="1:12">
      <c r="A20" s="8">
        <v>0</v>
      </c>
      <c r="B20" s="8">
        <v>309.18</v>
      </c>
      <c r="C20" s="8">
        <v>161.81</v>
      </c>
      <c r="D20" s="12">
        <v>191073.64</v>
      </c>
      <c r="E20" s="8">
        <v>2.25</v>
      </c>
      <c r="F20" s="8">
        <v>5.17</v>
      </c>
      <c r="G20" s="9" t="s">
        <v>50</v>
      </c>
      <c r="H20" s="8">
        <v>6.23</v>
      </c>
      <c r="I20" s="9" t="s">
        <v>191</v>
      </c>
      <c r="J20" s="9" t="s">
        <v>690</v>
      </c>
      <c r="K20" s="9">
        <v>8070021</v>
      </c>
      <c r="L20" s="9" t="s">
        <v>1201</v>
      </c>
    </row>
    <row r="21" spans="1:12">
      <c r="A21" s="8">
        <v>0.01</v>
      </c>
      <c r="B21" s="12">
        <v>3511.41</v>
      </c>
      <c r="C21" s="8">
        <v>163.34</v>
      </c>
      <c r="D21" s="12">
        <v>2149753.0099999998</v>
      </c>
      <c r="E21" s="8">
        <v>2.25</v>
      </c>
      <c r="F21" s="8">
        <v>5.17</v>
      </c>
      <c r="G21" s="9" t="s">
        <v>50</v>
      </c>
      <c r="H21" s="8">
        <v>6.23</v>
      </c>
      <c r="I21" s="9" t="s">
        <v>191</v>
      </c>
      <c r="J21" s="9" t="s">
        <v>690</v>
      </c>
      <c r="K21" s="9">
        <v>8070039</v>
      </c>
      <c r="L21" s="9" t="s">
        <v>1201</v>
      </c>
    </row>
    <row r="22" spans="1:12">
      <c r="A22" s="8">
        <v>0.01</v>
      </c>
      <c r="B22" s="12">
        <v>3982.57</v>
      </c>
      <c r="C22" s="8">
        <v>161.66</v>
      </c>
      <c r="D22" s="12">
        <v>2463548.3199999998</v>
      </c>
      <c r="E22" s="8">
        <v>2.25</v>
      </c>
      <c r="F22" s="8">
        <v>5.17</v>
      </c>
      <c r="G22" s="9" t="s">
        <v>50</v>
      </c>
      <c r="H22" s="8">
        <v>6.23</v>
      </c>
      <c r="I22" s="9" t="s">
        <v>191</v>
      </c>
      <c r="J22" s="9" t="s">
        <v>690</v>
      </c>
      <c r="K22" s="9">
        <v>8070047</v>
      </c>
      <c r="L22" s="9" t="s">
        <v>1201</v>
      </c>
    </row>
    <row r="23" spans="1:12">
      <c r="A23" s="8">
        <v>0.01</v>
      </c>
      <c r="B23" s="12">
        <v>4647.62</v>
      </c>
      <c r="C23" s="8">
        <v>161.66</v>
      </c>
      <c r="D23" s="12">
        <v>2874936.16</v>
      </c>
      <c r="E23" s="8">
        <v>2.25</v>
      </c>
      <c r="F23" s="8">
        <v>5.17</v>
      </c>
      <c r="G23" s="9" t="s">
        <v>50</v>
      </c>
      <c r="H23" s="8">
        <v>6.23</v>
      </c>
      <c r="I23" s="9" t="s">
        <v>191</v>
      </c>
      <c r="J23" s="9" t="s">
        <v>690</v>
      </c>
      <c r="K23" s="9">
        <v>8070054</v>
      </c>
      <c r="L23" s="9" t="s">
        <v>1201</v>
      </c>
    </row>
    <row r="24" spans="1:12">
      <c r="A24" s="8">
        <v>0.01</v>
      </c>
      <c r="B24" s="12">
        <v>4711.79</v>
      </c>
      <c r="C24" s="8">
        <v>161.66</v>
      </c>
      <c r="D24" s="12">
        <v>2914630.14</v>
      </c>
      <c r="E24" s="8">
        <v>2.25</v>
      </c>
      <c r="F24" s="8">
        <v>5.17</v>
      </c>
      <c r="G24" s="9" t="s">
        <v>50</v>
      </c>
      <c r="H24" s="8">
        <v>6.23</v>
      </c>
      <c r="I24" s="9" t="s">
        <v>191</v>
      </c>
      <c r="J24" s="9" t="s">
        <v>690</v>
      </c>
      <c r="K24" s="9">
        <v>8070062</v>
      </c>
      <c r="L24" s="9" t="s">
        <v>1201</v>
      </c>
    </row>
    <row r="25" spans="1:12">
      <c r="A25" s="8">
        <v>0.01</v>
      </c>
      <c r="B25" s="12">
        <v>4460.22</v>
      </c>
      <c r="C25" s="8">
        <v>162.93</v>
      </c>
      <c r="D25" s="12">
        <v>2737505.3</v>
      </c>
      <c r="E25" s="8">
        <v>2.25</v>
      </c>
      <c r="F25" s="8">
        <v>5.17</v>
      </c>
      <c r="G25" s="9" t="s">
        <v>50</v>
      </c>
      <c r="H25" s="8">
        <v>6.23</v>
      </c>
      <c r="I25" s="9" t="s">
        <v>191</v>
      </c>
      <c r="J25" s="9" t="s">
        <v>690</v>
      </c>
      <c r="K25" s="9">
        <v>8070070</v>
      </c>
      <c r="L25" s="9" t="s">
        <v>1201</v>
      </c>
    </row>
    <row r="26" spans="1:12">
      <c r="A26" s="8">
        <v>0</v>
      </c>
      <c r="B26" s="12">
        <v>1115.96</v>
      </c>
      <c r="C26" s="8">
        <v>160.51</v>
      </c>
      <c r="D26" s="12">
        <v>695260.16000000003</v>
      </c>
      <c r="E26" s="8">
        <v>2.25</v>
      </c>
      <c r="F26" s="8">
        <v>5.17</v>
      </c>
      <c r="G26" s="9" t="s">
        <v>50</v>
      </c>
      <c r="H26" s="8">
        <v>6.23</v>
      </c>
      <c r="I26" s="9" t="s">
        <v>191</v>
      </c>
      <c r="J26" s="9" t="s">
        <v>690</v>
      </c>
      <c r="K26" s="9">
        <v>8070088</v>
      </c>
      <c r="L26" s="9" t="s">
        <v>1201</v>
      </c>
    </row>
    <row r="27" spans="1:12">
      <c r="A27" s="8">
        <v>0.02</v>
      </c>
      <c r="B27" s="12">
        <v>14321.73</v>
      </c>
      <c r="C27" s="8">
        <v>158.94</v>
      </c>
      <c r="D27" s="12">
        <v>9010779.9100000001</v>
      </c>
      <c r="E27" s="8">
        <v>2.25</v>
      </c>
      <c r="F27" s="8">
        <v>5.17</v>
      </c>
      <c r="G27" s="9" t="s">
        <v>50</v>
      </c>
      <c r="H27" s="8">
        <v>6.23</v>
      </c>
      <c r="I27" s="9" t="s">
        <v>191</v>
      </c>
      <c r="J27" s="9" t="s">
        <v>690</v>
      </c>
      <c r="K27" s="9">
        <v>8070096</v>
      </c>
      <c r="L27" s="9" t="s">
        <v>1201</v>
      </c>
    </row>
    <row r="28" spans="1:12">
      <c r="A28" s="8">
        <v>0.01</v>
      </c>
      <c r="B28" s="12">
        <v>9539.7800000000007</v>
      </c>
      <c r="C28" s="8">
        <v>159.4</v>
      </c>
      <c r="D28" s="12">
        <v>5984805.8899999997</v>
      </c>
      <c r="E28" s="8">
        <v>2.25</v>
      </c>
      <c r="F28" s="8">
        <v>5.17</v>
      </c>
      <c r="G28" s="9" t="s">
        <v>50</v>
      </c>
      <c r="H28" s="8">
        <v>6.23</v>
      </c>
      <c r="I28" s="9" t="s">
        <v>191</v>
      </c>
      <c r="J28" s="9" t="s">
        <v>690</v>
      </c>
      <c r="K28" s="9">
        <v>8070104</v>
      </c>
      <c r="L28" s="9" t="s">
        <v>1201</v>
      </c>
    </row>
    <row r="29" spans="1:12">
      <c r="A29" s="8">
        <v>0.01</v>
      </c>
      <c r="B29" s="12">
        <v>6950.18</v>
      </c>
      <c r="C29" s="8">
        <v>156.63</v>
      </c>
      <c r="D29" s="12">
        <v>4437321.74</v>
      </c>
      <c r="E29" s="8">
        <v>2.25</v>
      </c>
      <c r="F29" s="8">
        <v>5.17</v>
      </c>
      <c r="G29" s="9" t="s">
        <v>50</v>
      </c>
      <c r="H29" s="8">
        <v>6.23</v>
      </c>
      <c r="I29" s="9" t="s">
        <v>191</v>
      </c>
      <c r="J29" s="9" t="s">
        <v>690</v>
      </c>
      <c r="K29" s="9">
        <v>8070112</v>
      </c>
      <c r="L29" s="9" t="s">
        <v>1201</v>
      </c>
    </row>
    <row r="30" spans="1:12">
      <c r="A30" s="8">
        <v>0.01</v>
      </c>
      <c r="B30" s="12">
        <v>5251.11</v>
      </c>
      <c r="C30" s="8">
        <v>152.08000000000001</v>
      </c>
      <c r="D30" s="12">
        <v>3452860.12</v>
      </c>
      <c r="E30" s="8">
        <v>2.25</v>
      </c>
      <c r="F30" s="8">
        <v>5.17</v>
      </c>
      <c r="G30" s="9" t="s">
        <v>50</v>
      </c>
      <c r="H30" s="8">
        <v>6.23</v>
      </c>
      <c r="I30" s="9" t="s">
        <v>191</v>
      </c>
      <c r="J30" s="9" t="s">
        <v>690</v>
      </c>
      <c r="K30" s="9">
        <v>8070120</v>
      </c>
      <c r="L30" s="9" t="s">
        <v>1201</v>
      </c>
    </row>
    <row r="31" spans="1:12">
      <c r="A31" s="8">
        <v>0.01</v>
      </c>
      <c r="B31" s="12">
        <v>6430.33</v>
      </c>
      <c r="C31" s="8">
        <v>149.69</v>
      </c>
      <c r="D31" s="12">
        <v>4295762.42</v>
      </c>
      <c r="E31" s="8">
        <v>2.25</v>
      </c>
      <c r="F31" s="8">
        <v>5.17</v>
      </c>
      <c r="G31" s="9" t="s">
        <v>50</v>
      </c>
      <c r="H31" s="8">
        <v>6.23</v>
      </c>
      <c r="I31" s="9" t="s">
        <v>191</v>
      </c>
      <c r="J31" s="9" t="s">
        <v>690</v>
      </c>
      <c r="K31" s="9">
        <v>8070138</v>
      </c>
      <c r="L31" s="9" t="s">
        <v>1201</v>
      </c>
    </row>
    <row r="32" spans="1:12">
      <c r="A32" s="8">
        <v>0.01</v>
      </c>
      <c r="B32" s="12">
        <v>6180.66</v>
      </c>
      <c r="C32" s="8">
        <v>149.41</v>
      </c>
      <c r="D32" s="12">
        <v>4136711.47</v>
      </c>
      <c r="E32" s="8">
        <v>2.25</v>
      </c>
      <c r="F32" s="8">
        <v>5.17</v>
      </c>
      <c r="G32" s="9" t="s">
        <v>50</v>
      </c>
      <c r="H32" s="8">
        <v>6.23</v>
      </c>
      <c r="I32" s="9" t="s">
        <v>191</v>
      </c>
      <c r="J32" s="9" t="s">
        <v>690</v>
      </c>
      <c r="K32" s="9">
        <v>8070146</v>
      </c>
      <c r="L32" s="9" t="s">
        <v>1201</v>
      </c>
    </row>
    <row r="33" spans="1:12">
      <c r="A33" s="8">
        <v>0.01</v>
      </c>
      <c r="B33" s="12">
        <v>5429.24</v>
      </c>
      <c r="C33" s="8">
        <v>148.96</v>
      </c>
      <c r="D33" s="12">
        <v>3644761.17</v>
      </c>
      <c r="E33" s="8">
        <v>2.25</v>
      </c>
      <c r="F33" s="8">
        <v>5.17</v>
      </c>
      <c r="G33" s="9" t="s">
        <v>50</v>
      </c>
      <c r="H33" s="8">
        <v>6.23</v>
      </c>
      <c r="I33" s="9" t="s">
        <v>191</v>
      </c>
      <c r="J33" s="9" t="s">
        <v>690</v>
      </c>
      <c r="K33" s="9">
        <v>8070153</v>
      </c>
      <c r="L33" s="9" t="s">
        <v>1201</v>
      </c>
    </row>
    <row r="34" spans="1:12">
      <c r="A34" s="8">
        <v>0.01</v>
      </c>
      <c r="B34" s="12">
        <v>5656.72</v>
      </c>
      <c r="C34" s="8">
        <v>149.69999999999999</v>
      </c>
      <c r="D34" s="12">
        <v>3778703.83</v>
      </c>
      <c r="E34" s="8">
        <v>2.25</v>
      </c>
      <c r="F34" s="8">
        <v>5.17</v>
      </c>
      <c r="G34" s="9" t="s">
        <v>50</v>
      </c>
      <c r="H34" s="8">
        <v>6.23</v>
      </c>
      <c r="I34" s="9" t="s">
        <v>191</v>
      </c>
      <c r="J34" s="9" t="s">
        <v>690</v>
      </c>
      <c r="K34" s="9">
        <v>8070161</v>
      </c>
      <c r="L34" s="9" t="s">
        <v>1201</v>
      </c>
    </row>
    <row r="35" spans="1:12">
      <c r="A35" s="8">
        <v>0.01</v>
      </c>
      <c r="B35" s="12">
        <v>4056.63</v>
      </c>
      <c r="C35" s="8">
        <v>151.34</v>
      </c>
      <c r="D35" s="12">
        <v>2680472.5499999998</v>
      </c>
      <c r="E35" s="8">
        <v>2.25</v>
      </c>
      <c r="F35" s="8">
        <v>5.17</v>
      </c>
      <c r="G35" s="9" t="s">
        <v>50</v>
      </c>
      <c r="H35" s="8">
        <v>6.23</v>
      </c>
      <c r="I35" s="9" t="s">
        <v>191</v>
      </c>
      <c r="J35" s="9" t="s">
        <v>690</v>
      </c>
      <c r="K35" s="9">
        <v>8070179</v>
      </c>
      <c r="L35" s="9" t="s">
        <v>1201</v>
      </c>
    </row>
    <row r="36" spans="1:12">
      <c r="A36" s="8">
        <v>0</v>
      </c>
      <c r="B36" s="12">
        <v>2461.94</v>
      </c>
      <c r="C36" s="8">
        <v>152.4</v>
      </c>
      <c r="D36" s="12">
        <v>1615448.45</v>
      </c>
      <c r="E36" s="8">
        <v>2.25</v>
      </c>
      <c r="F36" s="8">
        <v>5.17</v>
      </c>
      <c r="G36" s="9" t="s">
        <v>50</v>
      </c>
      <c r="H36" s="8">
        <v>6.23</v>
      </c>
      <c r="I36" s="9" t="s">
        <v>191</v>
      </c>
      <c r="J36" s="9" t="s">
        <v>690</v>
      </c>
      <c r="K36" s="9">
        <v>8070187</v>
      </c>
      <c r="L36" s="9" t="s">
        <v>1201</v>
      </c>
    </row>
    <row r="37" spans="1:12">
      <c r="A37" s="8">
        <v>0</v>
      </c>
      <c r="B37" s="12">
        <v>2483.0700000000002</v>
      </c>
      <c r="C37" s="8">
        <v>152.86000000000001</v>
      </c>
      <c r="D37" s="12">
        <v>1624404.75</v>
      </c>
      <c r="E37" s="8">
        <v>2.25</v>
      </c>
      <c r="F37" s="8">
        <v>5.17</v>
      </c>
      <c r="G37" s="9" t="s">
        <v>50</v>
      </c>
      <c r="H37" s="8">
        <v>6.23</v>
      </c>
      <c r="I37" s="9" t="s">
        <v>191</v>
      </c>
      <c r="J37" s="9" t="s">
        <v>690</v>
      </c>
      <c r="K37" s="9">
        <v>8070195</v>
      </c>
      <c r="L37" s="9" t="s">
        <v>1201</v>
      </c>
    </row>
    <row r="38" spans="1:12">
      <c r="A38" s="8">
        <v>0.05</v>
      </c>
      <c r="B38" s="12">
        <v>32622.15</v>
      </c>
      <c r="C38" s="8">
        <v>119.22</v>
      </c>
      <c r="D38" s="12">
        <v>27362987.07</v>
      </c>
      <c r="E38" s="8">
        <v>1.31</v>
      </c>
      <c r="F38" s="8">
        <v>3.76</v>
      </c>
      <c r="G38" s="9" t="s">
        <v>50</v>
      </c>
      <c r="H38" s="8">
        <v>5.3</v>
      </c>
      <c r="I38" s="9" t="s">
        <v>206</v>
      </c>
      <c r="J38" s="9" t="s">
        <v>185</v>
      </c>
      <c r="K38" s="9">
        <v>33407</v>
      </c>
      <c r="L38" s="9" t="s">
        <v>1202</v>
      </c>
    </row>
    <row r="39" spans="1:12">
      <c r="A39" s="8">
        <v>0</v>
      </c>
      <c r="B39" s="12">
        <v>1386.37</v>
      </c>
      <c r="C39" s="8">
        <v>117.76</v>
      </c>
      <c r="D39" s="12">
        <v>1177286.27</v>
      </c>
      <c r="E39" s="8">
        <v>1.31</v>
      </c>
      <c r="F39" s="8">
        <v>3.76</v>
      </c>
      <c r="G39" s="9" t="s">
        <v>50</v>
      </c>
      <c r="H39" s="8">
        <v>5.3</v>
      </c>
      <c r="I39" s="9" t="s">
        <v>206</v>
      </c>
      <c r="J39" s="9" t="s">
        <v>185</v>
      </c>
      <c r="K39" s="9">
        <v>33571</v>
      </c>
      <c r="L39" s="9" t="s">
        <v>1202</v>
      </c>
    </row>
    <row r="40" spans="1:12">
      <c r="A40" s="8">
        <v>0.02</v>
      </c>
      <c r="B40" s="12">
        <v>12719.05</v>
      </c>
      <c r="C40" s="8">
        <v>144.44</v>
      </c>
      <c r="D40" s="12">
        <v>8805767.5</v>
      </c>
      <c r="E40" s="8">
        <v>2.15</v>
      </c>
      <c r="F40" s="8">
        <v>4.7</v>
      </c>
      <c r="G40" s="9" t="s">
        <v>50</v>
      </c>
      <c r="H40" s="8">
        <v>6.43</v>
      </c>
      <c r="I40" s="9" t="s">
        <v>191</v>
      </c>
      <c r="J40" s="9" t="s">
        <v>697</v>
      </c>
      <c r="K40" s="9">
        <v>6189</v>
      </c>
      <c r="L40" s="9" t="s">
        <v>1203</v>
      </c>
    </row>
    <row r="41" spans="1:12">
      <c r="A41" s="8">
        <v>0.02</v>
      </c>
      <c r="B41" s="12">
        <v>14843.79</v>
      </c>
      <c r="C41" s="8">
        <v>129.34</v>
      </c>
      <c r="D41" s="12">
        <v>11476565.1</v>
      </c>
      <c r="E41" s="8">
        <v>2.4300000000000002</v>
      </c>
      <c r="F41" s="8">
        <v>5.36</v>
      </c>
      <c r="G41" s="9" t="s">
        <v>50</v>
      </c>
      <c r="H41" s="8">
        <v>7.49</v>
      </c>
      <c r="I41" s="9" t="s">
        <v>191</v>
      </c>
      <c r="J41" s="9" t="s">
        <v>697</v>
      </c>
      <c r="K41" s="9">
        <v>32581</v>
      </c>
      <c r="L41" s="9" t="s">
        <v>1204</v>
      </c>
    </row>
    <row r="42" spans="1:12">
      <c r="A42" s="8">
        <v>0.03</v>
      </c>
      <c r="B42" s="12">
        <v>17464.810000000001</v>
      </c>
      <c r="C42" s="8">
        <v>128.59</v>
      </c>
      <c r="D42" s="12">
        <v>13581776.08</v>
      </c>
      <c r="E42" s="8">
        <v>2.11</v>
      </c>
      <c r="F42" s="8">
        <v>5.13</v>
      </c>
      <c r="G42" s="9" t="s">
        <v>50</v>
      </c>
      <c r="H42" s="8">
        <v>7.58</v>
      </c>
      <c r="I42" s="9" t="s">
        <v>191</v>
      </c>
      <c r="J42" s="9" t="s">
        <v>697</v>
      </c>
      <c r="K42" s="9">
        <v>32763</v>
      </c>
      <c r="L42" s="9" t="s">
        <v>1204</v>
      </c>
    </row>
    <row r="43" spans="1:12">
      <c r="A43" s="8">
        <v>0.04</v>
      </c>
      <c r="B43" s="12">
        <v>28697.94</v>
      </c>
      <c r="C43" s="8">
        <v>127.88</v>
      </c>
      <c r="D43" s="12">
        <v>22441307.809999999</v>
      </c>
      <c r="E43" s="8">
        <v>2.34</v>
      </c>
      <c r="F43" s="8">
        <v>4.9800000000000004</v>
      </c>
      <c r="G43" s="9" t="s">
        <v>50</v>
      </c>
      <c r="H43" s="8">
        <v>7.55</v>
      </c>
      <c r="I43" s="9" t="s">
        <v>191</v>
      </c>
      <c r="J43" s="9" t="s">
        <v>697</v>
      </c>
      <c r="K43" s="9">
        <v>32946</v>
      </c>
      <c r="L43" s="9" t="s">
        <v>1204</v>
      </c>
    </row>
    <row r="44" spans="1:12">
      <c r="A44" s="8">
        <v>0.01</v>
      </c>
      <c r="B44" s="12">
        <v>7581.04</v>
      </c>
      <c r="C44" s="8">
        <v>129.02000000000001</v>
      </c>
      <c r="D44" s="12">
        <v>5875867.5899999999</v>
      </c>
      <c r="E44" s="8">
        <v>1.82</v>
      </c>
      <c r="F44" s="8">
        <v>4.8499999999999996</v>
      </c>
      <c r="G44" s="9" t="s">
        <v>50</v>
      </c>
      <c r="H44" s="8">
        <v>7.68</v>
      </c>
      <c r="I44" s="9" t="s">
        <v>191</v>
      </c>
      <c r="J44" s="9" t="s">
        <v>697</v>
      </c>
      <c r="K44" s="9">
        <v>33373</v>
      </c>
      <c r="L44" s="9" t="s">
        <v>1204</v>
      </c>
    </row>
    <row r="45" spans="1:12">
      <c r="A45" s="8">
        <v>0.01</v>
      </c>
      <c r="B45" s="12">
        <v>4937.3900000000003</v>
      </c>
      <c r="C45" s="8">
        <v>129.16999999999999</v>
      </c>
      <c r="D45" s="12">
        <v>3822396.72</v>
      </c>
      <c r="E45" s="8">
        <v>1.81</v>
      </c>
      <c r="F45" s="8">
        <v>4.8499999999999996</v>
      </c>
      <c r="G45" s="9" t="s">
        <v>50</v>
      </c>
      <c r="H45" s="8">
        <v>7.69</v>
      </c>
      <c r="I45" s="9" t="s">
        <v>191</v>
      </c>
      <c r="J45" s="9" t="s">
        <v>697</v>
      </c>
      <c r="K45" s="9">
        <v>33498</v>
      </c>
      <c r="L45" s="9" t="s">
        <v>1204</v>
      </c>
    </row>
    <row r="46" spans="1:12">
      <c r="A46" s="8">
        <v>0.02</v>
      </c>
      <c r="B46" s="12">
        <v>12737.63</v>
      </c>
      <c r="C46" s="8">
        <v>128.52000000000001</v>
      </c>
      <c r="D46" s="12">
        <v>9911009.7200000007</v>
      </c>
      <c r="E46" s="8">
        <v>1.88</v>
      </c>
      <c r="F46" s="8">
        <v>4.8600000000000003</v>
      </c>
      <c r="G46" s="9" t="s">
        <v>50</v>
      </c>
      <c r="H46" s="8">
        <v>7.67</v>
      </c>
      <c r="I46" s="9" t="s">
        <v>191</v>
      </c>
      <c r="J46" s="9" t="s">
        <v>697</v>
      </c>
      <c r="K46" s="9">
        <v>33506</v>
      </c>
      <c r="L46" s="9" t="s">
        <v>1204</v>
      </c>
    </row>
    <row r="47" spans="1:12">
      <c r="A47" s="8">
        <v>0.01</v>
      </c>
      <c r="B47" s="12">
        <v>9841.31</v>
      </c>
      <c r="C47" s="8">
        <v>127.89</v>
      </c>
      <c r="D47" s="12">
        <v>7695138.4500000002</v>
      </c>
      <c r="E47" s="8">
        <v>1.8</v>
      </c>
      <c r="F47" s="8">
        <v>4.8499999999999996</v>
      </c>
      <c r="G47" s="9" t="s">
        <v>50</v>
      </c>
      <c r="H47" s="8">
        <v>7.69</v>
      </c>
      <c r="I47" s="9" t="s">
        <v>191</v>
      </c>
      <c r="J47" s="9" t="s">
        <v>697</v>
      </c>
      <c r="K47" s="9">
        <v>39040</v>
      </c>
      <c r="L47" s="9" t="s">
        <v>1204</v>
      </c>
    </row>
    <row r="48" spans="1:12">
      <c r="A48" s="8">
        <v>0.01</v>
      </c>
      <c r="B48" s="12">
        <v>3550.37</v>
      </c>
      <c r="C48" s="8">
        <v>118.01</v>
      </c>
      <c r="D48" s="12">
        <v>3008534</v>
      </c>
      <c r="E48" s="8">
        <v>2.8</v>
      </c>
      <c r="F48" s="8">
        <v>4.8499999999999996</v>
      </c>
      <c r="G48" s="9" t="s">
        <v>50</v>
      </c>
      <c r="H48" s="8">
        <v>7.48</v>
      </c>
      <c r="I48" s="9" t="s">
        <v>191</v>
      </c>
      <c r="J48" s="9" t="s">
        <v>697</v>
      </c>
      <c r="K48" s="9">
        <v>39354</v>
      </c>
      <c r="L48" s="9" t="s">
        <v>1204</v>
      </c>
    </row>
    <row r="49" spans="1:12">
      <c r="A49" s="8">
        <v>0.01</v>
      </c>
      <c r="B49" s="12">
        <v>3746.47</v>
      </c>
      <c r="C49" s="8">
        <v>125.44</v>
      </c>
      <c r="D49" s="12">
        <v>2986664.84</v>
      </c>
      <c r="E49" s="8">
        <v>2.78</v>
      </c>
      <c r="F49" s="8">
        <v>5.35</v>
      </c>
      <c r="G49" s="9" t="s">
        <v>50</v>
      </c>
      <c r="H49" s="8">
        <v>7.99</v>
      </c>
      <c r="I49" s="9" t="s">
        <v>191</v>
      </c>
      <c r="J49" s="9" t="s">
        <v>697</v>
      </c>
      <c r="K49" s="9">
        <v>34918</v>
      </c>
      <c r="L49" s="9" t="s">
        <v>1205</v>
      </c>
    </row>
    <row r="50" spans="1:12">
      <c r="A50" s="8">
        <v>0</v>
      </c>
      <c r="B50" s="8">
        <v>585.17999999999995</v>
      </c>
      <c r="C50" s="8">
        <v>95.65</v>
      </c>
      <c r="D50" s="12">
        <v>611794.29</v>
      </c>
      <c r="E50" s="8">
        <v>6.32</v>
      </c>
      <c r="F50" s="8">
        <v>5.35</v>
      </c>
      <c r="G50" s="9" t="s">
        <v>50</v>
      </c>
      <c r="H50" s="8">
        <v>7.11</v>
      </c>
      <c r="I50" s="9" t="s">
        <v>191</v>
      </c>
      <c r="J50" s="9" t="s">
        <v>697</v>
      </c>
      <c r="K50" s="9">
        <v>36640</v>
      </c>
      <c r="L50" s="9" t="s">
        <v>1205</v>
      </c>
    </row>
    <row r="51" spans="1:12">
      <c r="A51" s="8">
        <v>0.01</v>
      </c>
      <c r="B51" s="12">
        <v>4499.4399999999996</v>
      </c>
      <c r="C51" s="8">
        <v>125.44</v>
      </c>
      <c r="D51" s="12">
        <v>3586925.97</v>
      </c>
      <c r="E51" s="8">
        <v>2.78</v>
      </c>
      <c r="F51" s="8">
        <v>5.35</v>
      </c>
      <c r="G51" s="9" t="s">
        <v>50</v>
      </c>
      <c r="H51" s="8">
        <v>7.99</v>
      </c>
      <c r="I51" s="9" t="s">
        <v>191</v>
      </c>
      <c r="J51" s="9" t="s">
        <v>697</v>
      </c>
      <c r="K51" s="9">
        <v>34900</v>
      </c>
      <c r="L51" s="9" t="s">
        <v>1206</v>
      </c>
    </row>
    <row r="52" spans="1:12">
      <c r="A52" s="8">
        <v>0</v>
      </c>
      <c r="B52" s="8">
        <v>611.78</v>
      </c>
      <c r="C52" s="8">
        <v>95.65</v>
      </c>
      <c r="D52" s="12">
        <v>639603.13</v>
      </c>
      <c r="E52" s="8">
        <v>6.32</v>
      </c>
      <c r="F52" s="8">
        <v>5.35</v>
      </c>
      <c r="G52" s="9" t="s">
        <v>50</v>
      </c>
      <c r="H52" s="8">
        <v>7.11</v>
      </c>
      <c r="I52" s="9" t="s">
        <v>191</v>
      </c>
      <c r="J52" s="9" t="s">
        <v>697</v>
      </c>
      <c r="K52" s="9">
        <v>36608</v>
      </c>
      <c r="L52" s="9" t="s">
        <v>1206</v>
      </c>
    </row>
    <row r="53" spans="1:12">
      <c r="A53" s="8">
        <v>0.01</v>
      </c>
      <c r="B53" s="12">
        <v>5200.99</v>
      </c>
      <c r="C53" s="8">
        <v>125.44</v>
      </c>
      <c r="D53" s="12">
        <v>4146193.46</v>
      </c>
      <c r="E53" s="8">
        <v>2.78</v>
      </c>
      <c r="F53" s="8">
        <v>5.35</v>
      </c>
      <c r="G53" s="9" t="s">
        <v>50</v>
      </c>
      <c r="H53" s="8">
        <v>7.99</v>
      </c>
      <c r="I53" s="9" t="s">
        <v>191</v>
      </c>
      <c r="J53" s="9" t="s">
        <v>697</v>
      </c>
      <c r="K53" s="9">
        <v>34777</v>
      </c>
      <c r="L53" s="9" t="s">
        <v>1207</v>
      </c>
    </row>
    <row r="54" spans="1:12">
      <c r="A54" s="8">
        <v>0</v>
      </c>
      <c r="B54" s="8">
        <v>718.18</v>
      </c>
      <c r="C54" s="8">
        <v>95.65</v>
      </c>
      <c r="D54" s="12">
        <v>750838.41</v>
      </c>
      <c r="E54" s="8">
        <v>6.32</v>
      </c>
      <c r="F54" s="8">
        <v>5.35</v>
      </c>
      <c r="G54" s="9" t="s">
        <v>50</v>
      </c>
      <c r="H54" s="8">
        <v>7.11</v>
      </c>
      <c r="I54" s="9" t="s">
        <v>191</v>
      </c>
      <c r="J54" s="9" t="s">
        <v>697</v>
      </c>
      <c r="K54" s="9">
        <v>36632</v>
      </c>
      <c r="L54" s="9" t="s">
        <v>1207</v>
      </c>
    </row>
    <row r="55" spans="1:12">
      <c r="A55" s="8">
        <v>0</v>
      </c>
      <c r="B55" s="8">
        <v>611.78</v>
      </c>
      <c r="C55" s="8">
        <v>95.65</v>
      </c>
      <c r="D55" s="12">
        <v>639603.13</v>
      </c>
      <c r="E55" s="8">
        <v>6.32</v>
      </c>
      <c r="F55" s="8">
        <v>5.35</v>
      </c>
      <c r="G55" s="9" t="s">
        <v>50</v>
      </c>
      <c r="H55" s="8">
        <v>7.11</v>
      </c>
      <c r="I55" s="9" t="s">
        <v>191</v>
      </c>
      <c r="J55" s="9" t="s">
        <v>697</v>
      </c>
      <c r="K55" s="9">
        <v>36616</v>
      </c>
      <c r="L55" s="9" t="s">
        <v>1208</v>
      </c>
    </row>
    <row r="56" spans="1:12">
      <c r="A56" s="8">
        <v>0.01</v>
      </c>
      <c r="B56" s="12">
        <v>4262.6499999999996</v>
      </c>
      <c r="C56" s="8">
        <v>126.28</v>
      </c>
      <c r="D56" s="12">
        <v>3375552.93</v>
      </c>
      <c r="E56" s="8">
        <v>2.69</v>
      </c>
      <c r="F56" s="8">
        <v>5.35</v>
      </c>
      <c r="G56" s="9" t="s">
        <v>50</v>
      </c>
      <c r="H56" s="8">
        <v>8.01</v>
      </c>
      <c r="I56" s="9" t="s">
        <v>191</v>
      </c>
      <c r="J56" s="9" t="s">
        <v>697</v>
      </c>
      <c r="K56" s="9">
        <v>44115</v>
      </c>
      <c r="L56" s="9" t="s">
        <v>1208</v>
      </c>
    </row>
    <row r="57" spans="1:12">
      <c r="A57" s="8">
        <v>0</v>
      </c>
      <c r="B57" s="8">
        <v>478.78</v>
      </c>
      <c r="C57" s="8">
        <v>95.65</v>
      </c>
      <c r="D57" s="12">
        <v>500558.81</v>
      </c>
      <c r="E57" s="8">
        <v>6.32</v>
      </c>
      <c r="F57" s="8">
        <v>5.35</v>
      </c>
      <c r="G57" s="9" t="s">
        <v>50</v>
      </c>
      <c r="H57" s="8">
        <v>7.11</v>
      </c>
      <c r="I57" s="9" t="s">
        <v>191</v>
      </c>
      <c r="J57" s="9" t="s">
        <v>697</v>
      </c>
      <c r="K57" s="9">
        <v>36624</v>
      </c>
      <c r="L57" s="9" t="s">
        <v>1209</v>
      </c>
    </row>
    <row r="58" spans="1:12">
      <c r="A58" s="8">
        <v>0.01</v>
      </c>
      <c r="B58" s="12">
        <v>4011.9</v>
      </c>
      <c r="C58" s="8">
        <v>126.28</v>
      </c>
      <c r="D58" s="12">
        <v>3176991.27</v>
      </c>
      <c r="E58" s="8">
        <v>2.69</v>
      </c>
      <c r="F58" s="8">
        <v>5.35</v>
      </c>
      <c r="G58" s="9" t="s">
        <v>50</v>
      </c>
      <c r="H58" s="8">
        <v>8.01</v>
      </c>
      <c r="I58" s="9" t="s">
        <v>191</v>
      </c>
      <c r="J58" s="9" t="s">
        <v>697</v>
      </c>
      <c r="K58" s="9">
        <v>44123</v>
      </c>
      <c r="L58" s="9" t="s">
        <v>1209</v>
      </c>
    </row>
    <row r="59" spans="1:12">
      <c r="A59" s="8">
        <v>0.04</v>
      </c>
      <c r="B59" s="12">
        <v>25737.200000000001</v>
      </c>
      <c r="C59" s="8">
        <v>109.52</v>
      </c>
      <c r="D59" s="12">
        <v>23500000</v>
      </c>
      <c r="E59" s="8">
        <v>2.87</v>
      </c>
      <c r="F59" s="8">
        <v>4.0999999999999996</v>
      </c>
      <c r="G59" s="9" t="s">
        <v>50</v>
      </c>
      <c r="H59" s="8">
        <v>5.66</v>
      </c>
      <c r="I59" s="9" t="s">
        <v>206</v>
      </c>
      <c r="J59" s="9" t="s">
        <v>152</v>
      </c>
      <c r="K59" s="9">
        <v>24802</v>
      </c>
      <c r="L59" s="9" t="s">
        <v>1210</v>
      </c>
    </row>
    <row r="60" spans="1:12">
      <c r="A60" s="8">
        <v>0.06</v>
      </c>
      <c r="B60" s="12">
        <v>40116.660000000003</v>
      </c>
      <c r="C60" s="8">
        <v>131.47</v>
      </c>
      <c r="D60" s="12">
        <v>30513928.379999999</v>
      </c>
      <c r="E60" s="8">
        <v>2.54</v>
      </c>
      <c r="F60" s="8">
        <v>5.5</v>
      </c>
      <c r="G60" s="9" t="s">
        <v>50</v>
      </c>
      <c r="H60" s="8">
        <v>7.63</v>
      </c>
      <c r="I60" s="9" t="s">
        <v>83</v>
      </c>
      <c r="J60" s="9" t="s">
        <v>152</v>
      </c>
      <c r="K60" s="9">
        <v>24554</v>
      </c>
      <c r="L60" s="9" t="s">
        <v>1211</v>
      </c>
    </row>
    <row r="61" spans="1:12">
      <c r="A61" s="8">
        <v>0.01</v>
      </c>
      <c r="B61" s="12">
        <v>4527.29</v>
      </c>
      <c r="C61" s="8">
        <v>133.44999999999999</v>
      </c>
      <c r="D61" s="12">
        <v>3392501.83</v>
      </c>
      <c r="E61" s="8">
        <v>1.89</v>
      </c>
      <c r="F61" s="8">
        <v>5.5</v>
      </c>
      <c r="G61" s="9" t="s">
        <v>50</v>
      </c>
      <c r="H61" s="8">
        <v>7.77</v>
      </c>
      <c r="I61" s="9" t="s">
        <v>83</v>
      </c>
      <c r="J61" s="9" t="s">
        <v>152</v>
      </c>
      <c r="K61" s="9">
        <v>24794</v>
      </c>
      <c r="L61" s="9" t="s">
        <v>1211</v>
      </c>
    </row>
    <row r="62" spans="1:12">
      <c r="A62" s="8">
        <v>0</v>
      </c>
      <c r="B62" s="12">
        <v>2003.27</v>
      </c>
      <c r="C62" s="8">
        <v>133.16</v>
      </c>
      <c r="D62" s="12">
        <v>1504405.88</v>
      </c>
      <c r="E62" s="8">
        <v>1.95</v>
      </c>
      <c r="F62" s="8">
        <v>5.5</v>
      </c>
      <c r="G62" s="9" t="s">
        <v>50</v>
      </c>
      <c r="H62" s="8">
        <v>7.75</v>
      </c>
      <c r="I62" s="9" t="s">
        <v>83</v>
      </c>
      <c r="J62" s="9" t="s">
        <v>152</v>
      </c>
      <c r="K62" s="9">
        <v>24828</v>
      </c>
      <c r="L62" s="9" t="s">
        <v>1211</v>
      </c>
    </row>
    <row r="63" spans="1:12">
      <c r="A63" s="8">
        <v>0</v>
      </c>
      <c r="B63" s="8">
        <v>560.73</v>
      </c>
      <c r="C63" s="8">
        <v>129.28</v>
      </c>
      <c r="D63" s="12">
        <v>433735.1</v>
      </c>
      <c r="E63" s="8">
        <v>2.2000000000000002</v>
      </c>
      <c r="F63" s="8">
        <v>5.5</v>
      </c>
      <c r="G63" s="9" t="s">
        <v>50</v>
      </c>
      <c r="H63" s="8">
        <v>7.7</v>
      </c>
      <c r="I63" s="9" t="s">
        <v>83</v>
      </c>
      <c r="J63" s="9" t="s">
        <v>152</v>
      </c>
      <c r="K63" s="9">
        <v>24851</v>
      </c>
      <c r="L63" s="9" t="s">
        <v>1211</v>
      </c>
    </row>
    <row r="64" spans="1:12">
      <c r="A64" s="8">
        <v>0.01</v>
      </c>
      <c r="B64" s="12">
        <v>4867.88</v>
      </c>
      <c r="C64" s="8">
        <v>127.41</v>
      </c>
      <c r="D64" s="12">
        <v>3820645.38</v>
      </c>
      <c r="E64" s="8">
        <v>2.41</v>
      </c>
      <c r="F64" s="8">
        <v>5.5</v>
      </c>
      <c r="G64" s="9" t="s">
        <v>50</v>
      </c>
      <c r="H64" s="8">
        <v>7.66</v>
      </c>
      <c r="I64" s="9" t="s">
        <v>83</v>
      </c>
      <c r="J64" s="9" t="s">
        <v>152</v>
      </c>
      <c r="K64" s="9">
        <v>24869</v>
      </c>
      <c r="L64" s="9" t="s">
        <v>1211</v>
      </c>
    </row>
    <row r="65" spans="1:12">
      <c r="A65" s="8">
        <v>0</v>
      </c>
      <c r="B65" s="8">
        <v>633.38</v>
      </c>
      <c r="C65" s="8">
        <v>120.96</v>
      </c>
      <c r="D65" s="12">
        <v>523623.78</v>
      </c>
      <c r="E65" s="8">
        <v>3.1</v>
      </c>
      <c r="F65" s="8">
        <v>5.5</v>
      </c>
      <c r="G65" s="9" t="s">
        <v>50</v>
      </c>
      <c r="H65" s="8">
        <v>7.51</v>
      </c>
      <c r="I65" s="9" t="s">
        <v>83</v>
      </c>
      <c r="J65" s="9" t="s">
        <v>152</v>
      </c>
      <c r="K65" s="9">
        <v>28415</v>
      </c>
      <c r="L65" s="9" t="s">
        <v>1211</v>
      </c>
    </row>
    <row r="66" spans="1:12">
      <c r="A66" s="8">
        <v>0</v>
      </c>
      <c r="B66" s="12">
        <v>1039.58</v>
      </c>
      <c r="C66" s="8">
        <v>120.51</v>
      </c>
      <c r="D66" s="12">
        <v>862647.12</v>
      </c>
      <c r="E66" s="8">
        <v>3.14</v>
      </c>
      <c r="F66" s="8">
        <v>5.5</v>
      </c>
      <c r="G66" s="9" t="s">
        <v>50</v>
      </c>
      <c r="H66" s="8">
        <v>7.51</v>
      </c>
      <c r="I66" s="9" t="s">
        <v>83</v>
      </c>
      <c r="J66" s="9" t="s">
        <v>152</v>
      </c>
      <c r="K66" s="9">
        <v>28449</v>
      </c>
      <c r="L66" s="9" t="s">
        <v>1211</v>
      </c>
    </row>
    <row r="67" spans="1:12">
      <c r="A67" s="8">
        <v>0</v>
      </c>
      <c r="B67" s="8">
        <v>890.83</v>
      </c>
      <c r="C67" s="8">
        <v>117.59</v>
      </c>
      <c r="D67" s="12">
        <v>757573.03</v>
      </c>
      <c r="E67" s="8">
        <v>3.37</v>
      </c>
      <c r="F67" s="8">
        <v>5.5</v>
      </c>
      <c r="G67" s="9" t="s">
        <v>50</v>
      </c>
      <c r="H67" s="8">
        <v>7.46</v>
      </c>
      <c r="I67" s="9" t="s">
        <v>83</v>
      </c>
      <c r="J67" s="9" t="s">
        <v>152</v>
      </c>
      <c r="K67" s="9">
        <v>28464</v>
      </c>
      <c r="L67" s="9" t="s">
        <v>1211</v>
      </c>
    </row>
    <row r="68" spans="1:12">
      <c r="A68" s="8">
        <v>0</v>
      </c>
      <c r="B68" s="12">
        <v>2731.74</v>
      </c>
      <c r="C68" s="8">
        <v>115.66</v>
      </c>
      <c r="D68" s="12">
        <v>2361872.92</v>
      </c>
      <c r="E68" s="8">
        <v>3.56</v>
      </c>
      <c r="F68" s="8">
        <v>5.5</v>
      </c>
      <c r="G68" s="9" t="s">
        <v>50</v>
      </c>
      <c r="H68" s="8">
        <v>7.42</v>
      </c>
      <c r="I68" s="9" t="s">
        <v>83</v>
      </c>
      <c r="J68" s="9" t="s">
        <v>152</v>
      </c>
      <c r="K68" s="9">
        <v>28498</v>
      </c>
      <c r="L68" s="9" t="s">
        <v>1211</v>
      </c>
    </row>
    <row r="69" spans="1:12">
      <c r="A69" s="8">
        <v>0</v>
      </c>
      <c r="B69" s="12">
        <v>1615.36</v>
      </c>
      <c r="C69" s="8">
        <v>135.9</v>
      </c>
      <c r="D69" s="12">
        <v>1188639.01</v>
      </c>
      <c r="E69" s="8">
        <v>1.88</v>
      </c>
      <c r="F69" s="8">
        <v>5.59</v>
      </c>
      <c r="G69" s="9" t="s">
        <v>50</v>
      </c>
      <c r="H69" s="8">
        <v>7.76</v>
      </c>
      <c r="I69" s="9" t="s">
        <v>83</v>
      </c>
      <c r="J69" s="9" t="s">
        <v>152</v>
      </c>
      <c r="K69" s="9">
        <v>33084</v>
      </c>
      <c r="L69" s="9" t="s">
        <v>1211</v>
      </c>
    </row>
    <row r="70" spans="1:12">
      <c r="A70" s="8">
        <v>0.01</v>
      </c>
      <c r="B70" s="12">
        <v>3517.87</v>
      </c>
      <c r="C70" s="8">
        <v>134.4</v>
      </c>
      <c r="D70" s="12">
        <v>2617465.46</v>
      </c>
      <c r="E70" s="8">
        <v>2</v>
      </c>
      <c r="F70" s="8">
        <v>5.55</v>
      </c>
      <c r="G70" s="9" t="s">
        <v>50</v>
      </c>
      <c r="H70" s="8">
        <v>7.74</v>
      </c>
      <c r="I70" s="9" t="s">
        <v>83</v>
      </c>
      <c r="J70" s="9" t="s">
        <v>152</v>
      </c>
      <c r="K70" s="9">
        <v>33241</v>
      </c>
      <c r="L70" s="9" t="s">
        <v>1211</v>
      </c>
    </row>
    <row r="71" spans="1:12">
      <c r="A71" s="8">
        <v>0</v>
      </c>
      <c r="B71" s="12">
        <v>1664.23</v>
      </c>
      <c r="C71" s="8">
        <v>136.44999999999999</v>
      </c>
      <c r="D71" s="12">
        <v>1219659.47</v>
      </c>
      <c r="E71" s="8">
        <v>1.9</v>
      </c>
      <c r="F71" s="8">
        <v>5.66</v>
      </c>
      <c r="G71" s="9" t="s">
        <v>50</v>
      </c>
      <c r="H71" s="8">
        <v>7.75</v>
      </c>
      <c r="I71" s="9" t="s">
        <v>83</v>
      </c>
      <c r="J71" s="9" t="s">
        <v>152</v>
      </c>
      <c r="K71" s="9">
        <v>33266</v>
      </c>
      <c r="L71" s="9" t="s">
        <v>1211</v>
      </c>
    </row>
    <row r="72" spans="1:12">
      <c r="A72" s="8">
        <v>0.01</v>
      </c>
      <c r="B72" s="12">
        <v>6065.87</v>
      </c>
      <c r="C72" s="8">
        <v>134.87</v>
      </c>
      <c r="D72" s="12">
        <v>4497564.4800000004</v>
      </c>
      <c r="E72" s="8">
        <v>1.94</v>
      </c>
      <c r="F72" s="8">
        <v>5.53</v>
      </c>
      <c r="G72" s="9" t="s">
        <v>50</v>
      </c>
      <c r="H72" s="8">
        <v>7.75</v>
      </c>
      <c r="I72" s="9" t="s">
        <v>83</v>
      </c>
      <c r="J72" s="9" t="s">
        <v>152</v>
      </c>
      <c r="K72" s="9">
        <v>33290</v>
      </c>
      <c r="L72" s="9" t="s">
        <v>1211</v>
      </c>
    </row>
    <row r="73" spans="1:12">
      <c r="A73" s="8">
        <v>0</v>
      </c>
      <c r="B73" s="12">
        <v>2457.0700000000002</v>
      </c>
      <c r="C73" s="8">
        <v>133.27000000000001</v>
      </c>
      <c r="D73" s="12">
        <v>1843680.73</v>
      </c>
      <c r="E73" s="8">
        <v>1.91</v>
      </c>
      <c r="F73" s="8">
        <v>5.5</v>
      </c>
      <c r="G73" s="9" t="s">
        <v>50</v>
      </c>
      <c r="H73" s="8">
        <v>7.76</v>
      </c>
      <c r="I73" s="9" t="s">
        <v>83</v>
      </c>
      <c r="J73" s="9" t="s">
        <v>152</v>
      </c>
      <c r="K73" s="9">
        <v>33357</v>
      </c>
      <c r="L73" s="9" t="s">
        <v>1211</v>
      </c>
    </row>
    <row r="74" spans="1:12">
      <c r="A74" s="8">
        <v>0</v>
      </c>
      <c r="B74" s="12">
        <v>2484.19</v>
      </c>
      <c r="C74" s="8">
        <v>130.94999999999999</v>
      </c>
      <c r="D74" s="12">
        <v>1897056.08</v>
      </c>
      <c r="E74" s="8">
        <v>2.0299999999999998</v>
      </c>
      <c r="F74" s="8">
        <v>5.5</v>
      </c>
      <c r="G74" s="9" t="s">
        <v>50</v>
      </c>
      <c r="H74" s="8">
        <v>7.74</v>
      </c>
      <c r="I74" s="9" t="s">
        <v>83</v>
      </c>
      <c r="J74" s="9" t="s">
        <v>152</v>
      </c>
      <c r="K74" s="9">
        <v>34488</v>
      </c>
      <c r="L74" s="9" t="s">
        <v>1211</v>
      </c>
    </row>
    <row r="75" spans="1:12">
      <c r="A75" s="8">
        <v>0</v>
      </c>
      <c r="B75" s="12">
        <v>2621.58</v>
      </c>
      <c r="C75" s="8">
        <v>124.42</v>
      </c>
      <c r="D75" s="12">
        <v>2107037.71</v>
      </c>
      <c r="E75" s="8">
        <v>2.77</v>
      </c>
      <c r="F75" s="8">
        <v>5.5</v>
      </c>
      <c r="G75" s="9" t="s">
        <v>50</v>
      </c>
      <c r="H75" s="8">
        <v>7.58</v>
      </c>
      <c r="I75" s="9" t="s">
        <v>83</v>
      </c>
      <c r="J75" s="9" t="s">
        <v>152</v>
      </c>
      <c r="K75" s="9">
        <v>34835</v>
      </c>
      <c r="L75" s="9" t="s">
        <v>1211</v>
      </c>
    </row>
    <row r="76" spans="1:12">
      <c r="A76" s="8">
        <v>0</v>
      </c>
      <c r="B76" s="12">
        <v>1759.81</v>
      </c>
      <c r="C76" s="8">
        <v>123.09</v>
      </c>
      <c r="D76" s="12">
        <v>1429691.62</v>
      </c>
      <c r="E76" s="8">
        <v>2.91</v>
      </c>
      <c r="F76" s="8">
        <v>5.5</v>
      </c>
      <c r="G76" s="9" t="s">
        <v>50</v>
      </c>
      <c r="H76" s="8">
        <v>7.55</v>
      </c>
      <c r="I76" s="9" t="s">
        <v>83</v>
      </c>
      <c r="J76" s="9" t="s">
        <v>152</v>
      </c>
      <c r="K76" s="9">
        <v>34850</v>
      </c>
      <c r="L76" s="9" t="s">
        <v>1211</v>
      </c>
    </row>
    <row r="77" spans="1:12">
      <c r="A77" s="8">
        <v>0</v>
      </c>
      <c r="B77" s="12">
        <v>1307.1600000000001</v>
      </c>
      <c r="C77" s="8">
        <v>125.53</v>
      </c>
      <c r="D77" s="12">
        <v>1041315.68</v>
      </c>
      <c r="E77" s="8">
        <v>2.68</v>
      </c>
      <c r="F77" s="8">
        <v>5.5</v>
      </c>
      <c r="G77" s="9" t="s">
        <v>50</v>
      </c>
      <c r="H77" s="8">
        <v>7.6</v>
      </c>
      <c r="I77" s="9" t="s">
        <v>83</v>
      </c>
      <c r="J77" s="9" t="s">
        <v>152</v>
      </c>
      <c r="K77" s="9">
        <v>44131</v>
      </c>
      <c r="L77" s="9" t="s">
        <v>1211</v>
      </c>
    </row>
    <row r="78" spans="1:12">
      <c r="A78" s="8">
        <v>0.01</v>
      </c>
      <c r="B78" s="12">
        <v>4055.09</v>
      </c>
      <c r="C78" s="8">
        <v>124.15</v>
      </c>
      <c r="D78" s="12">
        <v>3266285.19</v>
      </c>
      <c r="E78" s="8">
        <v>2.83</v>
      </c>
      <c r="F78" s="8">
        <v>5.5</v>
      </c>
      <c r="G78" s="9" t="s">
        <v>50</v>
      </c>
      <c r="H78" s="8">
        <v>7.57</v>
      </c>
      <c r="I78" s="9" t="s">
        <v>83</v>
      </c>
      <c r="J78" s="9" t="s">
        <v>152</v>
      </c>
      <c r="K78" s="9">
        <v>44164</v>
      </c>
      <c r="L78" s="9" t="s">
        <v>1211</v>
      </c>
    </row>
    <row r="79" spans="1:12">
      <c r="A79" s="8">
        <v>0</v>
      </c>
      <c r="B79" s="12">
        <v>1962.89</v>
      </c>
      <c r="C79" s="8">
        <v>113.58</v>
      </c>
      <c r="D79" s="12">
        <v>1728198.65</v>
      </c>
      <c r="E79" s="8">
        <v>3.81</v>
      </c>
      <c r="F79" s="8">
        <v>5.5</v>
      </c>
      <c r="G79" s="9" t="s">
        <v>50</v>
      </c>
      <c r="H79" s="8">
        <v>7.37</v>
      </c>
      <c r="I79" s="9" t="s">
        <v>83</v>
      </c>
      <c r="J79" s="9" t="s">
        <v>152</v>
      </c>
      <c r="K79" s="9">
        <v>54015</v>
      </c>
      <c r="L79" s="9" t="s">
        <v>1211</v>
      </c>
    </row>
    <row r="80" spans="1:12">
      <c r="A80" s="8">
        <v>0</v>
      </c>
      <c r="B80" s="8">
        <v>930.64</v>
      </c>
      <c r="C80" s="8">
        <v>110.44</v>
      </c>
      <c r="D80" s="12">
        <v>842663.66</v>
      </c>
      <c r="E80" s="8">
        <v>4.21</v>
      </c>
      <c r="F80" s="8">
        <v>5.5</v>
      </c>
      <c r="G80" s="9" t="s">
        <v>50</v>
      </c>
      <c r="H80" s="8">
        <v>7.29</v>
      </c>
      <c r="I80" s="9" t="s">
        <v>83</v>
      </c>
      <c r="J80" s="9" t="s">
        <v>152</v>
      </c>
      <c r="K80" s="9">
        <v>54023</v>
      </c>
      <c r="L80" s="9" t="s">
        <v>1211</v>
      </c>
    </row>
    <row r="81" spans="1:12">
      <c r="A81" s="8">
        <v>0</v>
      </c>
      <c r="B81" s="8">
        <v>236.73</v>
      </c>
      <c r="C81" s="8">
        <v>108.78</v>
      </c>
      <c r="D81" s="12">
        <v>217621.47</v>
      </c>
      <c r="E81" s="8">
        <v>4.43</v>
      </c>
      <c r="F81" s="8">
        <v>5.5</v>
      </c>
      <c r="G81" s="9" t="s">
        <v>50</v>
      </c>
      <c r="H81" s="8">
        <v>7.24</v>
      </c>
      <c r="I81" s="9" t="s">
        <v>83</v>
      </c>
      <c r="J81" s="9" t="s">
        <v>152</v>
      </c>
      <c r="K81" s="9">
        <v>54031</v>
      </c>
      <c r="L81" s="9" t="s">
        <v>1211</v>
      </c>
    </row>
    <row r="82" spans="1:12">
      <c r="A82" s="8">
        <v>0</v>
      </c>
      <c r="B82" s="12">
        <v>2586.06</v>
      </c>
      <c r="C82" s="8">
        <v>104.45</v>
      </c>
      <c r="D82" s="12">
        <v>2475880.61</v>
      </c>
      <c r="E82" s="8">
        <v>5.0199999999999996</v>
      </c>
      <c r="F82" s="8">
        <v>5.5</v>
      </c>
      <c r="G82" s="9" t="s">
        <v>50</v>
      </c>
      <c r="H82" s="8">
        <v>7.12</v>
      </c>
      <c r="I82" s="9" t="s">
        <v>83</v>
      </c>
      <c r="J82" s="9" t="s">
        <v>152</v>
      </c>
      <c r="K82" s="9">
        <v>54049</v>
      </c>
      <c r="L82" s="9" t="s">
        <v>1211</v>
      </c>
    </row>
    <row r="83" spans="1:12">
      <c r="A83" s="8">
        <v>0</v>
      </c>
      <c r="B83" s="8">
        <v>477.31</v>
      </c>
      <c r="C83" s="8">
        <v>99.67</v>
      </c>
      <c r="D83" s="12">
        <v>478885.56</v>
      </c>
      <c r="E83" s="8">
        <v>5.72</v>
      </c>
      <c r="F83" s="8">
        <v>5.5</v>
      </c>
      <c r="G83" s="9" t="s">
        <v>50</v>
      </c>
      <c r="H83" s="8">
        <v>6.98</v>
      </c>
      <c r="I83" s="9" t="s">
        <v>83</v>
      </c>
      <c r="J83" s="9" t="s">
        <v>152</v>
      </c>
      <c r="K83" s="9">
        <v>54056</v>
      </c>
      <c r="L83" s="9" t="s">
        <v>1211</v>
      </c>
    </row>
    <row r="84" spans="1:12">
      <c r="A84" s="8">
        <v>0</v>
      </c>
      <c r="B84" s="8">
        <v>458.99</v>
      </c>
      <c r="C84" s="8">
        <v>99.58</v>
      </c>
      <c r="D84" s="12">
        <v>460923.85</v>
      </c>
      <c r="E84" s="8">
        <v>5.79</v>
      </c>
      <c r="F84" s="8">
        <v>5.5</v>
      </c>
      <c r="G84" s="9" t="s">
        <v>50</v>
      </c>
      <c r="H84" s="8">
        <v>6.97</v>
      </c>
      <c r="I84" s="9" t="s">
        <v>83</v>
      </c>
      <c r="J84" s="9" t="s">
        <v>152</v>
      </c>
      <c r="K84" s="9">
        <v>54064</v>
      </c>
      <c r="L84" s="9" t="s">
        <v>1211</v>
      </c>
    </row>
    <row r="85" spans="1:12">
      <c r="A85" s="8">
        <v>0</v>
      </c>
      <c r="B85" s="8">
        <v>895.83</v>
      </c>
      <c r="C85" s="8">
        <v>97.59</v>
      </c>
      <c r="D85" s="12">
        <v>917949.09</v>
      </c>
      <c r="E85" s="8">
        <v>6.13</v>
      </c>
      <c r="F85" s="8">
        <v>5.5</v>
      </c>
      <c r="G85" s="9" t="s">
        <v>50</v>
      </c>
      <c r="H85" s="8">
        <v>6.9</v>
      </c>
      <c r="I85" s="9" t="s">
        <v>83</v>
      </c>
      <c r="J85" s="9" t="s">
        <v>152</v>
      </c>
      <c r="K85" s="9">
        <v>54072</v>
      </c>
      <c r="L85" s="9" t="s">
        <v>1211</v>
      </c>
    </row>
    <row r="86" spans="1:12">
      <c r="A86" s="8">
        <v>0</v>
      </c>
      <c r="B86" s="8">
        <v>531.97</v>
      </c>
      <c r="C86" s="8">
        <v>92.05</v>
      </c>
      <c r="D86" s="12">
        <v>577912.25</v>
      </c>
      <c r="E86" s="8">
        <v>6.98</v>
      </c>
      <c r="F86" s="8">
        <v>5.5</v>
      </c>
      <c r="G86" s="9" t="s">
        <v>50</v>
      </c>
      <c r="H86" s="8">
        <v>6.74</v>
      </c>
      <c r="I86" s="9" t="s">
        <v>83</v>
      </c>
      <c r="J86" s="9" t="s">
        <v>152</v>
      </c>
      <c r="K86" s="9">
        <v>54080</v>
      </c>
      <c r="L86" s="9" t="s">
        <v>1211</v>
      </c>
    </row>
    <row r="87" spans="1:12">
      <c r="A87" s="8">
        <v>0</v>
      </c>
      <c r="B87" s="8">
        <v>291.75</v>
      </c>
      <c r="C87" s="8">
        <v>89.79</v>
      </c>
      <c r="D87" s="12">
        <v>324927.78000000003</v>
      </c>
      <c r="E87" s="8">
        <v>7.36</v>
      </c>
      <c r="F87" s="8">
        <v>5.5</v>
      </c>
      <c r="G87" s="9" t="s">
        <v>50</v>
      </c>
      <c r="H87" s="8">
        <v>6.67</v>
      </c>
      <c r="I87" s="9" t="s">
        <v>83</v>
      </c>
      <c r="J87" s="9" t="s">
        <v>152</v>
      </c>
      <c r="K87" s="9">
        <v>54098</v>
      </c>
      <c r="L87" s="9" t="s">
        <v>1211</v>
      </c>
    </row>
    <row r="88" spans="1:12">
      <c r="A88" s="8">
        <v>0</v>
      </c>
      <c r="B88" s="8">
        <v>914.59</v>
      </c>
      <c r="C88" s="8">
        <v>94.68</v>
      </c>
      <c r="D88" s="12">
        <v>965985.33</v>
      </c>
      <c r="E88" s="8">
        <v>6.51</v>
      </c>
      <c r="F88" s="8">
        <v>5.5</v>
      </c>
      <c r="G88" s="9" t="s">
        <v>50</v>
      </c>
      <c r="H88" s="8">
        <v>6.83</v>
      </c>
      <c r="I88" s="9" t="s">
        <v>83</v>
      </c>
      <c r="J88" s="9" t="s">
        <v>152</v>
      </c>
      <c r="K88" s="9">
        <v>54106</v>
      </c>
      <c r="L88" s="9" t="s">
        <v>1211</v>
      </c>
    </row>
    <row r="89" spans="1:12">
      <c r="A89" s="8">
        <v>0</v>
      </c>
      <c r="B89" s="8">
        <v>356.17</v>
      </c>
      <c r="C89" s="8">
        <v>93.94</v>
      </c>
      <c r="D89" s="12">
        <v>379145.63</v>
      </c>
      <c r="E89" s="8">
        <v>6.63</v>
      </c>
      <c r="F89" s="8">
        <v>5.5</v>
      </c>
      <c r="G89" s="9" t="s">
        <v>50</v>
      </c>
      <c r="H89" s="8">
        <v>6.81</v>
      </c>
      <c r="I89" s="9" t="s">
        <v>83</v>
      </c>
      <c r="J89" s="9" t="s">
        <v>152</v>
      </c>
      <c r="K89" s="9">
        <v>54114</v>
      </c>
      <c r="L89" s="9" t="s">
        <v>1211</v>
      </c>
    </row>
    <row r="90" spans="1:12">
      <c r="A90" s="8">
        <v>0.02</v>
      </c>
      <c r="B90" s="12">
        <v>12024.63</v>
      </c>
      <c r="C90" s="8">
        <v>116.59</v>
      </c>
      <c r="D90" s="12">
        <v>10313601.83</v>
      </c>
      <c r="E90" s="8">
        <v>1.98</v>
      </c>
      <c r="F90" s="8">
        <v>5.25</v>
      </c>
      <c r="G90" s="9" t="s">
        <v>50</v>
      </c>
      <c r="H90" s="8">
        <v>3.69</v>
      </c>
      <c r="I90" s="9" t="s">
        <v>206</v>
      </c>
      <c r="J90" s="9" t="s">
        <v>216</v>
      </c>
      <c r="K90" s="9">
        <v>24703</v>
      </c>
      <c r="L90" s="9" t="s">
        <v>1212</v>
      </c>
    </row>
    <row r="91" spans="1:12">
      <c r="A91" s="8">
        <v>0.03</v>
      </c>
      <c r="B91" s="12">
        <v>22288.99</v>
      </c>
      <c r="C91" s="8">
        <v>116.59</v>
      </c>
      <c r="D91" s="12">
        <v>19117414</v>
      </c>
      <c r="E91" s="8">
        <v>1.98</v>
      </c>
      <c r="F91" s="8">
        <v>5.25</v>
      </c>
      <c r="G91" s="9" t="s">
        <v>50</v>
      </c>
      <c r="H91" s="8">
        <v>3.69</v>
      </c>
      <c r="I91" s="9" t="s">
        <v>206</v>
      </c>
      <c r="J91" s="9" t="s">
        <v>216</v>
      </c>
      <c r="K91" s="9">
        <v>24711</v>
      </c>
      <c r="L91" s="9" t="s">
        <v>1213</v>
      </c>
    </row>
    <row r="92" spans="1:12">
      <c r="A92" s="8">
        <v>0.01</v>
      </c>
      <c r="B92" s="12">
        <v>3507.31</v>
      </c>
      <c r="C92" s="8">
        <v>116.59</v>
      </c>
      <c r="D92" s="12">
        <v>3008246.08</v>
      </c>
      <c r="E92" s="8">
        <v>1.98</v>
      </c>
      <c r="F92" s="8">
        <v>5.25</v>
      </c>
      <c r="G92" s="9" t="s">
        <v>50</v>
      </c>
      <c r="H92" s="8">
        <v>3.69</v>
      </c>
      <c r="I92" s="9" t="s">
        <v>206</v>
      </c>
      <c r="J92" s="9" t="s">
        <v>216</v>
      </c>
      <c r="K92" s="9">
        <v>24661</v>
      </c>
      <c r="L92" s="9" t="s">
        <v>1214</v>
      </c>
    </row>
    <row r="93" spans="1:12">
      <c r="A93" s="8">
        <v>0.01</v>
      </c>
      <c r="B93" s="12">
        <v>8724.23</v>
      </c>
      <c r="C93" s="8">
        <v>111.37</v>
      </c>
      <c r="D93" s="12">
        <v>7833558.25</v>
      </c>
      <c r="E93" s="8">
        <v>2.52</v>
      </c>
      <c r="F93" s="8">
        <v>6.6</v>
      </c>
      <c r="G93" s="9" t="s">
        <v>36</v>
      </c>
      <c r="H93" s="8">
        <v>2.62</v>
      </c>
      <c r="I93" s="9" t="s">
        <v>83</v>
      </c>
      <c r="J93" s="9" t="s">
        <v>216</v>
      </c>
      <c r="K93" s="9">
        <v>9989450</v>
      </c>
      <c r="L93" s="9" t="s">
        <v>1215</v>
      </c>
    </row>
    <row r="94" spans="1:12">
      <c r="A94" s="8">
        <v>0.01</v>
      </c>
      <c r="B94" s="12">
        <v>5435.95</v>
      </c>
      <c r="C94" s="8">
        <v>111.65</v>
      </c>
      <c r="D94" s="12">
        <v>4868742.82</v>
      </c>
      <c r="E94" s="8">
        <v>1.99</v>
      </c>
      <c r="F94" s="8">
        <v>6.15</v>
      </c>
      <c r="G94" s="9" t="s">
        <v>37</v>
      </c>
      <c r="H94" s="8">
        <v>2.64</v>
      </c>
      <c r="I94" s="9" t="s">
        <v>83</v>
      </c>
      <c r="J94" s="9" t="s">
        <v>216</v>
      </c>
      <c r="K94" s="9">
        <v>9989468</v>
      </c>
      <c r="L94" s="9" t="s">
        <v>1216</v>
      </c>
    </row>
    <row r="95" spans="1:12">
      <c r="A95" s="8">
        <v>0.03</v>
      </c>
      <c r="B95" s="12">
        <v>21939.17</v>
      </c>
      <c r="C95" s="8">
        <v>120.33</v>
      </c>
      <c r="D95" s="12">
        <v>18232500</v>
      </c>
      <c r="E95" s="8">
        <v>1.45</v>
      </c>
      <c r="F95" s="8">
        <v>4.5999999999999996</v>
      </c>
      <c r="G95" s="9" t="s">
        <v>50</v>
      </c>
      <c r="H95" s="8">
        <v>4.6900000000000004</v>
      </c>
      <c r="I95" s="9" t="s">
        <v>83</v>
      </c>
      <c r="J95" s="9" t="s">
        <v>216</v>
      </c>
      <c r="K95" s="9">
        <v>33878</v>
      </c>
      <c r="L95" s="9" t="s">
        <v>1217</v>
      </c>
    </row>
    <row r="96" spans="1:12">
      <c r="A96" s="8">
        <v>7.0000000000000007E-2</v>
      </c>
      <c r="B96" s="12">
        <v>45094.25</v>
      </c>
      <c r="C96" s="8">
        <v>132.53</v>
      </c>
      <c r="D96" s="12">
        <v>34025693.780000001</v>
      </c>
      <c r="E96" s="8">
        <v>2.5299999999999998</v>
      </c>
      <c r="F96" s="8">
        <v>5.01</v>
      </c>
      <c r="G96" s="9" t="s">
        <v>50</v>
      </c>
      <c r="H96" s="8">
        <v>9.35</v>
      </c>
      <c r="I96" s="9" t="s">
        <v>191</v>
      </c>
      <c r="J96" s="9" t="s">
        <v>783</v>
      </c>
      <c r="K96" s="9">
        <v>32540</v>
      </c>
      <c r="L96" s="9" t="s">
        <v>1218</v>
      </c>
    </row>
    <row r="97" spans="1:12">
      <c r="A97" s="8">
        <v>0.03</v>
      </c>
      <c r="B97" s="12">
        <v>17416.71</v>
      </c>
      <c r="C97" s="8">
        <v>113.75</v>
      </c>
      <c r="D97" s="12">
        <v>15311393.279999999</v>
      </c>
      <c r="E97" s="8">
        <v>2.2000000000000002</v>
      </c>
      <c r="F97" s="8">
        <v>4.5</v>
      </c>
      <c r="G97" s="9" t="s">
        <v>50</v>
      </c>
      <c r="H97" s="8">
        <v>5.03</v>
      </c>
      <c r="I97" s="9" t="s">
        <v>206</v>
      </c>
      <c r="J97" s="9" t="s">
        <v>207</v>
      </c>
      <c r="K97" s="9">
        <v>28365</v>
      </c>
      <c r="L97" s="9" t="s">
        <v>1219</v>
      </c>
    </row>
    <row r="98" spans="1:12">
      <c r="A98" s="8">
        <v>0.02</v>
      </c>
      <c r="B98" s="12">
        <v>14878.83</v>
      </c>
      <c r="C98" s="8">
        <v>107.42</v>
      </c>
      <c r="D98" s="12">
        <v>13851081.550000001</v>
      </c>
      <c r="E98" s="8">
        <v>3.51</v>
      </c>
      <c r="F98" s="8">
        <v>4.4000000000000004</v>
      </c>
      <c r="G98" s="9" t="s">
        <v>50</v>
      </c>
      <c r="H98" s="8">
        <v>5.51</v>
      </c>
      <c r="I98" s="9" t="s">
        <v>206</v>
      </c>
      <c r="J98" s="9" t="s">
        <v>207</v>
      </c>
      <c r="K98" s="9">
        <v>8144</v>
      </c>
      <c r="L98" s="9" t="s">
        <v>1220</v>
      </c>
    </row>
    <row r="99" spans="1:12">
      <c r="A99" s="8">
        <v>0.02</v>
      </c>
      <c r="B99" s="12">
        <v>15204.22</v>
      </c>
      <c r="C99" s="8">
        <v>107.4</v>
      </c>
      <c r="D99" s="12">
        <v>14156628.300000001</v>
      </c>
      <c r="E99" s="8">
        <v>3.51</v>
      </c>
      <c r="F99" s="8">
        <v>4.4000000000000004</v>
      </c>
      <c r="G99" s="9" t="s">
        <v>50</v>
      </c>
      <c r="H99" s="8">
        <v>5.5</v>
      </c>
      <c r="I99" s="9" t="s">
        <v>206</v>
      </c>
      <c r="J99" s="9" t="s">
        <v>207</v>
      </c>
      <c r="K99" s="9">
        <v>8151</v>
      </c>
      <c r="L99" s="9" t="s">
        <v>1220</v>
      </c>
    </row>
    <row r="100" spans="1:12">
      <c r="A100" s="8">
        <v>0.01</v>
      </c>
      <c r="B100" s="12">
        <v>6588.93</v>
      </c>
      <c r="C100" s="8">
        <v>107.71</v>
      </c>
      <c r="D100" s="12">
        <v>6117290.1500000004</v>
      </c>
      <c r="E100" s="8">
        <v>3.51</v>
      </c>
      <c r="F100" s="8">
        <v>4.4000000000000004</v>
      </c>
      <c r="G100" s="9" t="s">
        <v>50</v>
      </c>
      <c r="H100" s="8">
        <v>5.5</v>
      </c>
      <c r="I100" s="9" t="s">
        <v>206</v>
      </c>
      <c r="J100" s="9" t="s">
        <v>207</v>
      </c>
      <c r="K100" s="9">
        <v>8169</v>
      </c>
      <c r="L100" s="9" t="s">
        <v>1220</v>
      </c>
    </row>
    <row r="101" spans="1:12">
      <c r="A101" s="8">
        <v>0.01</v>
      </c>
      <c r="B101" s="12">
        <v>8475.64</v>
      </c>
      <c r="C101" s="8">
        <v>111.56</v>
      </c>
      <c r="D101" s="12">
        <v>7597379.6399999997</v>
      </c>
      <c r="E101" s="8">
        <v>0.54</v>
      </c>
      <c r="F101" s="8">
        <v>3.61</v>
      </c>
      <c r="G101" s="9" t="s">
        <v>50</v>
      </c>
      <c r="H101" s="8">
        <v>0.93</v>
      </c>
      <c r="I101" s="9" t="s">
        <v>51</v>
      </c>
      <c r="J101" s="9">
        <v>0</v>
      </c>
      <c r="K101" s="9">
        <v>33704</v>
      </c>
      <c r="L101" s="9" t="s">
        <v>1221</v>
      </c>
    </row>
    <row r="102" spans="1:12">
      <c r="A102" s="8">
        <v>0</v>
      </c>
      <c r="B102" s="8">
        <v>258.19</v>
      </c>
      <c r="C102" s="8">
        <v>99.57</v>
      </c>
      <c r="D102" s="12">
        <v>259300.86</v>
      </c>
      <c r="E102" s="8">
        <v>3.18</v>
      </c>
      <c r="F102" s="8">
        <v>2.6</v>
      </c>
      <c r="G102" s="9" t="s">
        <v>50</v>
      </c>
      <c r="H102" s="8">
        <v>0.93</v>
      </c>
      <c r="I102" s="9" t="s">
        <v>51</v>
      </c>
      <c r="J102" s="9">
        <v>0</v>
      </c>
      <c r="K102" s="9">
        <v>37101</v>
      </c>
      <c r="L102" s="9" t="s">
        <v>1221</v>
      </c>
    </row>
    <row r="103" spans="1:12">
      <c r="A103" s="8">
        <v>0</v>
      </c>
      <c r="B103" s="8">
        <v>231.6</v>
      </c>
      <c r="C103" s="8">
        <v>99.81</v>
      </c>
      <c r="D103" s="12">
        <v>232040.86</v>
      </c>
      <c r="E103" s="8">
        <v>2.39</v>
      </c>
      <c r="F103" s="8">
        <v>2.1</v>
      </c>
      <c r="G103" s="9" t="s">
        <v>50</v>
      </c>
      <c r="H103" s="8">
        <v>0.94</v>
      </c>
      <c r="I103" s="9" t="s">
        <v>51</v>
      </c>
      <c r="J103" s="9">
        <v>0</v>
      </c>
      <c r="K103" s="9">
        <v>37168</v>
      </c>
      <c r="L103" s="9" t="s">
        <v>1221</v>
      </c>
    </row>
    <row r="104" spans="1:12">
      <c r="A104" s="8">
        <v>0</v>
      </c>
      <c r="B104" s="8">
        <v>200.15</v>
      </c>
      <c r="C104" s="8">
        <v>100.1</v>
      </c>
      <c r="D104" s="12">
        <v>199952.64000000001</v>
      </c>
      <c r="E104" s="8">
        <v>2.0699999999999998</v>
      </c>
      <c r="F104" s="8">
        <v>2.1</v>
      </c>
      <c r="G104" s="9" t="s">
        <v>50</v>
      </c>
      <c r="H104" s="8">
        <v>0.94</v>
      </c>
      <c r="I104" s="9" t="s">
        <v>51</v>
      </c>
      <c r="J104" s="9">
        <v>0</v>
      </c>
      <c r="K104" s="9">
        <v>37408</v>
      </c>
      <c r="L104" s="9" t="s">
        <v>1221</v>
      </c>
    </row>
    <row r="105" spans="1:12">
      <c r="A105" s="8">
        <v>0.02</v>
      </c>
      <c r="B105" s="12">
        <v>16323.61</v>
      </c>
      <c r="C105" s="8">
        <v>106.33</v>
      </c>
      <c r="D105" s="12">
        <v>15351838.619999999</v>
      </c>
      <c r="E105" s="8">
        <v>0.72</v>
      </c>
      <c r="F105" s="8">
        <v>2.85</v>
      </c>
      <c r="G105" s="9" t="s">
        <v>50</v>
      </c>
      <c r="H105" s="8">
        <v>0.94</v>
      </c>
      <c r="I105" s="9" t="s">
        <v>51</v>
      </c>
      <c r="J105" s="9">
        <v>0</v>
      </c>
      <c r="K105" s="9">
        <v>39180</v>
      </c>
      <c r="L105" s="9" t="s">
        <v>1221</v>
      </c>
    </row>
    <row r="106" spans="1:12">
      <c r="A106" s="8">
        <v>0.01</v>
      </c>
      <c r="B106" s="12">
        <v>4966.58</v>
      </c>
      <c r="C106" s="8">
        <v>104.59</v>
      </c>
      <c r="D106" s="12">
        <v>4748613.8899999997</v>
      </c>
      <c r="E106" s="8">
        <v>1.55</v>
      </c>
      <c r="F106" s="8">
        <v>2.85</v>
      </c>
      <c r="G106" s="9" t="s">
        <v>50</v>
      </c>
      <c r="H106" s="8">
        <v>0.93</v>
      </c>
      <c r="I106" s="9" t="s">
        <v>51</v>
      </c>
      <c r="J106" s="9">
        <v>0</v>
      </c>
      <c r="K106" s="9">
        <v>39263</v>
      </c>
      <c r="L106" s="9" t="s">
        <v>1221</v>
      </c>
    </row>
    <row r="107" spans="1:12">
      <c r="A107" s="8">
        <v>0.01</v>
      </c>
      <c r="B107" s="12">
        <v>8426.51</v>
      </c>
      <c r="C107" s="8">
        <v>99.7</v>
      </c>
      <c r="D107" s="12">
        <v>8451863.3399999999</v>
      </c>
      <c r="E107" s="8">
        <v>3.03</v>
      </c>
      <c r="F107" s="8">
        <v>2.6</v>
      </c>
      <c r="G107" s="9" t="s">
        <v>50</v>
      </c>
      <c r="H107" s="8">
        <v>0.93</v>
      </c>
      <c r="I107" s="9" t="s">
        <v>51</v>
      </c>
      <c r="J107" s="9">
        <v>0</v>
      </c>
      <c r="K107" s="9">
        <v>39610</v>
      </c>
      <c r="L107" s="9" t="s">
        <v>1221</v>
      </c>
    </row>
    <row r="108" spans="1:12">
      <c r="A108" s="8">
        <v>0</v>
      </c>
      <c r="B108" s="12">
        <v>1906.24</v>
      </c>
      <c r="C108" s="8">
        <v>103.83</v>
      </c>
      <c r="D108" s="12">
        <v>1835920</v>
      </c>
      <c r="E108" s="8">
        <v>2.5499999999999998</v>
      </c>
      <c r="F108" s="8">
        <v>2.7</v>
      </c>
      <c r="G108" s="9" t="s">
        <v>50</v>
      </c>
      <c r="H108" s="8">
        <v>10.97</v>
      </c>
      <c r="I108" s="9" t="s">
        <v>51</v>
      </c>
      <c r="J108" s="9">
        <v>0</v>
      </c>
      <c r="K108" s="9">
        <v>34470</v>
      </c>
      <c r="L108" s="9" t="s">
        <v>1222</v>
      </c>
    </row>
    <row r="109" spans="1:12">
      <c r="A109" s="8">
        <v>0.01</v>
      </c>
      <c r="B109" s="12">
        <v>3872.7</v>
      </c>
      <c r="C109" s="8">
        <v>97.73</v>
      </c>
      <c r="D109" s="12">
        <v>3962653</v>
      </c>
      <c r="E109" s="8">
        <v>3.1</v>
      </c>
      <c r="F109" s="8">
        <v>2.7</v>
      </c>
      <c r="G109" s="9" t="s">
        <v>50</v>
      </c>
      <c r="H109" s="8">
        <v>10.75</v>
      </c>
      <c r="I109" s="9" t="s">
        <v>51</v>
      </c>
      <c r="J109" s="9">
        <v>0</v>
      </c>
      <c r="K109" s="9">
        <v>37044</v>
      </c>
      <c r="L109" s="9" t="s">
        <v>1222</v>
      </c>
    </row>
    <row r="110" spans="1:12">
      <c r="A110" s="8">
        <v>0.01</v>
      </c>
      <c r="B110" s="12">
        <v>4132.38</v>
      </c>
      <c r="C110" s="8">
        <v>93.88</v>
      </c>
      <c r="D110" s="12">
        <v>4401767</v>
      </c>
      <c r="E110" s="8">
        <v>3.47</v>
      </c>
      <c r="F110" s="8">
        <v>2.7</v>
      </c>
      <c r="G110" s="9" t="s">
        <v>50</v>
      </c>
      <c r="H110" s="8">
        <v>10.62</v>
      </c>
      <c r="I110" s="9" t="s">
        <v>51</v>
      </c>
      <c r="J110" s="9">
        <v>0</v>
      </c>
      <c r="K110" s="9">
        <v>37085</v>
      </c>
      <c r="L110" s="9" t="s">
        <v>1222</v>
      </c>
    </row>
    <row r="111" spans="1:12">
      <c r="A111" s="8">
        <v>0.01</v>
      </c>
      <c r="B111" s="12">
        <v>4431.8100000000004</v>
      </c>
      <c r="C111" s="8">
        <v>97.81</v>
      </c>
      <c r="D111" s="12">
        <v>4531036</v>
      </c>
      <c r="E111" s="8">
        <v>2.78</v>
      </c>
      <c r="F111" s="8">
        <v>2.4500000000000002</v>
      </c>
      <c r="G111" s="9" t="s">
        <v>50</v>
      </c>
      <c r="H111" s="8">
        <v>10.98</v>
      </c>
      <c r="I111" s="9" t="s">
        <v>51</v>
      </c>
      <c r="J111" s="9">
        <v>0</v>
      </c>
      <c r="K111" s="9">
        <v>37093</v>
      </c>
      <c r="L111" s="9" t="s">
        <v>1222</v>
      </c>
    </row>
    <row r="112" spans="1:12">
      <c r="A112" s="8">
        <v>0</v>
      </c>
      <c r="B112" s="12">
        <v>3065.23</v>
      </c>
      <c r="C112" s="8">
        <v>92.41</v>
      </c>
      <c r="D112" s="12">
        <v>3316994</v>
      </c>
      <c r="E112" s="8">
        <v>3.02</v>
      </c>
      <c r="F112" s="8">
        <v>2.2000000000000002</v>
      </c>
      <c r="G112" s="9" t="s">
        <v>50</v>
      </c>
      <c r="H112" s="8">
        <v>11.01</v>
      </c>
      <c r="I112" s="9" t="s">
        <v>51</v>
      </c>
      <c r="J112" s="9">
        <v>0</v>
      </c>
      <c r="K112" s="9">
        <v>37150</v>
      </c>
      <c r="L112" s="9" t="s">
        <v>1222</v>
      </c>
    </row>
    <row r="113" spans="1:12">
      <c r="A113" s="8">
        <v>0.01</v>
      </c>
      <c r="B113" s="12">
        <v>3491.49</v>
      </c>
      <c r="C113" s="8">
        <v>95.17</v>
      </c>
      <c r="D113" s="12">
        <v>3668689</v>
      </c>
      <c r="E113" s="8">
        <v>2.74</v>
      </c>
      <c r="F113" s="8">
        <v>2.2000000000000002</v>
      </c>
      <c r="G113" s="9" t="s">
        <v>50</v>
      </c>
      <c r="H113" s="8">
        <v>11.08</v>
      </c>
      <c r="I113" s="9" t="s">
        <v>51</v>
      </c>
      <c r="J113" s="9">
        <v>0</v>
      </c>
      <c r="K113" s="9">
        <v>37184</v>
      </c>
      <c r="L113" s="9" t="s">
        <v>1222</v>
      </c>
    </row>
    <row r="114" spans="1:12">
      <c r="A114" s="8">
        <v>0.01</v>
      </c>
      <c r="B114" s="12">
        <v>3480.9</v>
      </c>
      <c r="C114" s="8">
        <v>91.59</v>
      </c>
      <c r="D114" s="12">
        <v>3800524</v>
      </c>
      <c r="E114" s="8">
        <v>3.07</v>
      </c>
      <c r="F114" s="8">
        <v>2.2000000000000002</v>
      </c>
      <c r="G114" s="9" t="s">
        <v>50</v>
      </c>
      <c r="H114" s="8">
        <v>10.91</v>
      </c>
      <c r="I114" s="9" t="s">
        <v>51</v>
      </c>
      <c r="J114" s="9">
        <v>0</v>
      </c>
      <c r="K114" s="9">
        <v>37226</v>
      </c>
      <c r="L114" s="9" t="s">
        <v>1222</v>
      </c>
    </row>
    <row r="115" spans="1:12">
      <c r="A115" s="8">
        <v>0.01</v>
      </c>
      <c r="B115" s="12">
        <v>3720.89</v>
      </c>
      <c r="C115" s="8">
        <v>92.8</v>
      </c>
      <c r="D115" s="12">
        <v>4009575</v>
      </c>
      <c r="E115" s="8">
        <v>2.93</v>
      </c>
      <c r="F115" s="8">
        <v>2.2000000000000002</v>
      </c>
      <c r="G115" s="9" t="s">
        <v>50</v>
      </c>
      <c r="H115" s="8">
        <v>10.96</v>
      </c>
      <c r="I115" s="9" t="s">
        <v>51</v>
      </c>
      <c r="J115" s="9">
        <v>0</v>
      </c>
      <c r="K115" s="9">
        <v>37234</v>
      </c>
      <c r="L115" s="9" t="s">
        <v>1222</v>
      </c>
    </row>
    <row r="116" spans="1:12">
      <c r="A116" s="8">
        <v>0.01</v>
      </c>
      <c r="B116" s="12">
        <v>3835.78</v>
      </c>
      <c r="C116" s="8">
        <v>100.34</v>
      </c>
      <c r="D116" s="12">
        <v>3822786</v>
      </c>
      <c r="E116" s="8">
        <v>2.19</v>
      </c>
      <c r="F116" s="8">
        <v>2.2000000000000002</v>
      </c>
      <c r="G116" s="9" t="s">
        <v>50</v>
      </c>
      <c r="H116" s="8">
        <v>11.23</v>
      </c>
      <c r="I116" s="9" t="s">
        <v>51</v>
      </c>
      <c r="J116" s="9">
        <v>0</v>
      </c>
      <c r="K116" s="9">
        <v>37283</v>
      </c>
      <c r="L116" s="9" t="s">
        <v>1222</v>
      </c>
    </row>
    <row r="117" spans="1:12">
      <c r="A117" s="8">
        <v>0</v>
      </c>
      <c r="B117" s="8">
        <v>0.05</v>
      </c>
      <c r="C117" s="8">
        <v>100</v>
      </c>
      <c r="D117" s="8">
        <v>52.8</v>
      </c>
      <c r="E117" s="8">
        <v>0</v>
      </c>
      <c r="F117" s="8">
        <v>0</v>
      </c>
      <c r="G117" s="9" t="s">
        <v>50</v>
      </c>
      <c r="H117" s="8">
        <v>0</v>
      </c>
      <c r="I117" s="9" t="s">
        <v>51</v>
      </c>
      <c r="J117" s="9">
        <v>0</v>
      </c>
      <c r="K117" s="9">
        <v>4003002</v>
      </c>
      <c r="L117" s="9" t="s">
        <v>1223</v>
      </c>
    </row>
    <row r="118" spans="1:12">
      <c r="A118" s="6">
        <v>0.96</v>
      </c>
      <c r="B118" s="13">
        <v>634904.15</v>
      </c>
      <c r="C118" s="6"/>
      <c r="D118" s="13">
        <v>514404104.77999997</v>
      </c>
      <c r="E118" s="6">
        <v>2.34</v>
      </c>
      <c r="F118" s="6"/>
      <c r="G118" s="7"/>
      <c r="H118" s="6">
        <v>6.42</v>
      </c>
      <c r="I118" s="7"/>
      <c r="J118" s="7"/>
      <c r="K118" s="7"/>
      <c r="L118" s="7" t="s">
        <v>1224</v>
      </c>
    </row>
    <row r="119" spans="1:12">
      <c r="A119" s="6"/>
      <c r="B119" s="6"/>
      <c r="C119" s="6"/>
      <c r="D119" s="6"/>
      <c r="E119" s="6"/>
      <c r="F119" s="6"/>
      <c r="G119" s="7"/>
      <c r="H119" s="6"/>
      <c r="I119" s="7"/>
      <c r="J119" s="7"/>
      <c r="K119" s="7"/>
      <c r="L119" s="7" t="s">
        <v>1225</v>
      </c>
    </row>
    <row r="120" spans="1:12">
      <c r="A120" s="8">
        <v>0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9">
        <v>0</v>
      </c>
      <c r="H120" s="8">
        <v>0</v>
      </c>
      <c r="I120" s="9"/>
      <c r="J120" s="9">
        <v>0</v>
      </c>
      <c r="K120" s="9">
        <v>0</v>
      </c>
      <c r="L120" s="9">
        <v>0</v>
      </c>
    </row>
    <row r="121" spans="1:12">
      <c r="A121" s="6">
        <v>0</v>
      </c>
      <c r="B121" s="6">
        <v>0</v>
      </c>
      <c r="C121" s="6"/>
      <c r="D121" s="6">
        <v>0</v>
      </c>
      <c r="E121" s="6">
        <v>0</v>
      </c>
      <c r="F121" s="6"/>
      <c r="G121" s="7"/>
      <c r="H121" s="6">
        <v>0</v>
      </c>
      <c r="I121" s="7"/>
      <c r="J121" s="7"/>
      <c r="K121" s="7"/>
      <c r="L121" s="7" t="s">
        <v>1226</v>
      </c>
    </row>
    <row r="122" spans="1:12">
      <c r="A122" s="6"/>
      <c r="B122" s="6"/>
      <c r="C122" s="6"/>
      <c r="D122" s="6"/>
      <c r="E122" s="6"/>
      <c r="F122" s="6"/>
      <c r="G122" s="7"/>
      <c r="H122" s="6"/>
      <c r="I122" s="7"/>
      <c r="J122" s="7"/>
      <c r="K122" s="7"/>
      <c r="L122" s="7" t="s">
        <v>1227</v>
      </c>
    </row>
    <row r="123" spans="1:12">
      <c r="A123" s="8">
        <v>0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9">
        <v>0</v>
      </c>
      <c r="H123" s="8">
        <v>0</v>
      </c>
      <c r="I123" s="9"/>
      <c r="J123" s="9">
        <v>0</v>
      </c>
      <c r="K123" s="9">
        <v>0</v>
      </c>
      <c r="L123" s="9">
        <v>0</v>
      </c>
    </row>
    <row r="124" spans="1:12">
      <c r="A124" s="8">
        <v>0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9">
        <v>0</v>
      </c>
      <c r="H124" s="8">
        <v>0</v>
      </c>
      <c r="I124" s="9"/>
      <c r="J124" s="9">
        <v>0</v>
      </c>
      <c r="K124" s="9">
        <v>0</v>
      </c>
      <c r="L124" s="9">
        <v>0</v>
      </c>
    </row>
    <row r="125" spans="1:12">
      <c r="A125" s="6">
        <v>0</v>
      </c>
      <c r="B125" s="6">
        <v>0</v>
      </c>
      <c r="C125" s="6"/>
      <c r="D125" s="6">
        <v>0</v>
      </c>
      <c r="E125" s="6">
        <v>0</v>
      </c>
      <c r="F125" s="6"/>
      <c r="G125" s="7"/>
      <c r="H125" s="6">
        <v>0</v>
      </c>
      <c r="I125" s="7"/>
      <c r="J125" s="7"/>
      <c r="K125" s="7"/>
      <c r="L125" s="7" t="s">
        <v>1228</v>
      </c>
    </row>
    <row r="126" spans="1:12">
      <c r="A126" s="6"/>
      <c r="B126" s="6"/>
      <c r="C126" s="6"/>
      <c r="D126" s="6"/>
      <c r="E126" s="6"/>
      <c r="F126" s="6"/>
      <c r="G126" s="7"/>
      <c r="H126" s="6"/>
      <c r="I126" s="7"/>
      <c r="J126" s="7"/>
      <c r="K126" s="7"/>
      <c r="L126" s="7" t="s">
        <v>1229</v>
      </c>
    </row>
    <row r="127" spans="1:12">
      <c r="A127" s="8">
        <v>0</v>
      </c>
      <c r="B127" s="8">
        <v>0</v>
      </c>
      <c r="C127" s="8">
        <v>0</v>
      </c>
      <c r="D127" s="8">
        <v>0</v>
      </c>
      <c r="E127" s="8">
        <v>0</v>
      </c>
      <c r="F127" s="8">
        <v>0</v>
      </c>
      <c r="G127" s="9">
        <v>0</v>
      </c>
      <c r="H127" s="8">
        <v>0</v>
      </c>
      <c r="I127" s="9"/>
      <c r="J127" s="9">
        <v>0</v>
      </c>
      <c r="K127" s="9">
        <v>0</v>
      </c>
      <c r="L127" s="9">
        <v>0</v>
      </c>
    </row>
    <row r="128" spans="1:12">
      <c r="A128" s="6">
        <v>0</v>
      </c>
      <c r="B128" s="6">
        <v>0</v>
      </c>
      <c r="C128" s="6"/>
      <c r="D128" s="6">
        <v>0</v>
      </c>
      <c r="E128" s="6">
        <v>0</v>
      </c>
      <c r="F128" s="6"/>
      <c r="G128" s="7"/>
      <c r="H128" s="6">
        <v>0</v>
      </c>
      <c r="I128" s="7"/>
      <c r="J128" s="7"/>
      <c r="K128" s="7"/>
      <c r="L128" s="7" t="s">
        <v>1230</v>
      </c>
    </row>
    <row r="129" spans="1:12">
      <c r="A129" s="6"/>
      <c r="B129" s="6"/>
      <c r="C129" s="6"/>
      <c r="D129" s="6"/>
      <c r="E129" s="6"/>
      <c r="F129" s="6"/>
      <c r="G129" s="7"/>
      <c r="H129" s="6"/>
      <c r="I129" s="7"/>
      <c r="J129" s="7"/>
      <c r="K129" s="7"/>
      <c r="L129" s="7" t="s">
        <v>1231</v>
      </c>
    </row>
    <row r="130" spans="1:12">
      <c r="A130" s="8">
        <v>0.11</v>
      </c>
      <c r="B130" s="12">
        <v>70245.73</v>
      </c>
      <c r="C130" s="8">
        <v>118.68</v>
      </c>
      <c r="D130" s="12">
        <v>59189189.189999998</v>
      </c>
      <c r="E130" s="8">
        <v>1.22</v>
      </c>
      <c r="F130" s="8">
        <v>3.52</v>
      </c>
      <c r="G130" s="9" t="s">
        <v>50</v>
      </c>
      <c r="H130" s="8">
        <v>5.45</v>
      </c>
      <c r="I130" s="9" t="s">
        <v>83</v>
      </c>
      <c r="J130" s="9" t="s">
        <v>183</v>
      </c>
      <c r="K130" s="9">
        <v>33662</v>
      </c>
      <c r="L130" s="9" t="s">
        <v>1232</v>
      </c>
    </row>
    <row r="131" spans="1:12">
      <c r="A131" s="8">
        <v>0.06</v>
      </c>
      <c r="B131" s="12">
        <v>40661.01</v>
      </c>
      <c r="C131" s="8">
        <v>105.61</v>
      </c>
      <c r="D131" s="12">
        <v>38501100</v>
      </c>
      <c r="E131" s="8">
        <v>2</v>
      </c>
      <c r="F131" s="8">
        <v>5.37</v>
      </c>
      <c r="G131" s="9" t="s">
        <v>36</v>
      </c>
      <c r="H131" s="8">
        <v>1.21</v>
      </c>
      <c r="I131" s="9" t="s">
        <v>83</v>
      </c>
      <c r="J131" s="9" t="s">
        <v>152</v>
      </c>
      <c r="K131" s="9">
        <v>9988494</v>
      </c>
      <c r="L131" s="9" t="s">
        <v>1233</v>
      </c>
    </row>
    <row r="132" spans="1:12">
      <c r="A132" s="8">
        <v>0.02</v>
      </c>
      <c r="B132" s="12">
        <v>16109.92</v>
      </c>
      <c r="C132" s="8">
        <v>114.39</v>
      </c>
      <c r="D132" s="12">
        <v>14083333.310000001</v>
      </c>
      <c r="E132" s="8">
        <v>1.79</v>
      </c>
      <c r="F132" s="8">
        <v>5.25</v>
      </c>
      <c r="G132" s="9" t="s">
        <v>50</v>
      </c>
      <c r="H132" s="8">
        <v>3.02</v>
      </c>
      <c r="I132" s="9" t="s">
        <v>191</v>
      </c>
      <c r="J132" s="9" t="s">
        <v>424</v>
      </c>
      <c r="K132" s="9">
        <v>25841</v>
      </c>
      <c r="L132" s="9" t="s">
        <v>1234</v>
      </c>
    </row>
    <row r="133" spans="1:12">
      <c r="A133" s="8">
        <v>0.04</v>
      </c>
      <c r="B133" s="12">
        <v>28222.22</v>
      </c>
      <c r="C133" s="8">
        <v>114.26</v>
      </c>
      <c r="D133" s="12">
        <v>24700000</v>
      </c>
      <c r="E133" s="8">
        <v>1.79</v>
      </c>
      <c r="F133" s="8">
        <v>4.8</v>
      </c>
      <c r="G133" s="9" t="s">
        <v>50</v>
      </c>
      <c r="H133" s="8">
        <v>3.03</v>
      </c>
      <c r="I133" s="9" t="s">
        <v>191</v>
      </c>
      <c r="J133" s="9" t="s">
        <v>424</v>
      </c>
      <c r="K133" s="9">
        <v>6112106</v>
      </c>
      <c r="L133" s="9" t="s">
        <v>1234</v>
      </c>
    </row>
    <row r="134" spans="1:12">
      <c r="A134" s="8">
        <v>0.03</v>
      </c>
      <c r="B134" s="12">
        <v>18572.23</v>
      </c>
      <c r="C134" s="8">
        <v>114.04</v>
      </c>
      <c r="D134" s="12">
        <v>16285714.289999999</v>
      </c>
      <c r="E134" s="8">
        <v>1.7</v>
      </c>
      <c r="F134" s="8">
        <v>4.5</v>
      </c>
      <c r="G134" s="9" t="s">
        <v>50</v>
      </c>
      <c r="H134" s="8">
        <v>3.28</v>
      </c>
      <c r="I134" s="9" t="s">
        <v>191</v>
      </c>
      <c r="J134" s="9" t="s">
        <v>783</v>
      </c>
      <c r="K134" s="9">
        <v>32631</v>
      </c>
      <c r="L134" s="9" t="s">
        <v>1235</v>
      </c>
    </row>
    <row r="135" spans="1:12">
      <c r="A135" s="8">
        <v>0.03</v>
      </c>
      <c r="B135" s="12">
        <v>19960.439999999999</v>
      </c>
      <c r="C135" s="8">
        <v>108.16</v>
      </c>
      <c r="D135" s="12">
        <v>18454545.48</v>
      </c>
      <c r="E135" s="8">
        <v>2.2599999999999998</v>
      </c>
      <c r="F135" s="8">
        <v>6.3</v>
      </c>
      <c r="G135" s="9" t="s">
        <v>50</v>
      </c>
      <c r="H135" s="8">
        <v>1.78</v>
      </c>
      <c r="I135" s="9" t="s">
        <v>83</v>
      </c>
      <c r="J135" s="9" t="s">
        <v>207</v>
      </c>
      <c r="K135" s="9">
        <v>6082028</v>
      </c>
      <c r="L135" s="9" t="s">
        <v>1236</v>
      </c>
    </row>
    <row r="136" spans="1:12">
      <c r="A136" s="8">
        <v>0</v>
      </c>
      <c r="B136" s="8">
        <v>717.94</v>
      </c>
      <c r="C136" s="8">
        <v>100.02</v>
      </c>
      <c r="D136" s="12">
        <v>717793.9</v>
      </c>
      <c r="E136" s="8">
        <v>4.8899999999999997</v>
      </c>
      <c r="F136" s="8">
        <v>4.3</v>
      </c>
      <c r="G136" s="9" t="s">
        <v>36</v>
      </c>
      <c r="H136" s="8">
        <v>0.23</v>
      </c>
      <c r="I136" s="9" t="s">
        <v>83</v>
      </c>
      <c r="J136" s="9" t="s">
        <v>230</v>
      </c>
      <c r="K136" s="9">
        <v>10012000</v>
      </c>
      <c r="L136" s="9" t="s">
        <v>1237</v>
      </c>
    </row>
    <row r="137" spans="1:12">
      <c r="A137" s="8">
        <v>0.02</v>
      </c>
      <c r="B137" s="12">
        <v>16211.52</v>
      </c>
      <c r="C137" s="8">
        <v>97.35</v>
      </c>
      <c r="D137" s="12">
        <v>16652818.710000001</v>
      </c>
      <c r="E137" s="8">
        <v>6.57</v>
      </c>
      <c r="F137" s="8">
        <v>5.1100000000000003</v>
      </c>
      <c r="G137" s="9" t="s">
        <v>36</v>
      </c>
      <c r="H137" s="8">
        <v>3.24</v>
      </c>
      <c r="I137" s="9" t="s">
        <v>83</v>
      </c>
      <c r="J137" s="9" t="s">
        <v>230</v>
      </c>
      <c r="K137" s="9">
        <v>9982372</v>
      </c>
      <c r="L137" s="9" t="s">
        <v>1237</v>
      </c>
    </row>
    <row r="138" spans="1:12">
      <c r="A138" s="8">
        <v>0.01</v>
      </c>
      <c r="B138" s="12">
        <v>8105.76</v>
      </c>
      <c r="C138" s="8">
        <v>97.35</v>
      </c>
      <c r="D138" s="12">
        <v>8326409.71</v>
      </c>
      <c r="E138" s="8">
        <v>6.57</v>
      </c>
      <c r="F138" s="8">
        <v>5.1100000000000003</v>
      </c>
      <c r="G138" s="9" t="s">
        <v>36</v>
      </c>
      <c r="H138" s="8">
        <v>3.24</v>
      </c>
      <c r="I138" s="9" t="s">
        <v>83</v>
      </c>
      <c r="J138" s="9" t="s">
        <v>230</v>
      </c>
      <c r="K138" s="9">
        <v>9982414</v>
      </c>
      <c r="L138" s="9" t="s">
        <v>1237</v>
      </c>
    </row>
    <row r="139" spans="1:12">
      <c r="A139" s="6">
        <v>0.33</v>
      </c>
      <c r="B139" s="13">
        <v>218806.77</v>
      </c>
      <c r="C139" s="6"/>
      <c r="D139" s="13">
        <v>196910904.59</v>
      </c>
      <c r="E139" s="6">
        <v>2.2200000000000002</v>
      </c>
      <c r="F139" s="6"/>
      <c r="G139" s="7"/>
      <c r="H139" s="6">
        <v>3.39</v>
      </c>
      <c r="I139" s="7"/>
      <c r="J139" s="7"/>
      <c r="K139" s="7"/>
      <c r="L139" s="7" t="s">
        <v>1238</v>
      </c>
    </row>
    <row r="140" spans="1:12">
      <c r="A140" s="6">
        <v>1.29</v>
      </c>
      <c r="B140" s="13">
        <v>853710.92</v>
      </c>
      <c r="C140" s="6"/>
      <c r="D140" s="13">
        <v>711315009.36000001</v>
      </c>
      <c r="E140" s="6">
        <v>2.31</v>
      </c>
      <c r="F140" s="6"/>
      <c r="G140" s="7"/>
      <c r="H140" s="6">
        <v>5.64</v>
      </c>
      <c r="I140" s="7"/>
      <c r="J140" s="7"/>
      <c r="K140" s="7"/>
      <c r="L140" s="7" t="s">
        <v>111</v>
      </c>
    </row>
    <row r="141" spans="1:12">
      <c r="A141" s="6"/>
      <c r="B141" s="6"/>
      <c r="C141" s="6"/>
      <c r="D141" s="6"/>
      <c r="E141" s="6"/>
      <c r="F141" s="6"/>
      <c r="G141" s="7"/>
      <c r="H141" s="6"/>
      <c r="I141" s="7"/>
      <c r="J141" s="7"/>
      <c r="K141" s="7"/>
      <c r="L141" s="7" t="s">
        <v>112</v>
      </c>
    </row>
    <row r="142" spans="1:12" ht="22.5">
      <c r="A142" s="6"/>
      <c r="B142" s="6"/>
      <c r="C142" s="6"/>
      <c r="D142" s="6"/>
      <c r="E142" s="6"/>
      <c r="F142" s="6"/>
      <c r="G142" s="7"/>
      <c r="H142" s="6"/>
      <c r="I142" s="7"/>
      <c r="J142" s="7"/>
      <c r="K142" s="7"/>
      <c r="L142" s="7" t="s">
        <v>1239</v>
      </c>
    </row>
    <row r="143" spans="1:12">
      <c r="A143" s="8">
        <v>0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9">
        <v>0</v>
      </c>
      <c r="H143" s="8">
        <v>0</v>
      </c>
      <c r="I143" s="9"/>
      <c r="J143" s="9">
        <v>0</v>
      </c>
      <c r="K143" s="9">
        <v>0</v>
      </c>
      <c r="L143" s="9">
        <v>0</v>
      </c>
    </row>
    <row r="144" spans="1:12" ht="22.5">
      <c r="A144" s="6">
        <v>0</v>
      </c>
      <c r="B144" s="6">
        <v>0</v>
      </c>
      <c r="C144" s="6"/>
      <c r="D144" s="6">
        <v>0</v>
      </c>
      <c r="E144" s="6">
        <v>0</v>
      </c>
      <c r="F144" s="6"/>
      <c r="G144" s="7"/>
      <c r="H144" s="6">
        <v>0</v>
      </c>
      <c r="I144" s="7"/>
      <c r="J144" s="7"/>
      <c r="K144" s="7"/>
      <c r="L144" s="7" t="s">
        <v>1240</v>
      </c>
    </row>
    <row r="145" spans="1:12">
      <c r="A145" s="6"/>
      <c r="B145" s="6"/>
      <c r="C145" s="6"/>
      <c r="D145" s="6"/>
      <c r="E145" s="6"/>
      <c r="F145" s="6"/>
      <c r="G145" s="7"/>
      <c r="H145" s="6"/>
      <c r="I145" s="7"/>
      <c r="J145" s="7"/>
      <c r="K145" s="7"/>
      <c r="L145" s="7" t="s">
        <v>1198</v>
      </c>
    </row>
    <row r="146" spans="1:12">
      <c r="A146" s="8">
        <v>0</v>
      </c>
      <c r="B146" s="8">
        <v>0</v>
      </c>
      <c r="C146" s="8">
        <v>0</v>
      </c>
      <c r="D146" s="8">
        <v>0</v>
      </c>
      <c r="E146" s="8">
        <v>0</v>
      </c>
      <c r="F146" s="8">
        <v>0</v>
      </c>
      <c r="G146" s="9">
        <v>0</v>
      </c>
      <c r="H146" s="8">
        <v>0</v>
      </c>
      <c r="I146" s="9"/>
      <c r="J146" s="9">
        <v>0</v>
      </c>
      <c r="K146" s="9">
        <v>0</v>
      </c>
      <c r="L146" s="9">
        <v>0</v>
      </c>
    </row>
    <row r="147" spans="1:12">
      <c r="A147" s="6">
        <v>0</v>
      </c>
      <c r="B147" s="6">
        <v>0</v>
      </c>
      <c r="C147" s="6"/>
      <c r="D147" s="6">
        <v>0</v>
      </c>
      <c r="E147" s="6">
        <v>0</v>
      </c>
      <c r="F147" s="6"/>
      <c r="G147" s="7"/>
      <c r="H147" s="6">
        <v>0</v>
      </c>
      <c r="I147" s="7"/>
      <c r="J147" s="7"/>
      <c r="K147" s="7"/>
      <c r="L147" s="7" t="s">
        <v>1199</v>
      </c>
    </row>
    <row r="148" spans="1:12">
      <c r="A148" s="6"/>
      <c r="B148" s="6"/>
      <c r="C148" s="6"/>
      <c r="D148" s="6"/>
      <c r="E148" s="6"/>
      <c r="F148" s="6"/>
      <c r="G148" s="7"/>
      <c r="H148" s="6"/>
      <c r="I148" s="7"/>
      <c r="J148" s="7"/>
      <c r="K148" s="7"/>
      <c r="L148" s="7" t="s">
        <v>1200</v>
      </c>
    </row>
    <row r="149" spans="1:12">
      <c r="A149" s="8">
        <v>0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9">
        <v>0</v>
      </c>
      <c r="H149" s="8">
        <v>0</v>
      </c>
      <c r="I149" s="9"/>
      <c r="J149" s="9">
        <v>0</v>
      </c>
      <c r="K149" s="9">
        <v>0</v>
      </c>
      <c r="L149" s="9">
        <v>0</v>
      </c>
    </row>
    <row r="150" spans="1:12">
      <c r="A150" s="6">
        <v>0</v>
      </c>
      <c r="B150" s="6">
        <v>0</v>
      </c>
      <c r="C150" s="6"/>
      <c r="D150" s="6">
        <v>0</v>
      </c>
      <c r="E150" s="6">
        <v>0</v>
      </c>
      <c r="F150" s="6"/>
      <c r="G150" s="7"/>
      <c r="H150" s="6">
        <v>0</v>
      </c>
      <c r="I150" s="7"/>
      <c r="J150" s="7"/>
      <c r="K150" s="7"/>
      <c r="L150" s="7" t="s">
        <v>1224</v>
      </c>
    </row>
    <row r="151" spans="1:12">
      <c r="A151" s="6"/>
      <c r="B151" s="6"/>
      <c r="C151" s="6"/>
      <c r="D151" s="6"/>
      <c r="E151" s="6"/>
      <c r="F151" s="6"/>
      <c r="G151" s="7"/>
      <c r="H151" s="6"/>
      <c r="I151" s="7"/>
      <c r="J151" s="7"/>
      <c r="K151" s="7"/>
      <c r="L151" s="7" t="s">
        <v>1231</v>
      </c>
    </row>
    <row r="152" spans="1:12">
      <c r="A152" s="8">
        <v>0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9">
        <v>0</v>
      </c>
      <c r="H152" s="8">
        <v>0</v>
      </c>
      <c r="I152" s="9"/>
      <c r="J152" s="9">
        <v>0</v>
      </c>
      <c r="K152" s="9">
        <v>0</v>
      </c>
      <c r="L152" s="9">
        <v>0</v>
      </c>
    </row>
    <row r="153" spans="1:12">
      <c r="A153" s="6">
        <v>0</v>
      </c>
      <c r="B153" s="6">
        <v>0</v>
      </c>
      <c r="C153" s="6"/>
      <c r="D153" s="6">
        <v>0</v>
      </c>
      <c r="E153" s="6">
        <v>0</v>
      </c>
      <c r="F153" s="6"/>
      <c r="G153" s="7"/>
      <c r="H153" s="6">
        <v>0</v>
      </c>
      <c r="I153" s="7"/>
      <c r="J153" s="7"/>
      <c r="K153" s="7"/>
      <c r="L153" s="7" t="s">
        <v>1238</v>
      </c>
    </row>
    <row r="154" spans="1:12">
      <c r="A154" s="6">
        <v>0</v>
      </c>
      <c r="B154" s="6">
        <v>0</v>
      </c>
      <c r="C154" s="6"/>
      <c r="D154" s="6">
        <v>0</v>
      </c>
      <c r="E154" s="6">
        <v>0</v>
      </c>
      <c r="F154" s="6"/>
      <c r="G154" s="7"/>
      <c r="H154" s="6">
        <v>0</v>
      </c>
      <c r="I154" s="7"/>
      <c r="J154" s="7"/>
      <c r="K154" s="7"/>
      <c r="L154" s="7" t="s">
        <v>117</v>
      </c>
    </row>
    <row r="155" spans="1:12">
      <c r="A155" s="4">
        <v>1.29</v>
      </c>
      <c r="B155" s="11">
        <v>853710.92</v>
      </c>
      <c r="C155" s="4"/>
      <c r="D155" s="11">
        <v>711315009.36000001</v>
      </c>
      <c r="E155" s="4">
        <v>2.31</v>
      </c>
      <c r="F155" s="4"/>
      <c r="G155" s="5"/>
      <c r="H155" s="4">
        <v>5.64</v>
      </c>
      <c r="I155" s="5"/>
      <c r="J155" s="5"/>
      <c r="K155" s="5"/>
      <c r="L155" s="5" t="s">
        <v>1241</v>
      </c>
    </row>
    <row r="156" spans="1:12" ht="409.6" hidden="1" customHeight="1"/>
  </sheetData>
  <mergeCells count="2">
    <mergeCell ref="A2:M2"/>
    <mergeCell ref="A4:M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M42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34" t="s">
        <v>1242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3.6" customHeight="1"/>
    <row r="4" spans="1:13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41</v>
      </c>
      <c r="C7" s="1" t="s">
        <v>122</v>
      </c>
      <c r="D7" s="1" t="s">
        <v>123</v>
      </c>
      <c r="E7" s="1" t="s">
        <v>42</v>
      </c>
      <c r="F7" s="1" t="s">
        <v>1243</v>
      </c>
      <c r="G7" s="1" t="s">
        <v>34</v>
      </c>
      <c r="H7" s="1" t="s">
        <v>124</v>
      </c>
      <c r="I7" s="1" t="s">
        <v>44</v>
      </c>
      <c r="J7" s="1" t="s">
        <v>45</v>
      </c>
      <c r="K7" s="1" t="s">
        <v>46</v>
      </c>
      <c r="L7" s="1" t="s">
        <v>47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48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683</v>
      </c>
    </row>
    <row r="10" spans="1:13">
      <c r="A10" s="8">
        <v>0</v>
      </c>
      <c r="B10" s="12">
        <v>1013.51</v>
      </c>
      <c r="C10" s="8">
        <v>135.44</v>
      </c>
      <c r="D10" s="12">
        <v>748311.83</v>
      </c>
      <c r="E10" s="8">
        <v>3.09</v>
      </c>
      <c r="F10" s="8">
        <v>6.2</v>
      </c>
      <c r="G10" s="9" t="s">
        <v>50</v>
      </c>
      <c r="H10" s="8">
        <v>0.26</v>
      </c>
      <c r="I10" s="9" t="s">
        <v>83</v>
      </c>
      <c r="J10" s="9" t="s">
        <v>84</v>
      </c>
      <c r="K10" s="9">
        <v>6683718</v>
      </c>
      <c r="L10" s="9" t="s">
        <v>1244</v>
      </c>
    </row>
    <row r="11" spans="1:13">
      <c r="A11" s="8">
        <v>0</v>
      </c>
      <c r="B11" s="12">
        <v>1131.26</v>
      </c>
      <c r="C11" s="8">
        <v>135.74</v>
      </c>
      <c r="D11" s="12">
        <v>833400.33</v>
      </c>
      <c r="E11" s="8">
        <v>0.8</v>
      </c>
      <c r="F11" s="8">
        <v>6.2</v>
      </c>
      <c r="G11" s="9" t="s">
        <v>50</v>
      </c>
      <c r="H11" s="8">
        <v>1.7</v>
      </c>
      <c r="I11" s="9" t="s">
        <v>83</v>
      </c>
      <c r="J11" s="9" t="s">
        <v>84</v>
      </c>
      <c r="K11" s="9">
        <v>6477491</v>
      </c>
      <c r="L11" s="9" t="s">
        <v>1245</v>
      </c>
    </row>
    <row r="12" spans="1:13" ht="22.5">
      <c r="A12" s="8">
        <v>0</v>
      </c>
      <c r="B12" s="12">
        <v>2385.29</v>
      </c>
      <c r="C12" s="8">
        <v>137.15</v>
      </c>
      <c r="D12" s="12">
        <v>1739186.58</v>
      </c>
      <c r="E12" s="8">
        <v>2.37</v>
      </c>
      <c r="F12" s="8">
        <v>6.4</v>
      </c>
      <c r="G12" s="9" t="s">
        <v>50</v>
      </c>
      <c r="H12" s="8">
        <v>0.56000000000000005</v>
      </c>
      <c r="I12" s="9" t="s">
        <v>83</v>
      </c>
      <c r="J12" s="9" t="s">
        <v>84</v>
      </c>
      <c r="K12" s="9">
        <v>6683692</v>
      </c>
      <c r="L12" s="9" t="s">
        <v>1246</v>
      </c>
    </row>
    <row r="13" spans="1:13">
      <c r="A13" s="6">
        <v>0.01</v>
      </c>
      <c r="B13" s="13">
        <v>4530.07</v>
      </c>
      <c r="C13" s="6"/>
      <c r="D13" s="13">
        <v>3320898.74</v>
      </c>
      <c r="E13" s="6">
        <v>2.14</v>
      </c>
      <c r="F13" s="6"/>
      <c r="G13" s="7"/>
      <c r="H13" s="6">
        <v>0.78</v>
      </c>
      <c r="I13" s="7"/>
      <c r="J13" s="7"/>
      <c r="K13" s="7"/>
      <c r="L13" s="7" t="s">
        <v>761</v>
      </c>
    </row>
    <row r="14" spans="1:13">
      <c r="A14" s="6"/>
      <c r="B14" s="6"/>
      <c r="C14" s="6"/>
      <c r="D14" s="6"/>
      <c r="E14" s="6"/>
      <c r="F14" s="6"/>
      <c r="G14" s="7"/>
      <c r="H14" s="6"/>
      <c r="I14" s="7"/>
      <c r="J14" s="7"/>
      <c r="K14" s="7"/>
      <c r="L14" s="7" t="s">
        <v>198</v>
      </c>
    </row>
    <row r="15" spans="1:13" ht="22.5">
      <c r="A15" s="8">
        <v>0.05</v>
      </c>
      <c r="B15" s="12">
        <v>30670</v>
      </c>
      <c r="C15" s="8">
        <v>122.68</v>
      </c>
      <c r="D15" s="12">
        <v>25000000</v>
      </c>
      <c r="E15" s="8">
        <v>2.2799999999999998</v>
      </c>
      <c r="F15" s="8">
        <v>7.1</v>
      </c>
      <c r="G15" s="9" t="s">
        <v>50</v>
      </c>
      <c r="H15" s="8">
        <v>4.4000000000000004</v>
      </c>
      <c r="I15" s="9" t="s">
        <v>83</v>
      </c>
      <c r="J15" s="9" t="s">
        <v>84</v>
      </c>
      <c r="K15" s="9">
        <v>76003200</v>
      </c>
      <c r="L15" s="9" t="s">
        <v>1247</v>
      </c>
    </row>
    <row r="16" spans="1:13">
      <c r="A16" s="6">
        <v>0.05</v>
      </c>
      <c r="B16" s="13">
        <v>30670</v>
      </c>
      <c r="C16" s="6"/>
      <c r="D16" s="13">
        <v>25000000</v>
      </c>
      <c r="E16" s="6">
        <v>2.2799999999999998</v>
      </c>
      <c r="F16" s="6"/>
      <c r="G16" s="7"/>
      <c r="H16" s="6">
        <v>4.4000000000000004</v>
      </c>
      <c r="I16" s="7"/>
      <c r="J16" s="7"/>
      <c r="K16" s="7"/>
      <c r="L16" s="7" t="s">
        <v>201</v>
      </c>
    </row>
    <row r="17" spans="1:12">
      <c r="A17" s="6"/>
      <c r="B17" s="6"/>
      <c r="C17" s="6"/>
      <c r="D17" s="6"/>
      <c r="E17" s="6"/>
      <c r="F17" s="6"/>
      <c r="G17" s="7"/>
      <c r="H17" s="6"/>
      <c r="I17" s="7"/>
      <c r="J17" s="7"/>
      <c r="K17" s="7"/>
      <c r="L17" s="7" t="s">
        <v>1248</v>
      </c>
    </row>
    <row r="18" spans="1:12" ht="22.5">
      <c r="A18" s="8">
        <v>0.23</v>
      </c>
      <c r="B18" s="12">
        <v>150847.93</v>
      </c>
      <c r="C18" s="8">
        <v>99.97</v>
      </c>
      <c r="D18" s="12">
        <v>150893200</v>
      </c>
      <c r="E18" s="8">
        <v>0.73</v>
      </c>
      <c r="F18" s="8">
        <v>0.63</v>
      </c>
      <c r="G18" s="9" t="s">
        <v>36</v>
      </c>
      <c r="H18" s="8">
        <v>0.47</v>
      </c>
      <c r="I18" s="9" t="s">
        <v>83</v>
      </c>
      <c r="J18" s="9" t="s">
        <v>84</v>
      </c>
      <c r="K18" s="9">
        <v>76002774</v>
      </c>
      <c r="L18" s="9" t="s">
        <v>1249</v>
      </c>
    </row>
    <row r="19" spans="1:12">
      <c r="A19" s="8">
        <v>0.16</v>
      </c>
      <c r="B19" s="12">
        <v>107219.73</v>
      </c>
      <c r="C19" s="8">
        <v>110.28</v>
      </c>
      <c r="D19" s="12">
        <v>97225000</v>
      </c>
      <c r="E19" s="8">
        <v>3.33</v>
      </c>
      <c r="F19" s="8">
        <v>5.43</v>
      </c>
      <c r="G19" s="9" t="s">
        <v>36</v>
      </c>
      <c r="H19" s="8">
        <v>4.32</v>
      </c>
      <c r="I19" s="9" t="s">
        <v>83</v>
      </c>
      <c r="J19" s="9" t="s">
        <v>84</v>
      </c>
      <c r="K19" s="9">
        <v>76001528</v>
      </c>
      <c r="L19" s="9" t="s">
        <v>1250</v>
      </c>
    </row>
    <row r="20" spans="1:12">
      <c r="A20" s="8">
        <v>0.28000000000000003</v>
      </c>
      <c r="B20" s="12">
        <v>188189.95</v>
      </c>
      <c r="C20" s="8">
        <v>99.98</v>
      </c>
      <c r="D20" s="12">
        <v>188227600</v>
      </c>
      <c r="E20" s="8">
        <v>0.57999999999999996</v>
      </c>
      <c r="F20" s="8">
        <v>0.53</v>
      </c>
      <c r="G20" s="9" t="s">
        <v>36</v>
      </c>
      <c r="H20" s="8">
        <v>0.95</v>
      </c>
      <c r="I20" s="9" t="s">
        <v>83</v>
      </c>
      <c r="J20" s="9" t="s">
        <v>84</v>
      </c>
      <c r="K20" s="9">
        <v>76003222</v>
      </c>
      <c r="L20" s="9" t="s">
        <v>1251</v>
      </c>
    </row>
    <row r="21" spans="1:12" ht="22.5">
      <c r="A21" s="8">
        <v>0.23</v>
      </c>
      <c r="B21" s="12">
        <v>154666.62</v>
      </c>
      <c r="C21" s="8">
        <v>100.43</v>
      </c>
      <c r="D21" s="12">
        <v>154004400</v>
      </c>
      <c r="E21" s="8">
        <v>0.59</v>
      </c>
      <c r="F21" s="8">
        <v>0.55000000000000004</v>
      </c>
      <c r="G21" s="9" t="s">
        <v>36</v>
      </c>
      <c r="H21" s="8">
        <v>0.21</v>
      </c>
      <c r="I21" s="9" t="s">
        <v>83</v>
      </c>
      <c r="J21" s="9" t="s">
        <v>84</v>
      </c>
      <c r="K21" s="9">
        <v>76002679</v>
      </c>
      <c r="L21" s="9" t="s">
        <v>1252</v>
      </c>
    </row>
    <row r="22" spans="1:12" ht="22.5">
      <c r="A22" s="8">
        <v>0.06</v>
      </c>
      <c r="B22" s="12">
        <v>37832.699999999997</v>
      </c>
      <c r="C22" s="8">
        <v>100.29</v>
      </c>
      <c r="D22" s="12">
        <v>37723300</v>
      </c>
      <c r="E22" s="8">
        <v>0.75</v>
      </c>
      <c r="F22" s="8">
        <v>0.64</v>
      </c>
      <c r="G22" s="9" t="s">
        <v>36</v>
      </c>
      <c r="H22" s="8">
        <v>0.47</v>
      </c>
      <c r="I22" s="9" t="s">
        <v>83</v>
      </c>
      <c r="J22" s="9" t="s">
        <v>84</v>
      </c>
      <c r="K22" s="9">
        <v>76002766</v>
      </c>
      <c r="L22" s="9" t="s">
        <v>1253</v>
      </c>
    </row>
    <row r="23" spans="1:12" ht="22.5">
      <c r="A23" s="8">
        <v>0.2</v>
      </c>
      <c r="B23" s="12">
        <v>131465.57999999999</v>
      </c>
      <c r="C23" s="8">
        <v>100.31</v>
      </c>
      <c r="D23" s="12">
        <v>131059300</v>
      </c>
      <c r="E23" s="8">
        <v>0.64</v>
      </c>
      <c r="F23" s="8">
        <v>0.53</v>
      </c>
      <c r="G23" s="9" t="s">
        <v>36</v>
      </c>
      <c r="H23" s="8">
        <v>0.35</v>
      </c>
      <c r="I23" s="9" t="s">
        <v>83</v>
      </c>
      <c r="J23" s="9" t="s">
        <v>84</v>
      </c>
      <c r="K23" s="9">
        <v>76002734</v>
      </c>
      <c r="L23" s="9" t="s">
        <v>1254</v>
      </c>
    </row>
    <row r="24" spans="1:12" ht="22.5">
      <c r="A24" s="8">
        <v>0.23</v>
      </c>
      <c r="B24" s="12">
        <v>149786.39000000001</v>
      </c>
      <c r="C24" s="8">
        <v>100.04</v>
      </c>
      <c r="D24" s="12">
        <v>149726500</v>
      </c>
      <c r="E24" s="8">
        <v>0.82</v>
      </c>
      <c r="F24" s="8">
        <v>0.85</v>
      </c>
      <c r="G24" s="9" t="s">
        <v>36</v>
      </c>
      <c r="H24" s="8">
        <v>0.73</v>
      </c>
      <c r="I24" s="9" t="s">
        <v>83</v>
      </c>
      <c r="J24" s="9" t="s">
        <v>84</v>
      </c>
      <c r="K24" s="9">
        <v>76002936</v>
      </c>
      <c r="L24" s="9" t="s">
        <v>1255</v>
      </c>
    </row>
    <row r="25" spans="1:12" ht="22.5">
      <c r="A25" s="8">
        <v>0.22</v>
      </c>
      <c r="B25" s="12">
        <v>142864.04999999999</v>
      </c>
      <c r="C25" s="8">
        <v>100.37</v>
      </c>
      <c r="D25" s="12">
        <v>142337400</v>
      </c>
      <c r="E25" s="8">
        <v>0.73</v>
      </c>
      <c r="F25" s="8">
        <v>0.81</v>
      </c>
      <c r="G25" s="9" t="s">
        <v>36</v>
      </c>
      <c r="H25" s="8">
        <v>0.61</v>
      </c>
      <c r="I25" s="9" t="s">
        <v>83</v>
      </c>
      <c r="J25" s="9" t="s">
        <v>84</v>
      </c>
      <c r="K25" s="9">
        <v>76002824</v>
      </c>
      <c r="L25" s="9" t="s">
        <v>1256</v>
      </c>
    </row>
    <row r="26" spans="1:12" ht="22.5">
      <c r="A26" s="8">
        <v>0.06</v>
      </c>
      <c r="B26" s="12">
        <v>37386.67</v>
      </c>
      <c r="C26" s="8">
        <v>100.14</v>
      </c>
      <c r="D26" s="12">
        <v>37334400</v>
      </c>
      <c r="E26" s="8">
        <v>0.64</v>
      </c>
      <c r="F26" s="8">
        <v>0.7</v>
      </c>
      <c r="G26" s="9" t="s">
        <v>36</v>
      </c>
      <c r="H26" s="8">
        <v>0.61</v>
      </c>
      <c r="I26" s="9" t="s">
        <v>83</v>
      </c>
      <c r="J26" s="9" t="s">
        <v>84</v>
      </c>
      <c r="K26" s="9">
        <v>76002832</v>
      </c>
      <c r="L26" s="9" t="s">
        <v>1257</v>
      </c>
    </row>
    <row r="27" spans="1:12" ht="22.5">
      <c r="A27" s="8">
        <v>0.23</v>
      </c>
      <c r="B27" s="12">
        <v>150025.95000000001</v>
      </c>
      <c r="C27" s="8">
        <v>100.2</v>
      </c>
      <c r="D27" s="12">
        <v>149726500</v>
      </c>
      <c r="E27" s="8">
        <v>0.9</v>
      </c>
      <c r="F27" s="8">
        <v>1</v>
      </c>
      <c r="G27" s="9" t="s">
        <v>36</v>
      </c>
      <c r="H27" s="8">
        <v>0.61</v>
      </c>
      <c r="I27" s="9" t="s">
        <v>83</v>
      </c>
      <c r="J27" s="9" t="s">
        <v>84</v>
      </c>
      <c r="K27" s="9">
        <v>76002840</v>
      </c>
      <c r="L27" s="9" t="s">
        <v>1258</v>
      </c>
    </row>
    <row r="28" spans="1:12">
      <c r="A28" s="6">
        <v>1.89</v>
      </c>
      <c r="B28" s="13">
        <v>1250285.58</v>
      </c>
      <c r="C28" s="6"/>
      <c r="D28" s="13">
        <v>1238257600</v>
      </c>
      <c r="E28" s="6">
        <v>0.93</v>
      </c>
      <c r="F28" s="6"/>
      <c r="G28" s="7"/>
      <c r="H28" s="6">
        <v>0.9</v>
      </c>
      <c r="I28" s="7"/>
      <c r="J28" s="7"/>
      <c r="K28" s="7"/>
      <c r="L28" s="7" t="s">
        <v>1259</v>
      </c>
    </row>
    <row r="29" spans="1:12">
      <c r="A29" s="6"/>
      <c r="B29" s="6"/>
      <c r="C29" s="6"/>
      <c r="D29" s="6"/>
      <c r="E29" s="6"/>
      <c r="F29" s="6"/>
      <c r="G29" s="7"/>
      <c r="H29" s="6"/>
      <c r="I29" s="7"/>
      <c r="J29" s="7"/>
      <c r="K29" s="7"/>
      <c r="L29" s="7" t="s">
        <v>1260</v>
      </c>
    </row>
    <row r="30" spans="1:12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9">
        <v>0</v>
      </c>
      <c r="H30" s="8">
        <v>0</v>
      </c>
      <c r="I30" s="9"/>
      <c r="J30" s="9">
        <v>0</v>
      </c>
      <c r="K30" s="9">
        <v>0</v>
      </c>
      <c r="L30" s="9">
        <v>0</v>
      </c>
    </row>
    <row r="31" spans="1:12">
      <c r="A31" s="6">
        <v>0</v>
      </c>
      <c r="B31" s="6">
        <v>0</v>
      </c>
      <c r="C31" s="6"/>
      <c r="D31" s="6">
        <v>0</v>
      </c>
      <c r="E31" s="6">
        <v>0</v>
      </c>
      <c r="F31" s="6"/>
      <c r="G31" s="7"/>
      <c r="H31" s="6">
        <v>0</v>
      </c>
      <c r="I31" s="7"/>
      <c r="J31" s="7"/>
      <c r="K31" s="7"/>
      <c r="L31" s="7" t="s">
        <v>1261</v>
      </c>
    </row>
    <row r="32" spans="1:12">
      <c r="A32" s="6"/>
      <c r="B32" s="6"/>
      <c r="C32" s="6"/>
      <c r="D32" s="6"/>
      <c r="E32" s="6"/>
      <c r="F32" s="6"/>
      <c r="G32" s="7"/>
      <c r="H32" s="6"/>
      <c r="I32" s="7"/>
      <c r="J32" s="7"/>
      <c r="K32" s="7"/>
      <c r="L32" s="7" t="s">
        <v>367</v>
      </c>
    </row>
    <row r="33" spans="1:12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9">
        <v>0</v>
      </c>
      <c r="H33" s="8">
        <v>0</v>
      </c>
      <c r="I33" s="9"/>
      <c r="J33" s="9">
        <v>0</v>
      </c>
      <c r="K33" s="9">
        <v>0</v>
      </c>
      <c r="L33" s="9">
        <v>0</v>
      </c>
    </row>
    <row r="34" spans="1:12">
      <c r="A34" s="6">
        <v>0</v>
      </c>
      <c r="B34" s="6">
        <v>0</v>
      </c>
      <c r="C34" s="6"/>
      <c r="D34" s="6">
        <v>0</v>
      </c>
      <c r="E34" s="6">
        <v>0</v>
      </c>
      <c r="F34" s="6"/>
      <c r="G34" s="7"/>
      <c r="H34" s="6">
        <v>0</v>
      </c>
      <c r="I34" s="7"/>
      <c r="J34" s="7"/>
      <c r="K34" s="7"/>
      <c r="L34" s="7" t="s">
        <v>368</v>
      </c>
    </row>
    <row r="35" spans="1:12">
      <c r="A35" s="6">
        <v>1.94</v>
      </c>
      <c r="B35" s="13">
        <v>1285485.6399999999</v>
      </c>
      <c r="C35" s="6"/>
      <c r="D35" s="13">
        <v>1266578498.74</v>
      </c>
      <c r="E35" s="6">
        <v>0.97</v>
      </c>
      <c r="F35" s="6"/>
      <c r="G35" s="7"/>
      <c r="H35" s="6">
        <v>0.98</v>
      </c>
      <c r="I35" s="7"/>
      <c r="J35" s="7"/>
      <c r="K35" s="7"/>
      <c r="L35" s="7" t="s">
        <v>111</v>
      </c>
    </row>
    <row r="36" spans="1:12">
      <c r="A36" s="6"/>
      <c r="B36" s="6"/>
      <c r="C36" s="6"/>
      <c r="D36" s="6"/>
      <c r="E36" s="6"/>
      <c r="F36" s="6"/>
      <c r="G36" s="7"/>
      <c r="H36" s="6"/>
      <c r="I36" s="7"/>
      <c r="J36" s="7"/>
      <c r="K36" s="7"/>
      <c r="L36" s="7" t="s">
        <v>112</v>
      </c>
    </row>
    <row r="37" spans="1:12">
      <c r="A37" s="6"/>
      <c r="B37" s="6"/>
      <c r="C37" s="6"/>
      <c r="D37" s="6"/>
      <c r="E37" s="6"/>
      <c r="F37" s="6"/>
      <c r="G37" s="7"/>
      <c r="H37" s="6"/>
      <c r="I37" s="7"/>
      <c r="J37" s="7"/>
      <c r="K37" s="7"/>
      <c r="L37" s="7"/>
    </row>
    <row r="38" spans="1:12">
      <c r="A38" s="8">
        <v>0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9">
        <v>0</v>
      </c>
      <c r="H38" s="8">
        <v>0</v>
      </c>
      <c r="I38" s="9"/>
      <c r="J38" s="9">
        <v>0</v>
      </c>
      <c r="K38" s="9">
        <v>0</v>
      </c>
      <c r="L38" s="9">
        <v>0</v>
      </c>
    </row>
    <row r="39" spans="1:12">
      <c r="A39" s="6">
        <v>0</v>
      </c>
      <c r="B39" s="6">
        <v>0</v>
      </c>
      <c r="C39" s="6"/>
      <c r="D39" s="6">
        <v>0</v>
      </c>
      <c r="E39" s="6">
        <v>0</v>
      </c>
      <c r="F39" s="6"/>
      <c r="G39" s="7"/>
      <c r="H39" s="6">
        <v>0</v>
      </c>
      <c r="I39" s="7"/>
      <c r="J39" s="7"/>
      <c r="K39" s="7"/>
      <c r="L39" s="7" t="s">
        <v>163</v>
      </c>
    </row>
    <row r="40" spans="1:12">
      <c r="A40" s="6">
        <v>0</v>
      </c>
      <c r="B40" s="6">
        <v>0</v>
      </c>
      <c r="C40" s="6"/>
      <c r="D40" s="6">
        <v>0</v>
      </c>
      <c r="E40" s="6">
        <v>0</v>
      </c>
      <c r="F40" s="6"/>
      <c r="G40" s="7"/>
      <c r="H40" s="6">
        <v>0</v>
      </c>
      <c r="I40" s="7"/>
      <c r="J40" s="7"/>
      <c r="K40" s="7"/>
      <c r="L40" s="7" t="s">
        <v>117</v>
      </c>
    </row>
    <row r="41" spans="1:12">
      <c r="A41" s="4">
        <v>1.94</v>
      </c>
      <c r="B41" s="11">
        <v>1285485.6399999999</v>
      </c>
      <c r="C41" s="4"/>
      <c r="D41" s="11">
        <v>1266578498.74</v>
      </c>
      <c r="E41" s="4">
        <v>0.97</v>
      </c>
      <c r="F41" s="4"/>
      <c r="G41" s="5"/>
      <c r="H41" s="4">
        <v>0.98</v>
      </c>
      <c r="I41" s="5"/>
      <c r="J41" s="5"/>
      <c r="K41" s="5"/>
      <c r="L41" s="5" t="s">
        <v>1262</v>
      </c>
    </row>
    <row r="42" spans="1:12" ht="409.6" hidden="1" customHeight="1"/>
  </sheetData>
  <mergeCells count="2">
    <mergeCell ref="A2:M2"/>
    <mergeCell ref="A4:M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H25"/>
  <sheetViews>
    <sheetView showGridLines="0" workbookViewId="0">
      <selection activeCell="C26" sqref="C26"/>
    </sheetView>
  </sheetViews>
  <sheetFormatPr defaultRowHeight="12.75"/>
  <cols>
    <col min="1" max="1" width="10.140625" customWidth="1"/>
    <col min="2" max="2" width="14.140625" customWidth="1"/>
    <col min="3" max="5" width="10.140625" customWidth="1"/>
    <col min="6" max="6" width="25.140625" customWidth="1"/>
    <col min="7" max="7" width="0" hidden="1" customWidth="1"/>
    <col min="8" max="8" width="6.7109375" customWidth="1"/>
    <col min="9" max="9" width="59.5703125" customWidth="1"/>
  </cols>
  <sheetData>
    <row r="1" spans="1:8" ht="7.15" customHeight="1"/>
    <row r="2" spans="1:8" ht="25.15" customHeight="1">
      <c r="A2" s="34" t="s">
        <v>1263</v>
      </c>
      <c r="B2" s="35"/>
      <c r="C2" s="35"/>
      <c r="D2" s="35"/>
      <c r="E2" s="35"/>
      <c r="F2" s="35"/>
      <c r="G2" s="35"/>
      <c r="H2" s="35"/>
    </row>
    <row r="3" spans="1:8" ht="3.6" customHeight="1"/>
    <row r="4" spans="1:8" ht="48.95" customHeight="1">
      <c r="A4" s="36" t="s">
        <v>1</v>
      </c>
      <c r="B4" s="35"/>
      <c r="C4" s="35"/>
      <c r="D4" s="35"/>
      <c r="E4" s="35"/>
      <c r="F4" s="35"/>
      <c r="G4" s="35"/>
      <c r="H4" s="35"/>
    </row>
    <row r="5" spans="1:8" ht="2.85" customHeight="1"/>
    <row r="6" spans="1:8" ht="15.2" customHeight="1"/>
    <row r="7" spans="1:8" ht="43.15" customHeight="1">
      <c r="A7" s="1" t="s">
        <v>2</v>
      </c>
      <c r="B7" s="1" t="s">
        <v>41</v>
      </c>
      <c r="C7" s="1" t="s">
        <v>1264</v>
      </c>
      <c r="D7" s="1" t="s">
        <v>1265</v>
      </c>
      <c r="E7" s="1" t="s">
        <v>1266</v>
      </c>
      <c r="F7" s="1" t="s">
        <v>47</v>
      </c>
    </row>
    <row r="8" spans="1:8">
      <c r="A8" s="6"/>
      <c r="B8" s="6"/>
      <c r="C8" s="6"/>
      <c r="D8" s="7"/>
      <c r="E8" s="6"/>
      <c r="F8" s="7" t="s">
        <v>48</v>
      </c>
    </row>
    <row r="9" spans="1:8">
      <c r="A9" s="6"/>
      <c r="B9" s="6"/>
      <c r="C9" s="6"/>
      <c r="D9" s="7"/>
      <c r="E9" s="6"/>
      <c r="F9" s="7" t="s">
        <v>1267</v>
      </c>
    </row>
    <row r="10" spans="1:8">
      <c r="A10" s="8">
        <v>0.22</v>
      </c>
      <c r="B10" s="12">
        <v>146850</v>
      </c>
      <c r="C10" s="8">
        <v>0.21</v>
      </c>
      <c r="D10" s="9" t="s">
        <v>193</v>
      </c>
      <c r="E10" s="14" t="s">
        <v>1301</v>
      </c>
      <c r="F10" s="9" t="s">
        <v>1268</v>
      </c>
    </row>
    <row r="11" spans="1:8">
      <c r="A11" s="6">
        <v>0.22</v>
      </c>
      <c r="B11" s="13">
        <v>146850</v>
      </c>
      <c r="C11" s="6">
        <v>0.21</v>
      </c>
      <c r="D11" s="7"/>
      <c r="E11" s="6"/>
      <c r="F11" s="7" t="s">
        <v>1269</v>
      </c>
    </row>
    <row r="12" spans="1:8">
      <c r="A12" s="6"/>
      <c r="B12" s="6"/>
      <c r="C12" s="6"/>
      <c r="D12" s="7"/>
      <c r="E12" s="6"/>
      <c r="F12" s="7" t="s">
        <v>1270</v>
      </c>
    </row>
    <row r="13" spans="1:8">
      <c r="A13" s="8">
        <v>0</v>
      </c>
      <c r="B13" s="8">
        <v>0</v>
      </c>
      <c r="C13" s="8">
        <v>0</v>
      </c>
      <c r="D13" s="9">
        <v>0</v>
      </c>
      <c r="E13" s="8"/>
      <c r="F13" s="9">
        <v>0</v>
      </c>
    </row>
    <row r="14" spans="1:8">
      <c r="A14" s="6">
        <v>0</v>
      </c>
      <c r="B14" s="6">
        <v>0</v>
      </c>
      <c r="C14" s="6">
        <v>0</v>
      </c>
      <c r="D14" s="7"/>
      <c r="E14" s="6"/>
      <c r="F14" s="7" t="s">
        <v>1271</v>
      </c>
    </row>
    <row r="15" spans="1:8">
      <c r="A15" s="6">
        <v>0.22</v>
      </c>
      <c r="B15" s="13">
        <v>146850</v>
      </c>
      <c r="C15" s="6">
        <v>0.21</v>
      </c>
      <c r="D15" s="7"/>
      <c r="E15" s="6"/>
      <c r="F15" s="7" t="s">
        <v>111</v>
      </c>
    </row>
    <row r="16" spans="1:8">
      <c r="A16" s="6"/>
      <c r="B16" s="6"/>
      <c r="C16" s="6"/>
      <c r="D16" s="7"/>
      <c r="E16" s="6"/>
      <c r="F16" s="7" t="s">
        <v>112</v>
      </c>
    </row>
    <row r="17" spans="1:6">
      <c r="A17" s="6"/>
      <c r="B17" s="6"/>
      <c r="C17" s="6"/>
      <c r="D17" s="7"/>
      <c r="E17" s="6"/>
      <c r="F17" s="7" t="s">
        <v>1267</v>
      </c>
    </row>
    <row r="18" spans="1:6">
      <c r="A18" s="8">
        <v>0</v>
      </c>
      <c r="B18" s="8">
        <v>0</v>
      </c>
      <c r="C18" s="8">
        <v>0</v>
      </c>
      <c r="D18" s="9">
        <v>0</v>
      </c>
      <c r="E18" s="8"/>
      <c r="F18" s="9">
        <v>0</v>
      </c>
    </row>
    <row r="19" spans="1:6">
      <c r="A19" s="6">
        <v>0</v>
      </c>
      <c r="B19" s="6">
        <v>0</v>
      </c>
      <c r="C19" s="6">
        <v>0</v>
      </c>
      <c r="D19" s="7"/>
      <c r="E19" s="6"/>
      <c r="F19" s="7" t="s">
        <v>1269</v>
      </c>
    </row>
    <row r="20" spans="1:6">
      <c r="A20" s="6"/>
      <c r="B20" s="6"/>
      <c r="C20" s="6"/>
      <c r="D20" s="7"/>
      <c r="E20" s="6"/>
      <c r="F20" s="7" t="s">
        <v>1270</v>
      </c>
    </row>
    <row r="21" spans="1:6">
      <c r="A21" s="8">
        <v>0</v>
      </c>
      <c r="B21" s="8">
        <v>0</v>
      </c>
      <c r="C21" s="8">
        <v>0</v>
      </c>
      <c r="D21" s="9">
        <v>0</v>
      </c>
      <c r="E21" s="8"/>
      <c r="F21" s="9">
        <v>0</v>
      </c>
    </row>
    <row r="22" spans="1:6">
      <c r="A22" s="6">
        <v>0</v>
      </c>
      <c r="B22" s="6">
        <v>0</v>
      </c>
      <c r="C22" s="6">
        <v>0</v>
      </c>
      <c r="D22" s="7"/>
      <c r="E22" s="6"/>
      <c r="F22" s="7" t="s">
        <v>1271</v>
      </c>
    </row>
    <row r="23" spans="1:6">
      <c r="A23" s="6">
        <v>0</v>
      </c>
      <c r="B23" s="6">
        <v>0</v>
      </c>
      <c r="C23" s="6">
        <v>0</v>
      </c>
      <c r="D23" s="7"/>
      <c r="E23" s="6"/>
      <c r="F23" s="7" t="s">
        <v>117</v>
      </c>
    </row>
    <row r="24" spans="1:6">
      <c r="A24" s="4">
        <v>0.22</v>
      </c>
      <c r="B24" s="11">
        <v>146850</v>
      </c>
      <c r="C24" s="4">
        <v>0.21</v>
      </c>
      <c r="D24" s="5"/>
      <c r="E24" s="4"/>
      <c r="F24" s="5" t="s">
        <v>1272</v>
      </c>
    </row>
    <row r="25" spans="1:6" ht="409.6" hidden="1" customHeight="1"/>
  </sheetData>
  <mergeCells count="2">
    <mergeCell ref="A2:H2"/>
    <mergeCell ref="A4:H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E19"/>
  <sheetViews>
    <sheetView showGridLines="0" workbookViewId="0">
      <selection activeCell="B17" sqref="B17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25.140625" customWidth="1"/>
    <col min="5" max="5" width="6.85546875" customWidth="1"/>
    <col min="6" max="6" width="81.28515625" customWidth="1"/>
  </cols>
  <sheetData>
    <row r="1" spans="1:5" ht="7.15" customHeight="1"/>
    <row r="2" spans="1:5" ht="25.15" customHeight="1">
      <c r="A2" s="34" t="s">
        <v>1273</v>
      </c>
      <c r="B2" s="35"/>
      <c r="C2" s="35"/>
      <c r="D2" s="35"/>
      <c r="E2" s="35"/>
    </row>
    <row r="3" spans="1:5" ht="3.6" customHeight="1"/>
    <row r="4" spans="1:5" ht="48.95" customHeight="1">
      <c r="A4" s="36" t="s">
        <v>1</v>
      </c>
      <c r="B4" s="35"/>
      <c r="C4" s="35"/>
      <c r="D4" s="35"/>
      <c r="E4" s="35"/>
    </row>
    <row r="5" spans="1:5" ht="2.85" customHeight="1"/>
    <row r="6" spans="1:5" ht="15.2" customHeight="1"/>
    <row r="7" spans="1:5" ht="43.15" customHeight="1">
      <c r="A7" s="1" t="s">
        <v>2</v>
      </c>
      <c r="B7" s="1" t="s">
        <v>41</v>
      </c>
      <c r="C7" s="1" t="s">
        <v>45</v>
      </c>
      <c r="D7" s="1" t="s">
        <v>47</v>
      </c>
    </row>
    <row r="8" spans="1:5">
      <c r="A8" s="6"/>
      <c r="B8" s="6"/>
      <c r="C8" s="7"/>
      <c r="D8" s="7" t="s">
        <v>1274</v>
      </c>
    </row>
    <row r="9" spans="1:5">
      <c r="A9" s="8">
        <v>-0.36</v>
      </c>
      <c r="B9" s="12">
        <v>-239404</v>
      </c>
      <c r="C9" s="9">
        <v>0</v>
      </c>
      <c r="D9" s="9" t="s">
        <v>1275</v>
      </c>
    </row>
    <row r="10" spans="1:5">
      <c r="A10" s="8">
        <v>0.15</v>
      </c>
      <c r="B10" s="12">
        <v>101775</v>
      </c>
      <c r="C10" s="9">
        <v>0</v>
      </c>
      <c r="D10" s="9" t="s">
        <v>1276</v>
      </c>
    </row>
    <row r="11" spans="1:5">
      <c r="A11" s="8">
        <v>0.02</v>
      </c>
      <c r="B11" s="12">
        <v>12724</v>
      </c>
      <c r="C11" s="9">
        <v>0</v>
      </c>
      <c r="D11" s="9" t="s">
        <v>1277</v>
      </c>
    </row>
    <row r="12" spans="1:5" ht="22.5">
      <c r="A12" s="8">
        <v>2.54</v>
      </c>
      <c r="B12" s="12">
        <v>1678000</v>
      </c>
      <c r="C12" s="9" t="s">
        <v>84</v>
      </c>
      <c r="D12" s="9" t="s">
        <v>1278</v>
      </c>
    </row>
    <row r="13" spans="1:5">
      <c r="A13" s="8">
        <v>0</v>
      </c>
      <c r="B13" s="8">
        <v>334.01</v>
      </c>
      <c r="C13" s="9">
        <v>0</v>
      </c>
      <c r="D13" s="9" t="s">
        <v>1279</v>
      </c>
    </row>
    <row r="14" spans="1:5">
      <c r="A14" s="6">
        <v>2.35</v>
      </c>
      <c r="B14" s="13">
        <v>1553429.01</v>
      </c>
      <c r="C14" s="7"/>
      <c r="D14" s="7" t="s">
        <v>1280</v>
      </c>
    </row>
    <row r="15" spans="1:5">
      <c r="A15" s="6"/>
      <c r="B15" s="6"/>
      <c r="C15" s="7"/>
      <c r="D15" s="7" t="s">
        <v>112</v>
      </c>
    </row>
    <row r="16" spans="1:5">
      <c r="A16" s="8">
        <v>0</v>
      </c>
      <c r="B16" s="8">
        <v>0</v>
      </c>
      <c r="C16" s="9">
        <v>0</v>
      </c>
      <c r="D16" s="9">
        <v>0</v>
      </c>
    </row>
    <row r="17" spans="1:4">
      <c r="A17" s="6">
        <v>0</v>
      </c>
      <c r="B17" s="6">
        <v>0</v>
      </c>
      <c r="C17" s="7"/>
      <c r="D17" s="7" t="s">
        <v>117</v>
      </c>
    </row>
    <row r="18" spans="1:4">
      <c r="A18" s="4">
        <v>2.35</v>
      </c>
      <c r="B18" s="11">
        <v>1553429.01</v>
      </c>
      <c r="C18" s="5"/>
      <c r="D18" s="5" t="s">
        <v>1281</v>
      </c>
    </row>
    <row r="19" spans="1:4" ht="409.6" hidden="1" customHeight="1"/>
  </sheetData>
  <mergeCells count="2">
    <mergeCell ref="A2:E2"/>
    <mergeCell ref="A4:E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E108"/>
  <sheetViews>
    <sheetView showGridLines="0" workbookViewId="0">
      <selection activeCell="C38" sqref="C38"/>
    </sheetView>
  </sheetViews>
  <sheetFormatPr defaultRowHeight="12.75"/>
  <cols>
    <col min="1" max="2" width="14.140625" customWidth="1"/>
    <col min="3" max="3" width="25.140625" customWidth="1"/>
    <col min="4" max="4" width="0" hidden="1" customWidth="1"/>
    <col min="5" max="5" width="6.7109375" customWidth="1"/>
    <col min="6" max="6" width="85.85546875" customWidth="1"/>
  </cols>
  <sheetData>
    <row r="1" spans="1:5" ht="7.15" customHeight="1"/>
    <row r="2" spans="1:5" ht="25.15" customHeight="1">
      <c r="A2" s="34" t="s">
        <v>1282</v>
      </c>
      <c r="B2" s="35"/>
      <c r="C2" s="35"/>
      <c r="D2" s="35"/>
      <c r="E2" s="35"/>
    </row>
    <row r="3" spans="1:5" ht="3.6" customHeight="1"/>
    <row r="4" spans="1:5" ht="48.95" customHeight="1">
      <c r="A4" s="36" t="s">
        <v>1</v>
      </c>
      <c r="B4" s="35"/>
      <c r="C4" s="35"/>
      <c r="D4" s="35"/>
      <c r="E4" s="35"/>
    </row>
    <row r="5" spans="1:5" ht="2.85" customHeight="1"/>
    <row r="6" spans="1:5" ht="15.2" customHeight="1"/>
    <row r="7" spans="1:5" ht="43.15" customHeight="1">
      <c r="A7" s="1" t="s">
        <v>1283</v>
      </c>
      <c r="B7" s="1" t="s">
        <v>1284</v>
      </c>
      <c r="C7" s="1" t="s">
        <v>47</v>
      </c>
    </row>
    <row r="8" spans="1:5">
      <c r="A8" s="21"/>
      <c r="B8" s="21"/>
      <c r="C8" s="22" t="s">
        <v>48</v>
      </c>
    </row>
    <row r="9" spans="1:5" s="19" customFormat="1">
      <c r="A9" s="26">
        <v>42156</v>
      </c>
      <c r="B9" s="27">
        <v>233.34</v>
      </c>
      <c r="C9" s="28" t="s">
        <v>1304</v>
      </c>
    </row>
    <row r="10" spans="1:5" s="19" customFormat="1">
      <c r="A10" s="26">
        <v>42614</v>
      </c>
      <c r="B10" s="27">
        <v>71.44481900000001</v>
      </c>
      <c r="C10" s="28" t="s">
        <v>1305</v>
      </c>
    </row>
    <row r="11" spans="1:5" s="19" customFormat="1">
      <c r="A11" s="26">
        <v>42339</v>
      </c>
      <c r="B11" s="27">
        <v>2522.7398539999999</v>
      </c>
      <c r="C11" s="28" t="s">
        <v>1306</v>
      </c>
    </row>
    <row r="12" spans="1:5" s="19" customFormat="1">
      <c r="A12" s="26">
        <v>43435</v>
      </c>
      <c r="B12" s="27">
        <v>1627.4881649999998</v>
      </c>
      <c r="C12" s="28" t="s">
        <v>1307</v>
      </c>
    </row>
    <row r="13" spans="1:5" s="19" customFormat="1">
      <c r="A13" s="26">
        <v>42036</v>
      </c>
      <c r="B13" s="27">
        <v>71.938721999999999</v>
      </c>
      <c r="C13" s="28" t="s">
        <v>1308</v>
      </c>
    </row>
    <row r="14" spans="1:5" s="19" customFormat="1">
      <c r="A14" s="26">
        <v>42461</v>
      </c>
      <c r="B14" s="27">
        <v>175.005</v>
      </c>
      <c r="C14" s="28" t="s">
        <v>1309</v>
      </c>
    </row>
    <row r="15" spans="1:5" s="19" customFormat="1">
      <c r="A15" s="26">
        <v>42005</v>
      </c>
      <c r="B15" s="27">
        <v>949.64324299999987</v>
      </c>
      <c r="C15" s="28" t="s">
        <v>1310</v>
      </c>
    </row>
    <row r="16" spans="1:5" s="19" customFormat="1">
      <c r="A16" s="26">
        <v>44652</v>
      </c>
      <c r="B16" s="27">
        <v>2488.5107427200001</v>
      </c>
      <c r="C16" s="28" t="s">
        <v>1311</v>
      </c>
    </row>
    <row r="17" spans="1:3" s="19" customFormat="1">
      <c r="A17" s="26">
        <v>43435</v>
      </c>
      <c r="B17" s="27">
        <v>382.31981199999996</v>
      </c>
      <c r="C17" s="28" t="s">
        <v>1312</v>
      </c>
    </row>
    <row r="18" spans="1:3" s="19" customFormat="1">
      <c r="A18" s="26">
        <v>45108</v>
      </c>
      <c r="B18" s="27">
        <v>1730.605</v>
      </c>
      <c r="C18" s="28" t="s">
        <v>1313</v>
      </c>
    </row>
    <row r="19" spans="1:3" s="19" customFormat="1">
      <c r="A19" s="26">
        <v>44562</v>
      </c>
      <c r="B19" s="27">
        <v>3161.6753309999999</v>
      </c>
      <c r="C19" s="28" t="s">
        <v>1314</v>
      </c>
    </row>
    <row r="20" spans="1:3" s="19" customFormat="1">
      <c r="A20" s="26">
        <v>45536</v>
      </c>
      <c r="B20" s="27">
        <v>9041.9249999999993</v>
      </c>
      <c r="C20" s="28" t="s">
        <v>1315</v>
      </c>
    </row>
    <row r="21" spans="1:3" s="19" customFormat="1">
      <c r="A21" s="26">
        <v>42370</v>
      </c>
      <c r="B21" s="27">
        <v>2025.0178559999999</v>
      </c>
      <c r="C21" s="28" t="s">
        <v>1316</v>
      </c>
    </row>
    <row r="22" spans="1:3" s="19" customFormat="1">
      <c r="A22" s="26">
        <v>42917</v>
      </c>
      <c r="B22" s="27">
        <v>350.01</v>
      </c>
      <c r="C22" s="28" t="s">
        <v>1317</v>
      </c>
    </row>
    <row r="23" spans="1:3" s="19" customFormat="1">
      <c r="A23" s="26">
        <v>41730</v>
      </c>
      <c r="B23" s="27">
        <v>1691.7149999999999</v>
      </c>
      <c r="C23" s="28" t="s">
        <v>1318</v>
      </c>
    </row>
    <row r="24" spans="1:3" s="19" customFormat="1">
      <c r="A24" s="26">
        <v>41883</v>
      </c>
      <c r="B24" s="27">
        <v>1240.548221</v>
      </c>
      <c r="C24" s="28" t="s">
        <v>1319</v>
      </c>
    </row>
    <row r="25" spans="1:3" s="19" customFormat="1">
      <c r="A25" s="26">
        <v>41974</v>
      </c>
      <c r="B25" s="27">
        <v>1321.633871</v>
      </c>
      <c r="C25" s="28" t="s">
        <v>1320</v>
      </c>
    </row>
    <row r="26" spans="1:3" s="19" customFormat="1">
      <c r="A26" s="26">
        <v>42522</v>
      </c>
      <c r="B26" s="27">
        <v>2522.3390000000004</v>
      </c>
      <c r="C26" s="28" t="s">
        <v>1321</v>
      </c>
    </row>
    <row r="27" spans="1:3" s="19" customFormat="1">
      <c r="A27" s="26">
        <v>44013</v>
      </c>
      <c r="B27" s="27">
        <v>5210.2488599999997</v>
      </c>
      <c r="C27" s="28" t="s">
        <v>1322</v>
      </c>
    </row>
    <row r="28" spans="1:3" s="19" customFormat="1">
      <c r="A28" s="26">
        <v>44409</v>
      </c>
      <c r="B28" s="27">
        <v>3616.77</v>
      </c>
      <c r="C28" s="28" t="s">
        <v>1323</v>
      </c>
    </row>
    <row r="29" spans="1:3" s="19" customFormat="1">
      <c r="A29" s="26">
        <v>44531</v>
      </c>
      <c r="B29" s="27">
        <v>5981.1886640000002</v>
      </c>
      <c r="C29" s="28" t="s">
        <v>1324</v>
      </c>
    </row>
    <row r="30" spans="1:3" s="19" customFormat="1">
      <c r="A30" s="26">
        <v>43313</v>
      </c>
      <c r="B30" s="27">
        <v>722.04729599999996</v>
      </c>
      <c r="C30" s="28" t="s">
        <v>1325</v>
      </c>
    </row>
    <row r="31" spans="1:3" s="19" customFormat="1">
      <c r="A31" s="26">
        <v>44743</v>
      </c>
      <c r="B31" s="27">
        <v>19147.168712999999</v>
      </c>
      <c r="C31" s="28" t="s">
        <v>1326</v>
      </c>
    </row>
    <row r="32" spans="1:3" s="19" customFormat="1">
      <c r="A32" s="26">
        <v>44805</v>
      </c>
      <c r="B32" s="27">
        <v>5214.93</v>
      </c>
      <c r="C32" s="28" t="s">
        <v>1327</v>
      </c>
    </row>
    <row r="33" spans="1:3" s="19" customFormat="1">
      <c r="A33" s="26">
        <v>45261</v>
      </c>
      <c r="B33" s="27">
        <v>4895.8543220000001</v>
      </c>
      <c r="C33" s="28" t="s">
        <v>1328</v>
      </c>
    </row>
    <row r="34" spans="1:3" s="19" customFormat="1">
      <c r="A34" s="26" t="s">
        <v>1334</v>
      </c>
      <c r="B34" s="27">
        <v>0</v>
      </c>
      <c r="C34" s="28" t="s">
        <v>1329</v>
      </c>
    </row>
    <row r="35" spans="1:3" s="19" customFormat="1">
      <c r="A35" s="26">
        <v>45597</v>
      </c>
      <c r="B35" s="27">
        <v>6805.75</v>
      </c>
      <c r="C35" s="28" t="s">
        <v>1330</v>
      </c>
    </row>
    <row r="36" spans="1:3" s="19" customFormat="1">
      <c r="A36" s="26">
        <v>44896</v>
      </c>
      <c r="B36" s="27">
        <v>4000.0000000000005</v>
      </c>
      <c r="C36" s="28" t="s">
        <v>1331</v>
      </c>
    </row>
    <row r="37" spans="1:3" s="19" customFormat="1">
      <c r="A37" s="26">
        <v>42461</v>
      </c>
      <c r="B37" s="27">
        <v>12016.5957</v>
      </c>
      <c r="C37" s="28" t="s">
        <v>1332</v>
      </c>
    </row>
    <row r="38" spans="1:3" s="19" customFormat="1">
      <c r="A38" s="26">
        <v>44531</v>
      </c>
      <c r="B38" s="27">
        <v>40000</v>
      </c>
      <c r="C38" s="28" t="s">
        <v>1333</v>
      </c>
    </row>
    <row r="39" spans="1:3" s="19" customFormat="1">
      <c r="A39" s="30">
        <v>42458</v>
      </c>
      <c r="B39" s="29">
        <v>21273.159540529094</v>
      </c>
      <c r="C39" s="31" t="s">
        <v>1335</v>
      </c>
    </row>
    <row r="40" spans="1:3" s="19" customFormat="1">
      <c r="A40" s="30">
        <v>42069</v>
      </c>
      <c r="B40" s="29">
        <v>10085.964561865872</v>
      </c>
      <c r="C40" s="31" t="s">
        <v>1336</v>
      </c>
    </row>
    <row r="41" spans="1:3" s="19" customFormat="1">
      <c r="A41" s="30">
        <v>43390</v>
      </c>
      <c r="B41" s="29">
        <v>57128.726499999997</v>
      </c>
      <c r="C41" s="31" t="s">
        <v>1337</v>
      </c>
    </row>
    <row r="42" spans="1:3" s="19" customFormat="1">
      <c r="A42" s="32">
        <v>42369</v>
      </c>
      <c r="B42" s="29">
        <v>8160.2431137394005</v>
      </c>
      <c r="C42" s="31" t="s">
        <v>1338</v>
      </c>
    </row>
    <row r="43" spans="1:3">
      <c r="A43" s="23"/>
      <c r="B43" s="24">
        <v>235866.54690785432</v>
      </c>
      <c r="C43" s="25" t="s">
        <v>111</v>
      </c>
    </row>
    <row r="44" spans="1:3">
      <c r="A44" s="6"/>
      <c r="B44" s="6"/>
      <c r="C44" s="7" t="s">
        <v>112</v>
      </c>
    </row>
    <row r="45" spans="1:3" s="19" customFormat="1">
      <c r="A45" s="26" t="s">
        <v>1334</v>
      </c>
      <c r="B45" s="27">
        <v>0</v>
      </c>
      <c r="C45" s="28" t="s">
        <v>1339</v>
      </c>
    </row>
    <row r="46" spans="1:3" s="19" customFormat="1">
      <c r="A46" s="26">
        <v>43466</v>
      </c>
      <c r="B46" s="27">
        <v>1554.3902876599977</v>
      </c>
      <c r="C46" s="28" t="s">
        <v>1340</v>
      </c>
    </row>
    <row r="47" spans="1:3" s="19" customFormat="1">
      <c r="A47" s="26">
        <v>43831</v>
      </c>
      <c r="B47" s="27">
        <v>748.63250000000005</v>
      </c>
      <c r="C47" s="28" t="s">
        <v>1341</v>
      </c>
    </row>
    <row r="48" spans="1:3" s="19" customFormat="1">
      <c r="A48" s="26">
        <v>43831</v>
      </c>
      <c r="B48" s="27">
        <v>1429.2075</v>
      </c>
      <c r="C48" s="28" t="s">
        <v>1342</v>
      </c>
    </row>
    <row r="49" spans="1:3" s="19" customFormat="1">
      <c r="A49" s="26">
        <v>43831</v>
      </c>
      <c r="B49" s="27">
        <v>8264.125</v>
      </c>
      <c r="C49" s="28" t="s">
        <v>1343</v>
      </c>
    </row>
    <row r="50" spans="1:3" s="19" customFormat="1">
      <c r="A50" s="26">
        <v>42917</v>
      </c>
      <c r="B50" s="27">
        <v>70.868858099999628</v>
      </c>
      <c r="C50" s="28" t="s">
        <v>1344</v>
      </c>
    </row>
    <row r="51" spans="1:3" s="19" customFormat="1">
      <c r="A51" s="26">
        <v>44562</v>
      </c>
      <c r="B51" s="27">
        <v>13984.787998399997</v>
      </c>
      <c r="C51" s="28" t="s">
        <v>1345</v>
      </c>
    </row>
    <row r="52" spans="1:3" s="19" customFormat="1">
      <c r="A52" s="26">
        <v>43497</v>
      </c>
      <c r="B52" s="27">
        <v>2339.7235528899992</v>
      </c>
      <c r="C52" s="28" t="s">
        <v>1346</v>
      </c>
    </row>
    <row r="53" spans="1:3" s="19" customFormat="1">
      <c r="A53" s="26">
        <v>43497</v>
      </c>
      <c r="B53" s="27">
        <v>6005.4638408899991</v>
      </c>
      <c r="C53" s="28" t="s">
        <v>1347</v>
      </c>
    </row>
    <row r="54" spans="1:3" s="19" customFormat="1">
      <c r="A54" s="26">
        <v>43556</v>
      </c>
      <c r="B54" s="27">
        <v>2295.8089260000002</v>
      </c>
      <c r="C54" s="28" t="s">
        <v>1348</v>
      </c>
    </row>
    <row r="55" spans="1:3" s="19" customFormat="1">
      <c r="A55" s="26">
        <v>43586</v>
      </c>
      <c r="B55" s="27">
        <v>4648.0036851999994</v>
      </c>
      <c r="C55" s="28" t="s">
        <v>1349</v>
      </c>
    </row>
    <row r="56" spans="1:3" s="19" customFormat="1">
      <c r="A56" s="26" t="s">
        <v>1399</v>
      </c>
      <c r="B56" s="27">
        <v>9181.995112999999</v>
      </c>
      <c r="C56" s="28" t="s">
        <v>1350</v>
      </c>
    </row>
    <row r="57" spans="1:3" s="19" customFormat="1">
      <c r="A57" s="26">
        <v>42948</v>
      </c>
      <c r="B57" s="27">
        <v>7234.3935188300002</v>
      </c>
      <c r="C57" s="28" t="s">
        <v>1351</v>
      </c>
    </row>
    <row r="58" spans="1:3" s="19" customFormat="1">
      <c r="A58" s="26">
        <v>43009</v>
      </c>
      <c r="B58" s="27">
        <v>2201.3178929999999</v>
      </c>
      <c r="C58" s="28" t="s">
        <v>1352</v>
      </c>
    </row>
    <row r="59" spans="1:3" s="19" customFormat="1">
      <c r="A59" s="26">
        <v>45200</v>
      </c>
      <c r="B59" s="27">
        <v>15614.334999999999</v>
      </c>
      <c r="C59" s="28" t="s">
        <v>1353</v>
      </c>
    </row>
    <row r="60" spans="1:3" s="19" customFormat="1">
      <c r="A60" s="26">
        <v>44896</v>
      </c>
      <c r="B60" s="27">
        <v>32983.639458923295</v>
      </c>
      <c r="C60" s="28" t="s">
        <v>1354</v>
      </c>
    </row>
    <row r="61" spans="1:3" s="19" customFormat="1">
      <c r="A61" s="26">
        <v>43101</v>
      </c>
      <c r="B61" s="27">
        <v>1576.5064473099999</v>
      </c>
      <c r="C61" s="28" t="s">
        <v>1355</v>
      </c>
    </row>
    <row r="62" spans="1:3" s="19" customFormat="1">
      <c r="A62" s="26">
        <v>43221</v>
      </c>
      <c r="B62" s="27">
        <v>6584.8314659999996</v>
      </c>
      <c r="C62" s="28" t="s">
        <v>1356</v>
      </c>
    </row>
    <row r="63" spans="1:3" s="19" customFormat="1">
      <c r="A63" s="26">
        <v>43983</v>
      </c>
      <c r="B63" s="27">
        <v>13951.55416</v>
      </c>
      <c r="C63" s="28" t="s">
        <v>1357</v>
      </c>
    </row>
    <row r="64" spans="1:3" s="19" customFormat="1">
      <c r="A64" s="26">
        <v>42856</v>
      </c>
      <c r="B64" s="27">
        <v>3844.4273543099998</v>
      </c>
      <c r="C64" s="28" t="s">
        <v>1358</v>
      </c>
    </row>
    <row r="65" spans="1:3" s="19" customFormat="1">
      <c r="A65" s="26">
        <v>43252</v>
      </c>
      <c r="B65" s="27">
        <v>8836.5974669999996</v>
      </c>
      <c r="C65" s="28" t="s">
        <v>1359</v>
      </c>
    </row>
    <row r="66" spans="1:3" s="19" customFormat="1">
      <c r="A66" s="26">
        <v>44440</v>
      </c>
      <c r="B66" s="27">
        <v>20059.563114</v>
      </c>
      <c r="C66" s="28" t="s">
        <v>1360</v>
      </c>
    </row>
    <row r="67" spans="1:3" s="19" customFormat="1">
      <c r="A67" s="26">
        <v>44228</v>
      </c>
      <c r="B67" s="27">
        <v>12465.701819399997</v>
      </c>
      <c r="C67" s="28" t="s">
        <v>1361</v>
      </c>
    </row>
    <row r="68" spans="1:3" s="19" customFormat="1">
      <c r="A68" s="26">
        <v>44378</v>
      </c>
      <c r="B68" s="27">
        <v>13066.939741579999</v>
      </c>
      <c r="C68" s="28" t="s">
        <v>1362</v>
      </c>
    </row>
    <row r="69" spans="1:3" s="19" customFormat="1">
      <c r="A69" s="26">
        <v>44835</v>
      </c>
      <c r="B69" s="27">
        <v>12230.220069319999</v>
      </c>
      <c r="C69" s="28" t="s">
        <v>1363</v>
      </c>
    </row>
    <row r="70" spans="1:3" s="19" customFormat="1">
      <c r="A70" s="26">
        <v>43405</v>
      </c>
      <c r="B70" s="27">
        <v>8634.7661449999996</v>
      </c>
      <c r="C70" s="28" t="s">
        <v>1364</v>
      </c>
    </row>
    <row r="71" spans="1:3" s="19" customFormat="1">
      <c r="A71" s="26">
        <v>44531</v>
      </c>
      <c r="B71" s="27">
        <v>19039.388966999999</v>
      </c>
      <c r="C71" s="28" t="s">
        <v>1365</v>
      </c>
    </row>
    <row r="72" spans="1:3" s="19" customFormat="1">
      <c r="A72" s="26">
        <v>44593</v>
      </c>
      <c r="B72" s="27">
        <v>10782.087287735338</v>
      </c>
      <c r="C72" s="28" t="s">
        <v>1366</v>
      </c>
    </row>
    <row r="73" spans="1:3" s="19" customFormat="1">
      <c r="A73" s="26">
        <v>41974</v>
      </c>
      <c r="B73" s="27">
        <v>131.53842480000003</v>
      </c>
      <c r="C73" s="28" t="s">
        <v>1367</v>
      </c>
    </row>
    <row r="74" spans="1:3" s="19" customFormat="1">
      <c r="A74" s="26">
        <v>41974</v>
      </c>
      <c r="B74" s="27">
        <v>266.83035684000021</v>
      </c>
      <c r="C74" s="28" t="s">
        <v>1368</v>
      </c>
    </row>
    <row r="75" spans="1:3" s="19" customFormat="1">
      <c r="A75" s="26">
        <v>42887</v>
      </c>
      <c r="B75" s="27">
        <v>674.41373507999992</v>
      </c>
      <c r="C75" s="28" t="s">
        <v>1369</v>
      </c>
    </row>
    <row r="76" spans="1:3" s="19" customFormat="1">
      <c r="A76" s="26">
        <v>44682</v>
      </c>
      <c r="B76" s="27">
        <v>8306.4550538399999</v>
      </c>
      <c r="C76" s="28" t="s">
        <v>1370</v>
      </c>
    </row>
    <row r="77" spans="1:3" s="19" customFormat="1">
      <c r="A77" s="26">
        <v>44682</v>
      </c>
      <c r="B77" s="27">
        <v>21021.48696342</v>
      </c>
      <c r="C77" s="28" t="s">
        <v>1371</v>
      </c>
    </row>
    <row r="78" spans="1:3" s="19" customFormat="1">
      <c r="A78" s="26">
        <v>44713</v>
      </c>
      <c r="B78" s="27">
        <v>4968.2393845299994</v>
      </c>
      <c r="C78" s="28" t="s">
        <v>1372</v>
      </c>
    </row>
    <row r="79" spans="1:3" s="19" customFormat="1">
      <c r="A79" s="26">
        <v>44805</v>
      </c>
      <c r="B79" s="27">
        <v>7384.7127413199987</v>
      </c>
      <c r="C79" s="28" t="s">
        <v>1373</v>
      </c>
    </row>
    <row r="80" spans="1:3" s="19" customFormat="1">
      <c r="A80" s="26">
        <v>44105</v>
      </c>
      <c r="B80" s="27">
        <v>652.26984686000083</v>
      </c>
      <c r="C80" s="28" t="s">
        <v>1374</v>
      </c>
    </row>
    <row r="81" spans="1:3" s="19" customFormat="1">
      <c r="A81" s="26">
        <v>44136</v>
      </c>
      <c r="B81" s="27">
        <v>125390.63293159999</v>
      </c>
      <c r="C81" s="28" t="s">
        <v>1375</v>
      </c>
    </row>
    <row r="82" spans="1:3" s="19" customFormat="1">
      <c r="A82" s="26">
        <v>45627</v>
      </c>
      <c r="B82" s="27">
        <v>8353.7767169599974</v>
      </c>
      <c r="C82" s="28" t="s">
        <v>1376</v>
      </c>
    </row>
    <row r="83" spans="1:3" s="19" customFormat="1">
      <c r="A83" s="26">
        <v>44986</v>
      </c>
      <c r="B83" s="27">
        <v>23981.518499999998</v>
      </c>
      <c r="C83" s="28" t="s">
        <v>1377</v>
      </c>
    </row>
    <row r="84" spans="1:3" s="19" customFormat="1">
      <c r="A84" s="26">
        <v>42767</v>
      </c>
      <c r="B84" s="27">
        <v>224.850313</v>
      </c>
      <c r="C84" s="28" t="s">
        <v>1378</v>
      </c>
    </row>
    <row r="85" spans="1:3" s="19" customFormat="1">
      <c r="A85" s="26">
        <v>45078</v>
      </c>
      <c r="B85" s="27">
        <v>2037.1609473799999</v>
      </c>
      <c r="C85" s="28" t="s">
        <v>1379</v>
      </c>
    </row>
    <row r="86" spans="1:3" s="19" customFormat="1">
      <c r="A86" s="26">
        <v>44927</v>
      </c>
      <c r="B86" s="27">
        <v>5792.1015950000001</v>
      </c>
      <c r="C86" s="28" t="s">
        <v>1380</v>
      </c>
    </row>
    <row r="87" spans="1:3" s="19" customFormat="1">
      <c r="A87" s="26">
        <v>42156</v>
      </c>
      <c r="B87" s="27">
        <v>8577.9322989999982</v>
      </c>
      <c r="C87" s="28" t="s">
        <v>1381</v>
      </c>
    </row>
    <row r="88" spans="1:3" s="19" customFormat="1">
      <c r="A88" s="26">
        <v>42156</v>
      </c>
      <c r="B88" s="27">
        <v>2126.5946469999999</v>
      </c>
      <c r="C88" s="28" t="s">
        <v>1382</v>
      </c>
    </row>
    <row r="89" spans="1:3" s="19" customFormat="1">
      <c r="A89" s="26">
        <v>42156</v>
      </c>
      <c r="B89" s="27">
        <v>2379.3407569999999</v>
      </c>
      <c r="C89" s="28" t="s">
        <v>1383</v>
      </c>
    </row>
    <row r="90" spans="1:3" s="19" customFormat="1">
      <c r="A90" s="26">
        <v>44958</v>
      </c>
      <c r="B90" s="27">
        <v>8117.6963719999994</v>
      </c>
      <c r="C90" s="28" t="s">
        <v>1384</v>
      </c>
    </row>
    <row r="91" spans="1:3" s="19" customFormat="1">
      <c r="A91" s="26">
        <v>45231</v>
      </c>
      <c r="B91" s="27">
        <v>9145.4460965500002</v>
      </c>
      <c r="C91" s="28" t="s">
        <v>1385</v>
      </c>
    </row>
    <row r="92" spans="1:3" s="19" customFormat="1">
      <c r="A92" s="26">
        <v>45108</v>
      </c>
      <c r="B92" s="27">
        <v>2053.7224483299997</v>
      </c>
      <c r="C92" s="28" t="s">
        <v>1386</v>
      </c>
    </row>
    <row r="93" spans="1:3" s="19" customFormat="1">
      <c r="A93" s="26">
        <v>44105</v>
      </c>
      <c r="B93" s="27">
        <v>3773.2011360000001</v>
      </c>
      <c r="C93" s="28" t="s">
        <v>1387</v>
      </c>
    </row>
    <row r="94" spans="1:3" s="19" customFormat="1">
      <c r="A94" s="26">
        <v>45689</v>
      </c>
      <c r="B94" s="27">
        <v>6584.0770000000002</v>
      </c>
      <c r="C94" s="28" t="s">
        <v>1388</v>
      </c>
    </row>
    <row r="95" spans="1:3" s="19" customFormat="1">
      <c r="A95" s="26">
        <v>44228</v>
      </c>
      <c r="B95" s="27">
        <v>3419.2138168099996</v>
      </c>
      <c r="C95" s="28" t="s">
        <v>1389</v>
      </c>
    </row>
    <row r="96" spans="1:3" s="19" customFormat="1">
      <c r="A96" s="26">
        <v>45261</v>
      </c>
      <c r="B96" s="27">
        <v>3475.043173</v>
      </c>
      <c r="C96" s="28" t="s">
        <v>1390</v>
      </c>
    </row>
    <row r="97" spans="1:3" s="19" customFormat="1">
      <c r="A97" s="26">
        <v>45383</v>
      </c>
      <c r="B97" s="27">
        <v>4063.0327499999999</v>
      </c>
      <c r="C97" s="28" t="s">
        <v>1391</v>
      </c>
    </row>
    <row r="98" spans="1:3" s="19" customFormat="1">
      <c r="A98" s="26">
        <v>45536</v>
      </c>
      <c r="B98" s="27">
        <v>4277.8999999999996</v>
      </c>
      <c r="C98" s="28" t="s">
        <v>1392</v>
      </c>
    </row>
    <row r="99" spans="1:3" s="19" customFormat="1">
      <c r="A99" s="26">
        <v>44378</v>
      </c>
      <c r="B99" s="27">
        <v>2475.7996239999998</v>
      </c>
      <c r="C99" s="28" t="s">
        <v>1393</v>
      </c>
    </row>
    <row r="100" spans="1:3" s="19" customFormat="1">
      <c r="A100" s="26">
        <v>45627</v>
      </c>
      <c r="B100" s="27">
        <v>14583.75</v>
      </c>
      <c r="C100" s="28" t="s">
        <v>1394</v>
      </c>
    </row>
    <row r="101" spans="1:3" s="19" customFormat="1">
      <c r="A101" s="26">
        <v>45931</v>
      </c>
      <c r="B101" s="27">
        <v>9722.5</v>
      </c>
      <c r="C101" s="28" t="s">
        <v>1395</v>
      </c>
    </row>
    <row r="102" spans="1:3" s="19" customFormat="1">
      <c r="A102" s="26">
        <v>45566</v>
      </c>
      <c r="B102" s="27">
        <v>1816.0497523199999</v>
      </c>
      <c r="C102" s="28" t="s">
        <v>1396</v>
      </c>
    </row>
    <row r="103" spans="1:3" s="19" customFormat="1">
      <c r="A103" s="26">
        <v>45597</v>
      </c>
      <c r="B103" s="27">
        <v>4940.9745000000003</v>
      </c>
      <c r="C103" s="28" t="s">
        <v>1397</v>
      </c>
    </row>
    <row r="104" spans="1:3" s="19" customFormat="1">
      <c r="A104" s="26">
        <v>44774</v>
      </c>
      <c r="B104" s="27">
        <v>4837.6321029999999</v>
      </c>
      <c r="C104" s="28" t="s">
        <v>1398</v>
      </c>
    </row>
    <row r="105" spans="1:3">
      <c r="A105" s="6"/>
      <c r="B105" s="20">
        <v>545185.1711571886</v>
      </c>
      <c r="C105" s="7" t="s">
        <v>117</v>
      </c>
    </row>
    <row r="106" spans="1:3">
      <c r="A106" s="4"/>
      <c r="B106" s="33">
        <v>781051.71806504298</v>
      </c>
      <c r="C106" s="5" t="s">
        <v>1285</v>
      </c>
    </row>
    <row r="107" spans="1:3" ht="409.6" hidden="1" customHeight="1"/>
    <row r="108" spans="1:3" ht="409.6" hidden="1" customHeight="1"/>
  </sheetData>
  <mergeCells count="2">
    <mergeCell ref="A2:E2"/>
    <mergeCell ref="A4:E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O23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29.28515625" customWidth="1"/>
    <col min="15" max="15" width="6.85546875" customWidth="1"/>
  </cols>
  <sheetData>
    <row r="1" spans="1:15" ht="7.15" customHeight="1"/>
    <row r="2" spans="1:15" ht="25.15" customHeight="1">
      <c r="A2" s="34" t="s">
        <v>1286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3.6" customHeight="1"/>
    <row r="4" spans="1:15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120</v>
      </c>
      <c r="C7" s="1" t="s">
        <v>1287</v>
      </c>
      <c r="D7" s="1" t="s">
        <v>123</v>
      </c>
      <c r="E7" s="1" t="s">
        <v>1288</v>
      </c>
      <c r="F7" s="1" t="s">
        <v>43</v>
      </c>
      <c r="G7" s="1" t="s">
        <v>34</v>
      </c>
      <c r="H7" s="1" t="s">
        <v>124</v>
      </c>
      <c r="I7" s="1" t="s">
        <v>498</v>
      </c>
      <c r="J7" s="1" t="s">
        <v>44</v>
      </c>
      <c r="K7" s="1" t="s">
        <v>45</v>
      </c>
      <c r="L7" s="1" t="s">
        <v>169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180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197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198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201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202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203</v>
      </c>
    </row>
    <row r="18" spans="1:14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204</v>
      </c>
    </row>
    <row r="19" spans="1:14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4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205</v>
      </c>
    </row>
    <row r="21" spans="1:14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111</v>
      </c>
    </row>
    <row r="22" spans="1:14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1289</v>
      </c>
    </row>
    <row r="23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O23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31.140625" customWidth="1"/>
    <col min="15" max="15" width="6.85546875" customWidth="1"/>
  </cols>
  <sheetData>
    <row r="1" spans="1:15" ht="7.15" customHeight="1"/>
    <row r="2" spans="1:15" ht="25.15" customHeight="1">
      <c r="A2" s="34" t="s">
        <v>1290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3.6" customHeight="1"/>
    <row r="4" spans="1:15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120</v>
      </c>
      <c r="C7" s="1" t="s">
        <v>1287</v>
      </c>
      <c r="D7" s="1" t="s">
        <v>123</v>
      </c>
      <c r="E7" s="1" t="s">
        <v>1288</v>
      </c>
      <c r="F7" s="1" t="s">
        <v>43</v>
      </c>
      <c r="G7" s="1" t="s">
        <v>34</v>
      </c>
      <c r="H7" s="1" t="s">
        <v>124</v>
      </c>
      <c r="I7" s="1" t="s">
        <v>498</v>
      </c>
      <c r="J7" s="1" t="s">
        <v>44</v>
      </c>
      <c r="K7" s="1" t="s">
        <v>45</v>
      </c>
      <c r="L7" s="1" t="s">
        <v>169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683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761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198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201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762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766</v>
      </c>
    </row>
    <row r="18" spans="1:14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367</v>
      </c>
    </row>
    <row r="19" spans="1:14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4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368</v>
      </c>
    </row>
    <row r="21" spans="1:14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111</v>
      </c>
    </row>
    <row r="22" spans="1:14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1291</v>
      </c>
    </row>
    <row r="23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66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4" width="10.140625" customWidth="1"/>
    <col min="5" max="7" width="8.7109375" customWidth="1"/>
    <col min="8" max="8" width="13.5703125" customWidth="1"/>
    <col min="9" max="9" width="25.140625" customWidth="1"/>
    <col min="10" max="10" width="6.85546875" customWidth="1"/>
    <col min="11" max="11" width="29.85546875" customWidth="1"/>
  </cols>
  <sheetData>
    <row r="1" spans="1:10" ht="7.15" customHeight="1"/>
    <row r="2" spans="1:10" ht="25.15" customHeight="1">
      <c r="A2" s="34" t="s">
        <v>40</v>
      </c>
      <c r="B2" s="35"/>
      <c r="C2" s="35"/>
      <c r="D2" s="35"/>
      <c r="E2" s="35"/>
      <c r="F2" s="35"/>
      <c r="G2" s="35"/>
      <c r="H2" s="35"/>
      <c r="I2" s="35"/>
      <c r="J2" s="35"/>
    </row>
    <row r="3" spans="1:10" ht="3.6" customHeight="1"/>
    <row r="4" spans="1:10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41</v>
      </c>
      <c r="C7" s="1" t="s">
        <v>42</v>
      </c>
      <c r="D7" s="1" t="s">
        <v>43</v>
      </c>
      <c r="E7" s="1" t="s">
        <v>34</v>
      </c>
      <c r="F7" s="1" t="s">
        <v>44</v>
      </c>
      <c r="G7" s="1" t="s">
        <v>45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7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7"/>
      <c r="F9" s="7"/>
      <c r="G9" s="7"/>
      <c r="H9" s="7"/>
      <c r="I9" s="7" t="s">
        <v>49</v>
      </c>
    </row>
    <row r="10" spans="1:10" ht="22.5">
      <c r="A10" s="8">
        <v>0.14000000000000001</v>
      </c>
      <c r="B10" s="12">
        <v>90572.33</v>
      </c>
      <c r="C10" s="8">
        <v>0</v>
      </c>
      <c r="D10" s="8">
        <v>0</v>
      </c>
      <c r="E10" s="9" t="s">
        <v>50</v>
      </c>
      <c r="F10" s="9" t="s">
        <v>51</v>
      </c>
      <c r="G10" s="9">
        <v>0</v>
      </c>
      <c r="H10" s="9" t="s">
        <v>52</v>
      </c>
      <c r="I10" s="9" t="s">
        <v>53</v>
      </c>
    </row>
    <row r="11" spans="1:10" ht="22.5">
      <c r="A11" s="8">
        <v>0</v>
      </c>
      <c r="B11" s="8">
        <v>168.44</v>
      </c>
      <c r="C11" s="8">
        <v>0</v>
      </c>
      <c r="D11" s="8">
        <v>0</v>
      </c>
      <c r="E11" s="9" t="s">
        <v>50</v>
      </c>
      <c r="F11" s="9" t="s">
        <v>51</v>
      </c>
      <c r="G11" s="9">
        <v>0</v>
      </c>
      <c r="H11" s="9" t="s">
        <v>54</v>
      </c>
      <c r="I11" s="9" t="s">
        <v>53</v>
      </c>
    </row>
    <row r="12" spans="1:10" ht="22.5">
      <c r="A12" s="8">
        <v>0</v>
      </c>
      <c r="B12" s="8">
        <v>271.44</v>
      </c>
      <c r="C12" s="8">
        <v>0</v>
      </c>
      <c r="D12" s="8">
        <v>0</v>
      </c>
      <c r="E12" s="9" t="s">
        <v>50</v>
      </c>
      <c r="F12" s="9" t="s">
        <v>51</v>
      </c>
      <c r="G12" s="9">
        <v>0</v>
      </c>
      <c r="H12" s="9" t="s">
        <v>55</v>
      </c>
      <c r="I12" s="9" t="s">
        <v>53</v>
      </c>
    </row>
    <row r="13" spans="1:10" ht="22.5">
      <c r="A13" s="8">
        <v>0</v>
      </c>
      <c r="B13" s="8">
        <v>160.22</v>
      </c>
      <c r="C13" s="8">
        <v>0</v>
      </c>
      <c r="D13" s="8">
        <v>0</v>
      </c>
      <c r="E13" s="9" t="s">
        <v>50</v>
      </c>
      <c r="F13" s="9" t="s">
        <v>51</v>
      </c>
      <c r="G13" s="9">
        <v>0</v>
      </c>
      <c r="H13" s="9" t="s">
        <v>56</v>
      </c>
      <c r="I13" s="9" t="s">
        <v>53</v>
      </c>
    </row>
    <row r="14" spans="1:10" ht="22.5">
      <c r="A14" s="8">
        <v>0</v>
      </c>
      <c r="B14" s="8">
        <v>3.03</v>
      </c>
      <c r="C14" s="8">
        <v>0</v>
      </c>
      <c r="D14" s="8">
        <v>0</v>
      </c>
      <c r="E14" s="9" t="s">
        <v>50</v>
      </c>
      <c r="F14" s="9" t="s">
        <v>51</v>
      </c>
      <c r="G14" s="9">
        <v>0</v>
      </c>
      <c r="H14" s="9" t="s">
        <v>57</v>
      </c>
      <c r="I14" s="9" t="s">
        <v>53</v>
      </c>
    </row>
    <row r="15" spans="1:10" ht="22.5">
      <c r="A15" s="8">
        <v>0</v>
      </c>
      <c r="B15" s="8">
        <v>223.75</v>
      </c>
      <c r="C15" s="8">
        <v>0</v>
      </c>
      <c r="D15" s="8">
        <v>0</v>
      </c>
      <c r="E15" s="9" t="s">
        <v>50</v>
      </c>
      <c r="F15" s="9" t="s">
        <v>51</v>
      </c>
      <c r="G15" s="9">
        <v>0</v>
      </c>
      <c r="H15" s="9" t="s">
        <v>58</v>
      </c>
      <c r="I15" s="9" t="s">
        <v>53</v>
      </c>
    </row>
    <row r="16" spans="1:10" ht="22.5">
      <c r="A16" s="8">
        <v>0</v>
      </c>
      <c r="B16" s="8">
        <v>0</v>
      </c>
      <c r="C16" s="8">
        <v>0</v>
      </c>
      <c r="D16" s="8">
        <v>0</v>
      </c>
      <c r="E16" s="9" t="s">
        <v>50</v>
      </c>
      <c r="F16" s="9" t="s">
        <v>51</v>
      </c>
      <c r="G16" s="9">
        <v>0</v>
      </c>
      <c r="H16" s="9" t="s">
        <v>59</v>
      </c>
      <c r="I16" s="9" t="s">
        <v>53</v>
      </c>
    </row>
    <row r="17" spans="1:9" ht="22.5">
      <c r="A17" s="8">
        <v>0</v>
      </c>
      <c r="B17" s="8">
        <v>0</v>
      </c>
      <c r="C17" s="8">
        <v>0</v>
      </c>
      <c r="D17" s="8">
        <v>0</v>
      </c>
      <c r="E17" s="9" t="s">
        <v>50</v>
      </c>
      <c r="F17" s="9" t="s">
        <v>51</v>
      </c>
      <c r="G17" s="9">
        <v>0</v>
      </c>
      <c r="H17" s="9" t="s">
        <v>60</v>
      </c>
      <c r="I17" s="9" t="s">
        <v>53</v>
      </c>
    </row>
    <row r="18" spans="1:9" ht="22.5">
      <c r="A18" s="8">
        <v>0</v>
      </c>
      <c r="B18" s="8">
        <v>0</v>
      </c>
      <c r="C18" s="8">
        <v>0</v>
      </c>
      <c r="D18" s="8">
        <v>0</v>
      </c>
      <c r="E18" s="9" t="s">
        <v>50</v>
      </c>
      <c r="F18" s="9" t="s">
        <v>51</v>
      </c>
      <c r="G18" s="9">
        <v>0</v>
      </c>
      <c r="H18" s="9" t="s">
        <v>61</v>
      </c>
      <c r="I18" s="9" t="s">
        <v>53</v>
      </c>
    </row>
    <row r="19" spans="1:9" ht="33.75">
      <c r="A19" s="8">
        <v>0</v>
      </c>
      <c r="B19" s="8">
        <v>0</v>
      </c>
      <c r="C19" s="8">
        <v>0</v>
      </c>
      <c r="D19" s="8">
        <v>0</v>
      </c>
      <c r="E19" s="9" t="s">
        <v>50</v>
      </c>
      <c r="F19" s="9" t="s">
        <v>51</v>
      </c>
      <c r="G19" s="9">
        <v>0</v>
      </c>
      <c r="H19" s="9" t="s">
        <v>62</v>
      </c>
      <c r="I19" s="9" t="s">
        <v>53</v>
      </c>
    </row>
    <row r="20" spans="1:9">
      <c r="A20" s="6">
        <v>0.14000000000000001</v>
      </c>
      <c r="B20" s="13">
        <v>91399.22</v>
      </c>
      <c r="C20" s="6">
        <v>0</v>
      </c>
      <c r="D20" s="6"/>
      <c r="E20" s="7"/>
      <c r="F20" s="7"/>
      <c r="G20" s="7"/>
      <c r="H20" s="7"/>
      <c r="I20" s="7" t="s">
        <v>63</v>
      </c>
    </row>
    <row r="21" spans="1:9">
      <c r="A21" s="6"/>
      <c r="B21" s="6"/>
      <c r="C21" s="6"/>
      <c r="D21" s="6"/>
      <c r="E21" s="7"/>
      <c r="F21" s="7"/>
      <c r="G21" s="7"/>
      <c r="H21" s="7"/>
      <c r="I21" s="7" t="s">
        <v>64</v>
      </c>
    </row>
    <row r="22" spans="1:9" ht="22.5">
      <c r="A22" s="8">
        <v>0.17</v>
      </c>
      <c r="B22" s="12">
        <v>110580.37</v>
      </c>
      <c r="C22" s="8">
        <v>0</v>
      </c>
      <c r="D22" s="8">
        <v>0</v>
      </c>
      <c r="E22" s="9" t="s">
        <v>36</v>
      </c>
      <c r="F22" s="9" t="s">
        <v>51</v>
      </c>
      <c r="G22" s="9">
        <v>0</v>
      </c>
      <c r="H22" s="9" t="s">
        <v>65</v>
      </c>
      <c r="I22" s="9" t="s">
        <v>66</v>
      </c>
    </row>
    <row r="23" spans="1:9" ht="22.5">
      <c r="A23" s="8">
        <v>0</v>
      </c>
      <c r="B23" s="12">
        <v>1182.3499999999999</v>
      </c>
      <c r="C23" s="8">
        <v>0</v>
      </c>
      <c r="D23" s="8">
        <v>0</v>
      </c>
      <c r="E23" s="9" t="s">
        <v>36</v>
      </c>
      <c r="F23" s="9" t="s">
        <v>51</v>
      </c>
      <c r="G23" s="9">
        <v>0</v>
      </c>
      <c r="H23" s="9" t="s">
        <v>67</v>
      </c>
      <c r="I23" s="9" t="s">
        <v>66</v>
      </c>
    </row>
    <row r="24" spans="1:9" ht="22.5">
      <c r="A24" s="8">
        <v>0</v>
      </c>
      <c r="B24" s="8">
        <v>243.27</v>
      </c>
      <c r="C24" s="8">
        <v>0</v>
      </c>
      <c r="D24" s="8">
        <v>0</v>
      </c>
      <c r="E24" s="9" t="s">
        <v>36</v>
      </c>
      <c r="F24" s="9" t="s">
        <v>51</v>
      </c>
      <c r="G24" s="9">
        <v>0</v>
      </c>
      <c r="H24" s="9" t="s">
        <v>68</v>
      </c>
      <c r="I24" s="9" t="s">
        <v>66</v>
      </c>
    </row>
    <row r="25" spans="1:9" ht="22.5">
      <c r="A25" s="8">
        <v>0.03</v>
      </c>
      <c r="B25" s="12">
        <v>21847.68</v>
      </c>
      <c r="C25" s="8">
        <v>0</v>
      </c>
      <c r="D25" s="8">
        <v>0</v>
      </c>
      <c r="E25" s="9" t="s">
        <v>36</v>
      </c>
      <c r="F25" s="9" t="s">
        <v>51</v>
      </c>
      <c r="G25" s="9">
        <v>0</v>
      </c>
      <c r="H25" s="9" t="s">
        <v>69</v>
      </c>
      <c r="I25" s="9" t="s">
        <v>66</v>
      </c>
    </row>
    <row r="26" spans="1:9" ht="22.5">
      <c r="A26" s="8">
        <v>0</v>
      </c>
      <c r="B26" s="12">
        <v>2226.96</v>
      </c>
      <c r="C26" s="8">
        <v>0</v>
      </c>
      <c r="D26" s="8">
        <v>0</v>
      </c>
      <c r="E26" s="9" t="s">
        <v>37</v>
      </c>
      <c r="F26" s="9" t="s">
        <v>51</v>
      </c>
      <c r="G26" s="9">
        <v>0</v>
      </c>
      <c r="H26" s="9" t="s">
        <v>70</v>
      </c>
      <c r="I26" s="9" t="s">
        <v>71</v>
      </c>
    </row>
    <row r="27" spans="1:9" ht="22.5">
      <c r="A27" s="8">
        <v>0.04</v>
      </c>
      <c r="B27" s="12">
        <v>24752.49</v>
      </c>
      <c r="C27" s="8">
        <v>0</v>
      </c>
      <c r="D27" s="8">
        <v>0</v>
      </c>
      <c r="E27" s="9" t="s">
        <v>37</v>
      </c>
      <c r="F27" s="9" t="s">
        <v>51</v>
      </c>
      <c r="G27" s="9">
        <v>0</v>
      </c>
      <c r="H27" s="9" t="s">
        <v>72</v>
      </c>
      <c r="I27" s="9" t="s">
        <v>71</v>
      </c>
    </row>
    <row r="28" spans="1:9" ht="22.5">
      <c r="A28" s="8">
        <v>0</v>
      </c>
      <c r="B28" s="8">
        <v>978.69</v>
      </c>
      <c r="C28" s="8">
        <v>0</v>
      </c>
      <c r="D28" s="8">
        <v>0</v>
      </c>
      <c r="E28" s="9" t="s">
        <v>38</v>
      </c>
      <c r="F28" s="9" t="s">
        <v>51</v>
      </c>
      <c r="G28" s="9">
        <v>0</v>
      </c>
      <c r="H28" s="9" t="s">
        <v>73</v>
      </c>
      <c r="I28" s="9" t="s">
        <v>74</v>
      </c>
    </row>
    <row r="29" spans="1:9" ht="22.5">
      <c r="A29" s="6">
        <v>0.24</v>
      </c>
      <c r="B29" s="13">
        <v>161811.81</v>
      </c>
      <c r="C29" s="6">
        <v>0</v>
      </c>
      <c r="D29" s="6"/>
      <c r="E29" s="7"/>
      <c r="F29" s="7"/>
      <c r="G29" s="7"/>
      <c r="H29" s="7"/>
      <c r="I29" s="7" t="s">
        <v>75</v>
      </c>
    </row>
    <row r="30" spans="1:9">
      <c r="A30" s="6"/>
      <c r="B30" s="6"/>
      <c r="C30" s="6"/>
      <c r="D30" s="6"/>
      <c r="E30" s="7"/>
      <c r="F30" s="7"/>
      <c r="G30" s="7"/>
      <c r="H30" s="7"/>
      <c r="I30" s="7" t="s">
        <v>76</v>
      </c>
    </row>
    <row r="31" spans="1:9" ht="22.5">
      <c r="A31" s="8">
        <v>0</v>
      </c>
      <c r="B31" s="8">
        <v>158.47</v>
      </c>
      <c r="C31" s="8">
        <v>0</v>
      </c>
      <c r="D31" s="8">
        <v>0</v>
      </c>
      <c r="E31" s="9" t="s">
        <v>50</v>
      </c>
      <c r="F31" s="9" t="s">
        <v>51</v>
      </c>
      <c r="G31" s="9">
        <v>0</v>
      </c>
      <c r="H31" s="9" t="s">
        <v>77</v>
      </c>
      <c r="I31" s="9" t="s">
        <v>78</v>
      </c>
    </row>
    <row r="32" spans="1:9" ht="22.5">
      <c r="A32" s="8">
        <v>1.1200000000000001</v>
      </c>
      <c r="B32" s="12">
        <v>742056.73</v>
      </c>
      <c r="C32" s="8">
        <v>0</v>
      </c>
      <c r="D32" s="8">
        <v>0</v>
      </c>
      <c r="E32" s="9" t="s">
        <v>50</v>
      </c>
      <c r="F32" s="9" t="s">
        <v>51</v>
      </c>
      <c r="G32" s="9">
        <v>0</v>
      </c>
      <c r="H32" s="9" t="s">
        <v>77</v>
      </c>
      <c r="I32" s="9" t="s">
        <v>78</v>
      </c>
    </row>
    <row r="33" spans="1:9" ht="22.5">
      <c r="A33" s="8">
        <v>0.01</v>
      </c>
      <c r="B33" s="12">
        <v>4059.2</v>
      </c>
      <c r="C33" s="8">
        <v>0</v>
      </c>
      <c r="D33" s="8">
        <v>0</v>
      </c>
      <c r="E33" s="9" t="s">
        <v>50</v>
      </c>
      <c r="F33" s="9" t="s">
        <v>51</v>
      </c>
      <c r="G33" s="9">
        <v>0</v>
      </c>
      <c r="H33" s="9" t="s">
        <v>79</v>
      </c>
      <c r="I33" s="9" t="s">
        <v>78</v>
      </c>
    </row>
    <row r="34" spans="1:9" ht="22.5">
      <c r="A34" s="8">
        <v>0.7</v>
      </c>
      <c r="B34" s="12">
        <v>464023.94</v>
      </c>
      <c r="C34" s="8">
        <v>0</v>
      </c>
      <c r="D34" s="8">
        <v>0</v>
      </c>
      <c r="E34" s="9" t="s">
        <v>50</v>
      </c>
      <c r="F34" s="9" t="s">
        <v>51</v>
      </c>
      <c r="G34" s="9">
        <v>0</v>
      </c>
      <c r="H34" s="9" t="s">
        <v>80</v>
      </c>
      <c r="I34" s="9" t="s">
        <v>78</v>
      </c>
    </row>
    <row r="35" spans="1:9">
      <c r="A35" s="6">
        <v>1.83</v>
      </c>
      <c r="B35" s="13">
        <v>1210298.3400000001</v>
      </c>
      <c r="C35" s="6">
        <v>0</v>
      </c>
      <c r="D35" s="6"/>
      <c r="E35" s="7"/>
      <c r="F35" s="7"/>
      <c r="G35" s="7"/>
      <c r="H35" s="7"/>
      <c r="I35" s="7" t="s">
        <v>81</v>
      </c>
    </row>
    <row r="36" spans="1:9">
      <c r="A36" s="6"/>
      <c r="B36" s="6"/>
      <c r="C36" s="6"/>
      <c r="D36" s="6"/>
      <c r="E36" s="7"/>
      <c r="F36" s="7"/>
      <c r="G36" s="7"/>
      <c r="H36" s="7"/>
      <c r="I36" s="7" t="s">
        <v>82</v>
      </c>
    </row>
    <row r="37" spans="1:9" ht="22.5">
      <c r="A37" s="8">
        <v>0</v>
      </c>
      <c r="B37" s="8">
        <v>22.57</v>
      </c>
      <c r="C37" s="8">
        <v>0</v>
      </c>
      <c r="D37" s="8">
        <v>0.14000000000000001</v>
      </c>
      <c r="E37" s="9" t="s">
        <v>50</v>
      </c>
      <c r="F37" s="9" t="s">
        <v>83</v>
      </c>
      <c r="G37" s="9" t="s">
        <v>84</v>
      </c>
      <c r="H37" s="9" t="s">
        <v>85</v>
      </c>
      <c r="I37" s="9" t="s">
        <v>86</v>
      </c>
    </row>
    <row r="38" spans="1:9" ht="22.5">
      <c r="A38" s="8">
        <v>0.02</v>
      </c>
      <c r="B38" s="12">
        <v>14000.17</v>
      </c>
      <c r="C38" s="8">
        <v>0</v>
      </c>
      <c r="D38" s="8">
        <v>0.22</v>
      </c>
      <c r="E38" s="9" t="s">
        <v>50</v>
      </c>
      <c r="F38" s="9" t="s">
        <v>83</v>
      </c>
      <c r="G38" s="9" t="s">
        <v>84</v>
      </c>
      <c r="H38" s="9" t="s">
        <v>87</v>
      </c>
      <c r="I38" s="9" t="s">
        <v>88</v>
      </c>
    </row>
    <row r="39" spans="1:9" ht="22.5">
      <c r="A39" s="8">
        <v>0.11</v>
      </c>
      <c r="B39" s="12">
        <v>70002.95</v>
      </c>
      <c r="C39" s="8">
        <v>0</v>
      </c>
      <c r="D39" s="8">
        <v>0.22</v>
      </c>
      <c r="E39" s="9" t="s">
        <v>50</v>
      </c>
      <c r="F39" s="9" t="s">
        <v>83</v>
      </c>
      <c r="G39" s="9" t="s">
        <v>84</v>
      </c>
      <c r="H39" s="9" t="s">
        <v>89</v>
      </c>
      <c r="I39" s="9" t="s">
        <v>90</v>
      </c>
    </row>
    <row r="40" spans="1:9" ht="22.5">
      <c r="A40" s="8">
        <v>0.01</v>
      </c>
      <c r="B40" s="12">
        <v>5000.13</v>
      </c>
      <c r="C40" s="8">
        <v>0</v>
      </c>
      <c r="D40" s="8">
        <v>0.23</v>
      </c>
      <c r="E40" s="9" t="s">
        <v>50</v>
      </c>
      <c r="F40" s="9" t="s">
        <v>83</v>
      </c>
      <c r="G40" s="9" t="s">
        <v>91</v>
      </c>
      <c r="H40" s="9" t="s">
        <v>92</v>
      </c>
      <c r="I40" s="9" t="s">
        <v>93</v>
      </c>
    </row>
    <row r="41" spans="1:9" ht="22.5">
      <c r="A41" s="8">
        <v>0.03</v>
      </c>
      <c r="B41" s="12">
        <v>20000.38</v>
      </c>
      <c r="C41" s="8">
        <v>0</v>
      </c>
      <c r="D41" s="8">
        <v>0.23</v>
      </c>
      <c r="E41" s="9" t="s">
        <v>50</v>
      </c>
      <c r="F41" s="9" t="s">
        <v>83</v>
      </c>
      <c r="G41" s="9" t="s">
        <v>91</v>
      </c>
      <c r="H41" s="9" t="s">
        <v>94</v>
      </c>
      <c r="I41" s="9" t="s">
        <v>95</v>
      </c>
    </row>
    <row r="42" spans="1:9" ht="22.5">
      <c r="A42" s="8">
        <v>0.03</v>
      </c>
      <c r="B42" s="12">
        <v>20000.25</v>
      </c>
      <c r="C42" s="8">
        <v>0</v>
      </c>
      <c r="D42" s="8">
        <v>0.23</v>
      </c>
      <c r="E42" s="9" t="s">
        <v>50</v>
      </c>
      <c r="F42" s="9" t="s">
        <v>83</v>
      </c>
      <c r="G42" s="9" t="s">
        <v>91</v>
      </c>
      <c r="H42" s="9" t="s">
        <v>96</v>
      </c>
      <c r="I42" s="9" t="s">
        <v>97</v>
      </c>
    </row>
    <row r="43" spans="1:9" ht="22.5">
      <c r="A43" s="8">
        <v>0.01</v>
      </c>
      <c r="B43" s="12">
        <v>5000.12</v>
      </c>
      <c r="C43" s="8">
        <v>0</v>
      </c>
      <c r="D43" s="8">
        <v>0.21</v>
      </c>
      <c r="E43" s="9" t="s">
        <v>50</v>
      </c>
      <c r="F43" s="9" t="s">
        <v>83</v>
      </c>
      <c r="G43" s="9" t="s">
        <v>84</v>
      </c>
      <c r="H43" s="9" t="s">
        <v>98</v>
      </c>
      <c r="I43" s="9" t="s">
        <v>99</v>
      </c>
    </row>
    <row r="44" spans="1:9" ht="22.5">
      <c r="A44" s="8">
        <v>0.03</v>
      </c>
      <c r="B44" s="12">
        <v>20000.12</v>
      </c>
      <c r="C44" s="8">
        <v>0</v>
      </c>
      <c r="D44" s="8">
        <v>0.21</v>
      </c>
      <c r="E44" s="9" t="s">
        <v>50</v>
      </c>
      <c r="F44" s="9" t="s">
        <v>83</v>
      </c>
      <c r="G44" s="9" t="s">
        <v>84</v>
      </c>
      <c r="H44" s="9" t="s">
        <v>100</v>
      </c>
      <c r="I44" s="9" t="s">
        <v>101</v>
      </c>
    </row>
    <row r="45" spans="1:9" ht="22.5">
      <c r="A45" s="8">
        <v>0.05</v>
      </c>
      <c r="B45" s="12">
        <v>30001.21</v>
      </c>
      <c r="C45" s="8">
        <v>0</v>
      </c>
      <c r="D45" s="8">
        <v>0.21</v>
      </c>
      <c r="E45" s="9" t="s">
        <v>50</v>
      </c>
      <c r="F45" s="9" t="s">
        <v>83</v>
      </c>
      <c r="G45" s="9" t="s">
        <v>84</v>
      </c>
      <c r="H45" s="9" t="s">
        <v>102</v>
      </c>
      <c r="I45" s="9" t="s">
        <v>103</v>
      </c>
    </row>
    <row r="46" spans="1:9" ht="22.5">
      <c r="A46" s="6">
        <v>0.28000000000000003</v>
      </c>
      <c r="B46" s="13">
        <v>184027.88</v>
      </c>
      <c r="C46" s="6">
        <v>0</v>
      </c>
      <c r="D46" s="6"/>
      <c r="E46" s="7"/>
      <c r="F46" s="7"/>
      <c r="G46" s="7"/>
      <c r="H46" s="7"/>
      <c r="I46" s="7" t="s">
        <v>104</v>
      </c>
    </row>
    <row r="47" spans="1:9">
      <c r="A47" s="6"/>
      <c r="B47" s="6"/>
      <c r="C47" s="6"/>
      <c r="D47" s="6"/>
      <c r="E47" s="7"/>
      <c r="F47" s="7"/>
      <c r="G47" s="7"/>
      <c r="H47" s="7"/>
      <c r="I47" s="7" t="s">
        <v>105</v>
      </c>
    </row>
    <row r="48" spans="1:9">
      <c r="A48" s="8">
        <v>0</v>
      </c>
      <c r="B48" s="8">
        <v>0</v>
      </c>
      <c r="C48" s="8">
        <v>0</v>
      </c>
      <c r="D48" s="8">
        <v>0</v>
      </c>
      <c r="E48" s="9">
        <v>0</v>
      </c>
      <c r="F48" s="9"/>
      <c r="G48" s="9">
        <v>0</v>
      </c>
      <c r="H48" s="9">
        <v>0</v>
      </c>
      <c r="I48" s="9">
        <v>0</v>
      </c>
    </row>
    <row r="49" spans="1:9">
      <c r="A49" s="6">
        <v>0</v>
      </c>
      <c r="B49" s="6">
        <v>0</v>
      </c>
      <c r="C49" s="6">
        <v>0</v>
      </c>
      <c r="D49" s="6"/>
      <c r="E49" s="7"/>
      <c r="F49" s="7"/>
      <c r="G49" s="7"/>
      <c r="H49" s="7"/>
      <c r="I49" s="7" t="s">
        <v>106</v>
      </c>
    </row>
    <row r="50" spans="1:9">
      <c r="A50" s="6"/>
      <c r="B50" s="6"/>
      <c r="C50" s="6"/>
      <c r="D50" s="6"/>
      <c r="E50" s="7"/>
      <c r="F50" s="7"/>
      <c r="G50" s="7"/>
      <c r="H50" s="7"/>
      <c r="I50" s="7" t="s">
        <v>107</v>
      </c>
    </row>
    <row r="51" spans="1:9">
      <c r="A51" s="8">
        <v>0</v>
      </c>
      <c r="B51" s="8">
        <v>0</v>
      </c>
      <c r="C51" s="8">
        <v>0</v>
      </c>
      <c r="D51" s="8">
        <v>0</v>
      </c>
      <c r="E51" s="9">
        <v>0</v>
      </c>
      <c r="F51" s="9"/>
      <c r="G51" s="9">
        <v>0</v>
      </c>
      <c r="H51" s="9">
        <v>0</v>
      </c>
      <c r="I51" s="9">
        <v>0</v>
      </c>
    </row>
    <row r="52" spans="1:9" ht="22.5">
      <c r="A52" s="6">
        <v>0</v>
      </c>
      <c r="B52" s="6">
        <v>0</v>
      </c>
      <c r="C52" s="6">
        <v>0</v>
      </c>
      <c r="D52" s="6"/>
      <c r="E52" s="7"/>
      <c r="F52" s="7"/>
      <c r="G52" s="7"/>
      <c r="H52" s="7"/>
      <c r="I52" s="7" t="s">
        <v>108</v>
      </c>
    </row>
    <row r="53" spans="1:9">
      <c r="A53" s="6"/>
      <c r="B53" s="6"/>
      <c r="C53" s="6"/>
      <c r="D53" s="6"/>
      <c r="E53" s="7"/>
      <c r="F53" s="7"/>
      <c r="G53" s="7"/>
      <c r="H53" s="7"/>
      <c r="I53" s="7" t="s">
        <v>109</v>
      </c>
    </row>
    <row r="54" spans="1:9">
      <c r="A54" s="8">
        <v>0</v>
      </c>
      <c r="B54" s="8">
        <v>0</v>
      </c>
      <c r="C54" s="8">
        <v>0</v>
      </c>
      <c r="D54" s="8">
        <v>0</v>
      </c>
      <c r="E54" s="9">
        <v>0</v>
      </c>
      <c r="F54" s="9"/>
      <c r="G54" s="9">
        <v>0</v>
      </c>
      <c r="H54" s="9">
        <v>0</v>
      </c>
      <c r="I54" s="9">
        <v>0</v>
      </c>
    </row>
    <row r="55" spans="1:9">
      <c r="A55" s="6">
        <v>0</v>
      </c>
      <c r="B55" s="6">
        <v>0</v>
      </c>
      <c r="C55" s="6">
        <v>0</v>
      </c>
      <c r="D55" s="6"/>
      <c r="E55" s="7"/>
      <c r="F55" s="7"/>
      <c r="G55" s="7"/>
      <c r="H55" s="7"/>
      <c r="I55" s="7" t="s">
        <v>110</v>
      </c>
    </row>
    <row r="56" spans="1:9">
      <c r="A56" s="6">
        <v>2.4900000000000002</v>
      </c>
      <c r="B56" s="13">
        <v>1647537.24</v>
      </c>
      <c r="C56" s="6">
        <v>0</v>
      </c>
      <c r="D56" s="6"/>
      <c r="E56" s="7"/>
      <c r="F56" s="7"/>
      <c r="G56" s="7"/>
      <c r="H56" s="7"/>
      <c r="I56" s="7" t="s">
        <v>111</v>
      </c>
    </row>
    <row r="57" spans="1:9">
      <c r="A57" s="6"/>
      <c r="B57" s="6"/>
      <c r="C57" s="6"/>
      <c r="D57" s="6"/>
      <c r="E57" s="7"/>
      <c r="F57" s="7"/>
      <c r="G57" s="7"/>
      <c r="H57" s="7"/>
      <c r="I57" s="7" t="s">
        <v>112</v>
      </c>
    </row>
    <row r="58" spans="1:9" ht="22.5">
      <c r="A58" s="6"/>
      <c r="B58" s="6"/>
      <c r="C58" s="6"/>
      <c r="D58" s="6"/>
      <c r="E58" s="7"/>
      <c r="F58" s="7"/>
      <c r="G58" s="7"/>
      <c r="H58" s="7"/>
      <c r="I58" s="7" t="s">
        <v>113</v>
      </c>
    </row>
    <row r="59" spans="1:9">
      <c r="A59" s="8">
        <v>0</v>
      </c>
      <c r="B59" s="8">
        <v>0</v>
      </c>
      <c r="C59" s="8">
        <v>0</v>
      </c>
      <c r="D59" s="8">
        <v>0</v>
      </c>
      <c r="E59" s="9">
        <v>0</v>
      </c>
      <c r="F59" s="9"/>
      <c r="G59" s="9">
        <v>0</v>
      </c>
      <c r="H59" s="9">
        <v>0</v>
      </c>
      <c r="I59" s="9">
        <v>0</v>
      </c>
    </row>
    <row r="60" spans="1:9" ht="22.5">
      <c r="A60" s="6">
        <v>0</v>
      </c>
      <c r="B60" s="6">
        <v>0</v>
      </c>
      <c r="C60" s="6">
        <v>0</v>
      </c>
      <c r="D60" s="6"/>
      <c r="E60" s="7"/>
      <c r="F60" s="7"/>
      <c r="G60" s="7"/>
      <c r="H60" s="7"/>
      <c r="I60" s="7" t="s">
        <v>114</v>
      </c>
    </row>
    <row r="61" spans="1:9">
      <c r="A61" s="6"/>
      <c r="B61" s="6"/>
      <c r="C61" s="6"/>
      <c r="D61" s="6"/>
      <c r="E61" s="7"/>
      <c r="F61" s="7"/>
      <c r="G61" s="7"/>
      <c r="H61" s="7"/>
      <c r="I61" s="7" t="s">
        <v>115</v>
      </c>
    </row>
    <row r="62" spans="1:9">
      <c r="A62" s="8">
        <v>0</v>
      </c>
      <c r="B62" s="8">
        <v>0</v>
      </c>
      <c r="C62" s="8">
        <v>0</v>
      </c>
      <c r="D62" s="8">
        <v>0</v>
      </c>
      <c r="E62" s="9">
        <v>0</v>
      </c>
      <c r="F62" s="9"/>
      <c r="G62" s="9">
        <v>0</v>
      </c>
      <c r="H62" s="9">
        <v>0</v>
      </c>
      <c r="I62" s="9">
        <v>0</v>
      </c>
    </row>
    <row r="63" spans="1:9" ht="22.5">
      <c r="A63" s="6">
        <v>0</v>
      </c>
      <c r="B63" s="6">
        <v>0</v>
      </c>
      <c r="C63" s="6">
        <v>0</v>
      </c>
      <c r="D63" s="6"/>
      <c r="E63" s="7"/>
      <c r="F63" s="7"/>
      <c r="G63" s="7"/>
      <c r="H63" s="7"/>
      <c r="I63" s="7" t="s">
        <v>116</v>
      </c>
    </row>
    <row r="64" spans="1:9">
      <c r="A64" s="6">
        <v>0</v>
      </c>
      <c r="B64" s="6">
        <v>0</v>
      </c>
      <c r="C64" s="6">
        <v>0</v>
      </c>
      <c r="D64" s="6"/>
      <c r="E64" s="7"/>
      <c r="F64" s="7"/>
      <c r="G64" s="7"/>
      <c r="H64" s="7"/>
      <c r="I64" s="7" t="s">
        <v>117</v>
      </c>
    </row>
    <row r="65" spans="1:9">
      <c r="A65" s="4">
        <v>2.4900000000000002</v>
      </c>
      <c r="B65" s="11">
        <v>1647537.24</v>
      </c>
      <c r="C65" s="4">
        <v>0</v>
      </c>
      <c r="D65" s="4"/>
      <c r="E65" s="5"/>
      <c r="F65" s="5"/>
      <c r="G65" s="5"/>
      <c r="H65" s="5"/>
      <c r="I65" s="5" t="s">
        <v>118</v>
      </c>
    </row>
    <row r="66" spans="1:9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O12"/>
  <sheetViews>
    <sheetView showGridLines="0" workbookViewId="0">
      <selection activeCell="H9" sqref="H9"/>
    </sheetView>
  </sheetViews>
  <sheetFormatPr defaultRowHeight="12.75"/>
  <cols>
    <col min="1" max="1" width="9.42578125" customWidth="1"/>
    <col min="2" max="3" width="14.140625" customWidth="1"/>
    <col min="4" max="4" width="9.42578125" customWidth="1"/>
    <col min="5" max="6" width="7.28515625" customWidth="1"/>
    <col min="7" max="8" width="9.42578125" customWidth="1"/>
    <col min="9" max="10" width="7.28515625" customWidth="1"/>
    <col min="11" max="11" width="10.140625" customWidth="1"/>
    <col min="12" max="12" width="14.140625" customWidth="1"/>
    <col min="13" max="13" width="8.7109375" customWidth="1"/>
    <col min="14" max="14" width="20.42578125" customWidth="1"/>
    <col min="15" max="15" width="6.85546875" customWidth="1"/>
  </cols>
  <sheetData>
    <row r="1" spans="1:15" ht="7.15" customHeight="1"/>
    <row r="2" spans="1:15" ht="25.15" customHeight="1">
      <c r="A2" s="34" t="s">
        <v>1292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3.6" customHeight="1"/>
    <row r="4" spans="1:15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1287</v>
      </c>
      <c r="C7" s="1" t="s">
        <v>123</v>
      </c>
      <c r="D7" s="1" t="s">
        <v>1288</v>
      </c>
      <c r="E7" s="1" t="s">
        <v>43</v>
      </c>
      <c r="F7" s="1" t="s">
        <v>34</v>
      </c>
      <c r="G7" s="1" t="s">
        <v>124</v>
      </c>
      <c r="H7" s="1" t="s">
        <v>1293</v>
      </c>
      <c r="I7" s="1" t="s">
        <v>44</v>
      </c>
      <c r="J7" s="1" t="s">
        <v>1294</v>
      </c>
      <c r="K7" s="1" t="s">
        <v>1295</v>
      </c>
      <c r="L7" s="1" t="s">
        <v>1296</v>
      </c>
      <c r="M7" s="1" t="s">
        <v>1297</v>
      </c>
      <c r="N7" s="1" t="s">
        <v>47</v>
      </c>
    </row>
    <row r="8" spans="1:15">
      <c r="A8" s="6"/>
      <c r="B8" s="6"/>
      <c r="C8" s="6"/>
      <c r="D8" s="6"/>
      <c r="E8" s="6"/>
      <c r="F8" s="7"/>
      <c r="G8" s="6"/>
      <c r="H8" s="6"/>
      <c r="I8" s="7"/>
      <c r="J8" s="7"/>
      <c r="K8" s="7"/>
      <c r="L8" s="7"/>
      <c r="M8" s="7"/>
      <c r="N8" s="7">
        <v>0</v>
      </c>
    </row>
    <row r="9" spans="1:15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8">
        <v>0</v>
      </c>
      <c r="H9" s="14"/>
      <c r="I9" s="9" t="s">
        <v>51</v>
      </c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5">
      <c r="A10" s="6">
        <v>0</v>
      </c>
      <c r="B10" s="6">
        <v>0</v>
      </c>
      <c r="C10" s="6">
        <v>0</v>
      </c>
      <c r="D10" s="6"/>
      <c r="E10" s="6"/>
      <c r="F10" s="7"/>
      <c r="G10" s="6"/>
      <c r="H10" s="6"/>
      <c r="I10" s="7"/>
      <c r="J10" s="7"/>
      <c r="K10" s="7"/>
      <c r="L10" s="7"/>
      <c r="M10" s="7"/>
      <c r="N10" s="7" t="s">
        <v>1298</v>
      </c>
    </row>
    <row r="11" spans="1:15" ht="24">
      <c r="A11" s="4">
        <v>0</v>
      </c>
      <c r="B11" s="4">
        <v>0</v>
      </c>
      <c r="C11" s="4">
        <v>0</v>
      </c>
      <c r="D11" s="4"/>
      <c r="E11" s="4"/>
      <c r="F11" s="5"/>
      <c r="G11" s="4"/>
      <c r="H11" s="4"/>
      <c r="I11" s="5"/>
      <c r="J11" s="5"/>
      <c r="K11" s="5"/>
      <c r="L11" s="5"/>
      <c r="M11" s="5"/>
      <c r="N11" s="5" t="s">
        <v>1299</v>
      </c>
    </row>
    <row r="12" spans="1:15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56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85546875" bestFit="1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10.140625" customWidth="1"/>
    <col min="13" max="13" width="24" customWidth="1"/>
    <col min="14" max="14" width="0" hidden="1" customWidth="1"/>
    <col min="15" max="15" width="6.7109375" customWidth="1"/>
    <col min="16" max="16" width="2" customWidth="1"/>
  </cols>
  <sheetData>
    <row r="1" spans="1:15" ht="7.15" customHeight="1"/>
    <row r="2" spans="1:15" ht="25.15" customHeight="1">
      <c r="A2" s="34" t="s">
        <v>119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3.6" customHeight="1"/>
    <row r="4" spans="1:15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120</v>
      </c>
      <c r="C7" s="1" t="s">
        <v>121</v>
      </c>
      <c r="D7" s="1" t="s">
        <v>122</v>
      </c>
      <c r="E7" s="1" t="s">
        <v>123</v>
      </c>
      <c r="F7" s="1" t="s">
        <v>42</v>
      </c>
      <c r="G7" s="1" t="s">
        <v>43</v>
      </c>
      <c r="H7" s="1" t="s">
        <v>34</v>
      </c>
      <c r="I7" s="1" t="s">
        <v>124</v>
      </c>
      <c r="J7" s="1" t="s">
        <v>44</v>
      </c>
      <c r="K7" s="1" t="s">
        <v>45</v>
      </c>
      <c r="L7" s="1" t="s">
        <v>46</v>
      </c>
      <c r="M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 t="s">
        <v>125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7"/>
      <c r="K10" s="7"/>
      <c r="L10" s="7"/>
      <c r="M10" s="7" t="s">
        <v>126</v>
      </c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9"/>
      <c r="K11" s="9">
        <v>0</v>
      </c>
      <c r="L11" s="9">
        <v>0</v>
      </c>
      <c r="M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7"/>
      <c r="K12" s="7"/>
      <c r="L12" s="7"/>
      <c r="M12" s="7" t="s">
        <v>127</v>
      </c>
    </row>
    <row r="13" spans="1:15">
      <c r="A13" s="6"/>
      <c r="B13" s="6"/>
      <c r="C13" s="6"/>
      <c r="D13" s="6"/>
      <c r="E13" s="6"/>
      <c r="F13" s="6"/>
      <c r="G13" s="6"/>
      <c r="H13" s="7"/>
      <c r="I13" s="6"/>
      <c r="J13" s="7"/>
      <c r="K13" s="7"/>
      <c r="L13" s="7"/>
      <c r="M13" s="7" t="s">
        <v>128</v>
      </c>
    </row>
    <row r="14" spans="1:15" ht="22.5">
      <c r="A14" s="8">
        <v>0.99</v>
      </c>
      <c r="B14" s="8">
        <v>2.86</v>
      </c>
      <c r="C14" s="12">
        <v>654444.78</v>
      </c>
      <c r="D14" s="8">
        <v>136.80000000000001</v>
      </c>
      <c r="E14" s="12">
        <v>478395305</v>
      </c>
      <c r="F14" s="8">
        <v>1.52</v>
      </c>
      <c r="G14" s="8">
        <v>2.76</v>
      </c>
      <c r="H14" s="9" t="s">
        <v>50</v>
      </c>
      <c r="I14" s="8">
        <v>20.05</v>
      </c>
      <c r="J14" s="9" t="s">
        <v>83</v>
      </c>
      <c r="K14" s="9" t="s">
        <v>129</v>
      </c>
      <c r="L14" s="9">
        <v>1120583</v>
      </c>
      <c r="M14" s="9" t="s">
        <v>130</v>
      </c>
    </row>
    <row r="15" spans="1:15" ht="22.5">
      <c r="A15" s="8">
        <v>2.81</v>
      </c>
      <c r="B15" s="8">
        <v>6.39</v>
      </c>
      <c r="C15" s="12">
        <v>1858699.5</v>
      </c>
      <c r="D15" s="8">
        <v>180.4</v>
      </c>
      <c r="E15" s="12">
        <v>1030321228</v>
      </c>
      <c r="F15" s="8">
        <v>1.34</v>
      </c>
      <c r="G15" s="8">
        <v>4</v>
      </c>
      <c r="H15" s="9" t="s">
        <v>50</v>
      </c>
      <c r="I15" s="8">
        <v>15.86</v>
      </c>
      <c r="J15" s="9" t="s">
        <v>83</v>
      </c>
      <c r="K15" s="9" t="s">
        <v>129</v>
      </c>
      <c r="L15" s="9">
        <v>1097708</v>
      </c>
      <c r="M15" s="9" t="s">
        <v>131</v>
      </c>
    </row>
    <row r="16" spans="1:15">
      <c r="A16" s="6">
        <v>3.8</v>
      </c>
      <c r="B16" s="6"/>
      <c r="C16" s="13">
        <v>2513144.27</v>
      </c>
      <c r="D16" s="6"/>
      <c r="E16" s="13">
        <v>1508716533</v>
      </c>
      <c r="F16" s="6">
        <v>1.39</v>
      </c>
      <c r="G16" s="6"/>
      <c r="H16" s="7"/>
      <c r="I16" s="6">
        <v>16.95</v>
      </c>
      <c r="J16" s="7"/>
      <c r="K16" s="7"/>
      <c r="L16" s="7"/>
      <c r="M16" s="7" t="s">
        <v>132</v>
      </c>
    </row>
    <row r="17" spans="1:13">
      <c r="A17" s="6"/>
      <c r="B17" s="6"/>
      <c r="C17" s="6"/>
      <c r="D17" s="6"/>
      <c r="E17" s="6"/>
      <c r="F17" s="6"/>
      <c r="G17" s="6"/>
      <c r="H17" s="7"/>
      <c r="I17" s="6"/>
      <c r="J17" s="7"/>
      <c r="K17" s="7"/>
      <c r="L17" s="7"/>
      <c r="M17" s="7" t="s">
        <v>133</v>
      </c>
    </row>
    <row r="18" spans="1:13">
      <c r="A18" s="8">
        <v>0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9">
        <v>0</v>
      </c>
      <c r="I18" s="8">
        <v>0</v>
      </c>
      <c r="J18" s="9"/>
      <c r="K18" s="9">
        <v>0</v>
      </c>
      <c r="L18" s="9">
        <v>0</v>
      </c>
      <c r="M18" s="9">
        <v>0</v>
      </c>
    </row>
    <row r="19" spans="1:13">
      <c r="A19" s="6">
        <v>0</v>
      </c>
      <c r="B19" s="6"/>
      <c r="C19" s="6">
        <v>0</v>
      </c>
      <c r="D19" s="6"/>
      <c r="E19" s="6">
        <v>0</v>
      </c>
      <c r="F19" s="6">
        <v>0</v>
      </c>
      <c r="G19" s="6"/>
      <c r="H19" s="7"/>
      <c r="I19" s="6">
        <v>0</v>
      </c>
      <c r="J19" s="7"/>
      <c r="K19" s="7"/>
      <c r="L19" s="7"/>
      <c r="M19" s="7" t="s">
        <v>134</v>
      </c>
    </row>
    <row r="20" spans="1:13">
      <c r="A20" s="6">
        <v>3.8</v>
      </c>
      <c r="B20" s="6"/>
      <c r="C20" s="13">
        <v>2513144.27</v>
      </c>
      <c r="D20" s="6"/>
      <c r="E20" s="13">
        <v>1508716533</v>
      </c>
      <c r="F20" s="6">
        <v>1.39</v>
      </c>
      <c r="G20" s="6"/>
      <c r="H20" s="7"/>
      <c r="I20" s="6">
        <v>16.95</v>
      </c>
      <c r="J20" s="7"/>
      <c r="K20" s="7"/>
      <c r="L20" s="7"/>
      <c r="M20" s="7" t="s">
        <v>135</v>
      </c>
    </row>
    <row r="21" spans="1:13">
      <c r="A21" s="6"/>
      <c r="B21" s="6"/>
      <c r="C21" s="6"/>
      <c r="D21" s="6"/>
      <c r="E21" s="6"/>
      <c r="F21" s="6"/>
      <c r="G21" s="6"/>
      <c r="H21" s="7"/>
      <c r="I21" s="6"/>
      <c r="J21" s="7"/>
      <c r="K21" s="7"/>
      <c r="L21" s="7"/>
      <c r="M21" s="7" t="s">
        <v>136</v>
      </c>
    </row>
    <row r="22" spans="1:13">
      <c r="A22" s="6"/>
      <c r="B22" s="6"/>
      <c r="C22" s="6"/>
      <c r="D22" s="6"/>
      <c r="E22" s="6"/>
      <c r="F22" s="6"/>
      <c r="G22" s="6"/>
      <c r="H22" s="7"/>
      <c r="I22" s="6"/>
      <c r="J22" s="7"/>
      <c r="K22" s="7"/>
      <c r="L22" s="7"/>
      <c r="M22" s="7" t="s">
        <v>137</v>
      </c>
    </row>
    <row r="23" spans="1:13">
      <c r="A23" s="8">
        <v>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9">
        <v>0</v>
      </c>
      <c r="I23" s="8">
        <v>0</v>
      </c>
      <c r="J23" s="9"/>
      <c r="K23" s="9">
        <v>0</v>
      </c>
      <c r="L23" s="9">
        <v>0</v>
      </c>
      <c r="M23" s="9">
        <v>0</v>
      </c>
    </row>
    <row r="24" spans="1:13">
      <c r="A24" s="6">
        <v>0</v>
      </c>
      <c r="B24" s="6"/>
      <c r="C24" s="6">
        <v>0</v>
      </c>
      <c r="D24" s="6"/>
      <c r="E24" s="6">
        <v>0</v>
      </c>
      <c r="F24" s="6">
        <v>0</v>
      </c>
      <c r="G24" s="6"/>
      <c r="H24" s="7"/>
      <c r="I24" s="6">
        <v>0</v>
      </c>
      <c r="J24" s="7"/>
      <c r="K24" s="7"/>
      <c r="L24" s="7"/>
      <c r="M24" s="7" t="s">
        <v>138</v>
      </c>
    </row>
    <row r="25" spans="1:13">
      <c r="A25" s="6"/>
      <c r="B25" s="6"/>
      <c r="C25" s="6"/>
      <c r="D25" s="6"/>
      <c r="E25" s="6"/>
      <c r="F25" s="6"/>
      <c r="G25" s="6"/>
      <c r="H25" s="7"/>
      <c r="I25" s="6"/>
      <c r="J25" s="7"/>
      <c r="K25" s="7"/>
      <c r="L25" s="7"/>
      <c r="M25" s="7" t="s">
        <v>139</v>
      </c>
    </row>
    <row r="26" spans="1:13" ht="22.5">
      <c r="A26" s="8">
        <v>0</v>
      </c>
      <c r="B26" s="8">
        <v>0.01</v>
      </c>
      <c r="C26" s="12">
        <v>3066.77</v>
      </c>
      <c r="D26" s="8">
        <v>137.72</v>
      </c>
      <c r="E26" s="12">
        <v>2226814</v>
      </c>
      <c r="F26" s="8">
        <v>2.6</v>
      </c>
      <c r="G26" s="8">
        <v>6.25</v>
      </c>
      <c r="H26" s="9" t="s">
        <v>50</v>
      </c>
      <c r="I26" s="8">
        <v>9.14</v>
      </c>
      <c r="J26" s="9" t="s">
        <v>83</v>
      </c>
      <c r="K26" s="9" t="s">
        <v>129</v>
      </c>
      <c r="L26" s="9">
        <v>1099456</v>
      </c>
      <c r="M26" s="9" t="s">
        <v>140</v>
      </c>
    </row>
    <row r="27" spans="1:13" ht="22.5">
      <c r="A27" s="8">
        <v>0.28999999999999998</v>
      </c>
      <c r="B27" s="8">
        <v>1.42</v>
      </c>
      <c r="C27" s="12">
        <v>193407.22</v>
      </c>
      <c r="D27" s="8">
        <v>136.63</v>
      </c>
      <c r="E27" s="12">
        <v>141555460</v>
      </c>
      <c r="F27" s="8">
        <v>3.64</v>
      </c>
      <c r="G27" s="8">
        <v>5.5</v>
      </c>
      <c r="H27" s="9" t="s">
        <v>50</v>
      </c>
      <c r="I27" s="8">
        <v>15.68</v>
      </c>
      <c r="J27" s="9" t="s">
        <v>83</v>
      </c>
      <c r="K27" s="9" t="s">
        <v>129</v>
      </c>
      <c r="L27" s="9">
        <v>1125400</v>
      </c>
      <c r="M27" s="9" t="s">
        <v>141</v>
      </c>
    </row>
    <row r="28" spans="1:13">
      <c r="A28" s="6">
        <v>0.3</v>
      </c>
      <c r="B28" s="6"/>
      <c r="C28" s="13">
        <v>196473.99</v>
      </c>
      <c r="D28" s="6"/>
      <c r="E28" s="13">
        <v>143782274</v>
      </c>
      <c r="F28" s="6">
        <v>3.62</v>
      </c>
      <c r="G28" s="6"/>
      <c r="H28" s="7"/>
      <c r="I28" s="6">
        <v>15.58</v>
      </c>
      <c r="J28" s="7"/>
      <c r="K28" s="7"/>
      <c r="L28" s="7"/>
      <c r="M28" s="7" t="s">
        <v>142</v>
      </c>
    </row>
    <row r="29" spans="1:13">
      <c r="A29" s="6"/>
      <c r="B29" s="6"/>
      <c r="C29" s="6"/>
      <c r="D29" s="6"/>
      <c r="E29" s="6"/>
      <c r="F29" s="6"/>
      <c r="G29" s="6"/>
      <c r="H29" s="7"/>
      <c r="I29" s="6"/>
      <c r="J29" s="7"/>
      <c r="K29" s="7"/>
      <c r="L29" s="7"/>
      <c r="M29" s="7" t="s">
        <v>143</v>
      </c>
    </row>
    <row r="30" spans="1:13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9"/>
      <c r="K30" s="9">
        <v>0</v>
      </c>
      <c r="L30" s="9">
        <v>0</v>
      </c>
      <c r="M30" s="9">
        <v>0</v>
      </c>
    </row>
    <row r="31" spans="1:13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7"/>
      <c r="K31" s="7"/>
      <c r="L31" s="7"/>
      <c r="M31" s="7" t="s">
        <v>144</v>
      </c>
    </row>
    <row r="32" spans="1:13">
      <c r="A32" s="6">
        <v>0.3</v>
      </c>
      <c r="B32" s="6"/>
      <c r="C32" s="13">
        <v>196473.99</v>
      </c>
      <c r="D32" s="6"/>
      <c r="E32" s="13">
        <v>143782274</v>
      </c>
      <c r="F32" s="6">
        <v>3.62</v>
      </c>
      <c r="G32" s="6"/>
      <c r="H32" s="7"/>
      <c r="I32" s="6">
        <v>15.58</v>
      </c>
      <c r="J32" s="7"/>
      <c r="K32" s="7"/>
      <c r="L32" s="7"/>
      <c r="M32" s="7" t="s">
        <v>145</v>
      </c>
    </row>
    <row r="33" spans="1:13">
      <c r="A33" s="6"/>
      <c r="B33" s="6"/>
      <c r="C33" s="6"/>
      <c r="D33" s="6"/>
      <c r="E33" s="6"/>
      <c r="F33" s="6"/>
      <c r="G33" s="6"/>
      <c r="H33" s="7"/>
      <c r="I33" s="6"/>
      <c r="J33" s="7"/>
      <c r="K33" s="7"/>
      <c r="L33" s="7"/>
      <c r="M33" s="7" t="s">
        <v>146</v>
      </c>
    </row>
    <row r="34" spans="1:13">
      <c r="A34" s="6"/>
      <c r="B34" s="6"/>
      <c r="C34" s="6"/>
      <c r="D34" s="6"/>
      <c r="E34" s="6"/>
      <c r="F34" s="6"/>
      <c r="G34" s="6"/>
      <c r="H34" s="7"/>
      <c r="I34" s="6"/>
      <c r="J34" s="7"/>
      <c r="K34" s="7"/>
      <c r="L34" s="7"/>
      <c r="M34" s="7" t="s">
        <v>147</v>
      </c>
    </row>
    <row r="35" spans="1:13">
      <c r="A35" s="8">
        <v>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9">
        <v>0</v>
      </c>
      <c r="I35" s="8">
        <v>0</v>
      </c>
      <c r="J35" s="9"/>
      <c r="K35" s="9">
        <v>0</v>
      </c>
      <c r="L35" s="9">
        <v>0</v>
      </c>
      <c r="M35" s="9">
        <v>0</v>
      </c>
    </row>
    <row r="36" spans="1:13">
      <c r="A36" s="6">
        <v>0</v>
      </c>
      <c r="B36" s="6"/>
      <c r="C36" s="6">
        <v>0</v>
      </c>
      <c r="D36" s="6"/>
      <c r="E36" s="6">
        <v>0</v>
      </c>
      <c r="F36" s="6">
        <v>0</v>
      </c>
      <c r="G36" s="6"/>
      <c r="H36" s="7"/>
      <c r="I36" s="6">
        <v>0</v>
      </c>
      <c r="J36" s="7"/>
      <c r="K36" s="7"/>
      <c r="L36" s="7"/>
      <c r="M36" s="7" t="s">
        <v>148</v>
      </c>
    </row>
    <row r="37" spans="1:13">
      <c r="A37" s="6">
        <v>0</v>
      </c>
      <c r="B37" s="6"/>
      <c r="C37" s="6">
        <v>0</v>
      </c>
      <c r="D37" s="6"/>
      <c r="E37" s="6">
        <v>0</v>
      </c>
      <c r="F37" s="6">
        <v>0</v>
      </c>
      <c r="G37" s="6"/>
      <c r="H37" s="7"/>
      <c r="I37" s="6">
        <v>0</v>
      </c>
      <c r="J37" s="7"/>
      <c r="K37" s="7"/>
      <c r="L37" s="7"/>
      <c r="M37" s="7" t="s">
        <v>149</v>
      </c>
    </row>
    <row r="38" spans="1:13">
      <c r="A38" s="6">
        <v>4.0999999999999996</v>
      </c>
      <c r="B38" s="6"/>
      <c r="C38" s="13">
        <v>2709618.27</v>
      </c>
      <c r="D38" s="6"/>
      <c r="E38" s="13">
        <v>1652498807</v>
      </c>
      <c r="F38" s="6">
        <v>1.55</v>
      </c>
      <c r="G38" s="6"/>
      <c r="H38" s="7"/>
      <c r="I38" s="6">
        <v>16.850000000000001</v>
      </c>
      <c r="J38" s="7"/>
      <c r="K38" s="7"/>
      <c r="L38" s="7"/>
      <c r="M38" s="7" t="s">
        <v>111</v>
      </c>
    </row>
    <row r="39" spans="1:13">
      <c r="A39" s="6"/>
      <c r="B39" s="6"/>
      <c r="C39" s="6"/>
      <c r="D39" s="6"/>
      <c r="E39" s="6"/>
      <c r="F39" s="6"/>
      <c r="G39" s="6"/>
      <c r="H39" s="7"/>
      <c r="I39" s="6"/>
      <c r="J39" s="7"/>
      <c r="K39" s="7"/>
      <c r="L39" s="7"/>
      <c r="M39" s="7" t="s">
        <v>112</v>
      </c>
    </row>
    <row r="40" spans="1:13">
      <c r="A40" s="6"/>
      <c r="B40" s="6"/>
      <c r="C40" s="6"/>
      <c r="D40" s="6"/>
      <c r="E40" s="6"/>
      <c r="F40" s="6"/>
      <c r="G40" s="6"/>
      <c r="H40" s="7"/>
      <c r="I40" s="6"/>
      <c r="J40" s="7"/>
      <c r="K40" s="7"/>
      <c r="L40" s="7"/>
      <c r="M40" s="7" t="s">
        <v>150</v>
      </c>
    </row>
    <row r="41" spans="1:13">
      <c r="A41" s="6"/>
      <c r="B41" s="6"/>
      <c r="C41" s="6"/>
      <c r="D41" s="6"/>
      <c r="E41" s="6"/>
      <c r="F41" s="6"/>
      <c r="G41" s="6"/>
      <c r="H41" s="7"/>
      <c r="I41" s="6"/>
      <c r="J41" s="7"/>
      <c r="K41" s="7"/>
      <c r="L41" s="7"/>
      <c r="M41" s="7"/>
    </row>
    <row r="42" spans="1:13" ht="22.5">
      <c r="A42" s="8">
        <v>0.15</v>
      </c>
      <c r="B42" s="8">
        <v>1.58</v>
      </c>
      <c r="C42" s="12">
        <v>100351.37</v>
      </c>
      <c r="D42" s="8">
        <v>108.65</v>
      </c>
      <c r="E42" s="12">
        <v>92363750</v>
      </c>
      <c r="F42" s="8">
        <v>2.74</v>
      </c>
      <c r="G42" s="8">
        <v>4</v>
      </c>
      <c r="H42" s="9" t="s">
        <v>36</v>
      </c>
      <c r="I42" s="8">
        <v>6.6</v>
      </c>
      <c r="J42" s="9" t="s">
        <v>151</v>
      </c>
      <c r="K42" s="9" t="s">
        <v>152</v>
      </c>
      <c r="L42" s="9" t="s">
        <v>153</v>
      </c>
      <c r="M42" s="9" t="s">
        <v>154</v>
      </c>
    </row>
    <row r="43" spans="1:13" ht="22.5">
      <c r="A43" s="8">
        <v>0.62</v>
      </c>
      <c r="B43" s="8">
        <v>4.7</v>
      </c>
      <c r="C43" s="12">
        <v>407706.63</v>
      </c>
      <c r="D43" s="8">
        <v>122.49</v>
      </c>
      <c r="E43" s="12">
        <v>332848070</v>
      </c>
      <c r="F43" s="8">
        <v>0.91</v>
      </c>
      <c r="G43" s="8">
        <v>4.63</v>
      </c>
      <c r="H43" s="9" t="s">
        <v>37</v>
      </c>
      <c r="I43" s="8">
        <v>4.66</v>
      </c>
      <c r="J43" s="9" t="s">
        <v>151</v>
      </c>
      <c r="K43" s="9" t="s">
        <v>152</v>
      </c>
      <c r="L43" s="9" t="s">
        <v>155</v>
      </c>
      <c r="M43" s="9" t="s">
        <v>156</v>
      </c>
    </row>
    <row r="44" spans="1:13" ht="22.5">
      <c r="A44" s="8">
        <v>0.08</v>
      </c>
      <c r="B44" s="8">
        <v>0</v>
      </c>
      <c r="C44" s="12">
        <v>54924.34</v>
      </c>
      <c r="D44" s="8">
        <v>114.79</v>
      </c>
      <c r="E44" s="12">
        <v>47845927.539999999</v>
      </c>
      <c r="F44" s="8">
        <v>1.82</v>
      </c>
      <c r="G44" s="8">
        <v>5.13</v>
      </c>
      <c r="H44" s="9" t="s">
        <v>36</v>
      </c>
      <c r="I44" s="8">
        <v>3.84</v>
      </c>
      <c r="J44" s="9" t="s">
        <v>151</v>
      </c>
      <c r="K44" s="9" t="s">
        <v>152</v>
      </c>
      <c r="L44" s="9" t="s">
        <v>157</v>
      </c>
      <c r="M44" s="9" t="s">
        <v>158</v>
      </c>
    </row>
    <row r="45" spans="1:13" ht="22.5">
      <c r="A45" s="8">
        <v>0.01</v>
      </c>
      <c r="B45" s="8">
        <v>0</v>
      </c>
      <c r="C45" s="12">
        <v>4583.07</v>
      </c>
      <c r="D45" s="8">
        <v>142.61000000000001</v>
      </c>
      <c r="E45" s="12">
        <v>3213708</v>
      </c>
      <c r="F45" s="8">
        <v>3.85</v>
      </c>
      <c r="G45" s="8">
        <v>6.88</v>
      </c>
      <c r="H45" s="9" t="s">
        <v>38</v>
      </c>
      <c r="I45" s="8">
        <v>12.63</v>
      </c>
      <c r="J45" s="9" t="s">
        <v>151</v>
      </c>
      <c r="K45" s="9" t="s">
        <v>152</v>
      </c>
      <c r="L45" s="9" t="s">
        <v>159</v>
      </c>
      <c r="M45" s="9" t="s">
        <v>160</v>
      </c>
    </row>
    <row r="46" spans="1:13" ht="22.5">
      <c r="A46" s="8">
        <v>0.06</v>
      </c>
      <c r="B46" s="8">
        <v>2.88</v>
      </c>
      <c r="C46" s="12">
        <v>37965.74</v>
      </c>
      <c r="D46" s="8">
        <v>135.4</v>
      </c>
      <c r="E46" s="12">
        <v>28039690</v>
      </c>
      <c r="F46" s="8">
        <v>3.99</v>
      </c>
      <c r="G46" s="8">
        <v>7.25</v>
      </c>
      <c r="H46" s="9" t="s">
        <v>36</v>
      </c>
      <c r="I46" s="8">
        <v>9.74</v>
      </c>
      <c r="J46" s="9" t="s">
        <v>151</v>
      </c>
      <c r="K46" s="9" t="s">
        <v>152</v>
      </c>
      <c r="L46" s="9" t="s">
        <v>161</v>
      </c>
      <c r="M46" s="9" t="s">
        <v>162</v>
      </c>
    </row>
    <row r="47" spans="1:13">
      <c r="A47" s="6">
        <v>0.92</v>
      </c>
      <c r="B47" s="6"/>
      <c r="C47" s="13">
        <v>605531.15</v>
      </c>
      <c r="D47" s="6"/>
      <c r="E47" s="13">
        <v>504311145.54000002</v>
      </c>
      <c r="F47" s="6">
        <v>1.51</v>
      </c>
      <c r="G47" s="6"/>
      <c r="H47" s="7"/>
      <c r="I47" s="6">
        <v>5.29</v>
      </c>
      <c r="J47" s="7"/>
      <c r="K47" s="7"/>
      <c r="L47" s="7"/>
      <c r="M47" s="7" t="s">
        <v>163</v>
      </c>
    </row>
    <row r="48" spans="1:13">
      <c r="A48" s="6">
        <v>0.92</v>
      </c>
      <c r="B48" s="6"/>
      <c r="C48" s="13">
        <v>605531.15</v>
      </c>
      <c r="D48" s="6"/>
      <c r="E48" s="13">
        <v>504311145.54000002</v>
      </c>
      <c r="F48" s="6">
        <v>1.51</v>
      </c>
      <c r="G48" s="6"/>
      <c r="H48" s="7"/>
      <c r="I48" s="6">
        <v>5.29</v>
      </c>
      <c r="J48" s="7"/>
      <c r="K48" s="7"/>
      <c r="L48" s="7"/>
      <c r="M48" s="7" t="s">
        <v>164</v>
      </c>
    </row>
    <row r="49" spans="1:13">
      <c r="A49" s="6"/>
      <c r="B49" s="6"/>
      <c r="C49" s="6"/>
      <c r="D49" s="6"/>
      <c r="E49" s="6"/>
      <c r="F49" s="6"/>
      <c r="G49" s="6"/>
      <c r="H49" s="7"/>
      <c r="I49" s="6"/>
      <c r="J49" s="7"/>
      <c r="K49" s="7"/>
      <c r="L49" s="7"/>
      <c r="M49" s="7" t="s">
        <v>165</v>
      </c>
    </row>
    <row r="50" spans="1:13">
      <c r="A50" s="6"/>
      <c r="B50" s="6"/>
      <c r="C50" s="6"/>
      <c r="D50" s="6"/>
      <c r="E50" s="6"/>
      <c r="F50" s="6"/>
      <c r="G50" s="6"/>
      <c r="H50" s="7"/>
      <c r="I50" s="6"/>
      <c r="J50" s="7"/>
      <c r="K50" s="7"/>
      <c r="L50" s="7"/>
      <c r="M50" s="7"/>
    </row>
    <row r="51" spans="1:13">
      <c r="A51" s="8">
        <v>0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9">
        <v>0</v>
      </c>
      <c r="I51" s="8">
        <v>0</v>
      </c>
      <c r="J51" s="9"/>
      <c r="K51" s="9">
        <v>0</v>
      </c>
      <c r="L51" s="9">
        <v>0</v>
      </c>
      <c r="M51" s="9">
        <v>0</v>
      </c>
    </row>
    <row r="52" spans="1:13">
      <c r="A52" s="6">
        <v>0</v>
      </c>
      <c r="B52" s="6"/>
      <c r="C52" s="6">
        <v>0</v>
      </c>
      <c r="D52" s="6"/>
      <c r="E52" s="6">
        <v>0</v>
      </c>
      <c r="F52" s="6">
        <v>0</v>
      </c>
      <c r="G52" s="6"/>
      <c r="H52" s="7"/>
      <c r="I52" s="6">
        <v>0</v>
      </c>
      <c r="J52" s="7"/>
      <c r="K52" s="7"/>
      <c r="L52" s="7"/>
      <c r="M52" s="7" t="s">
        <v>163</v>
      </c>
    </row>
    <row r="53" spans="1:13">
      <c r="A53" s="6">
        <v>0</v>
      </c>
      <c r="B53" s="6"/>
      <c r="C53" s="6">
        <v>0</v>
      </c>
      <c r="D53" s="6"/>
      <c r="E53" s="6">
        <v>0</v>
      </c>
      <c r="F53" s="6">
        <v>0</v>
      </c>
      <c r="G53" s="6"/>
      <c r="H53" s="7"/>
      <c r="I53" s="6">
        <v>0</v>
      </c>
      <c r="J53" s="7"/>
      <c r="K53" s="7"/>
      <c r="L53" s="7"/>
      <c r="M53" s="7" t="s">
        <v>166</v>
      </c>
    </row>
    <row r="54" spans="1:13">
      <c r="A54" s="6">
        <v>0.92</v>
      </c>
      <c r="B54" s="6"/>
      <c r="C54" s="13">
        <v>605531.15</v>
      </c>
      <c r="D54" s="6"/>
      <c r="E54" s="13">
        <v>504311145.54000002</v>
      </c>
      <c r="F54" s="6">
        <v>1.51</v>
      </c>
      <c r="G54" s="6"/>
      <c r="H54" s="7"/>
      <c r="I54" s="6">
        <v>5.29</v>
      </c>
      <c r="J54" s="7"/>
      <c r="K54" s="7"/>
      <c r="L54" s="7"/>
      <c r="M54" s="7" t="s">
        <v>117</v>
      </c>
    </row>
    <row r="55" spans="1:13" ht="24">
      <c r="A55" s="4">
        <v>5.01</v>
      </c>
      <c r="B55" s="4"/>
      <c r="C55" s="11">
        <v>3315149.42</v>
      </c>
      <c r="D55" s="4"/>
      <c r="E55" s="11">
        <v>2156809952.54</v>
      </c>
      <c r="F55" s="4">
        <v>1.54</v>
      </c>
      <c r="G55" s="4"/>
      <c r="H55" s="5"/>
      <c r="I55" s="4">
        <v>14.74</v>
      </c>
      <c r="J55" s="5"/>
      <c r="K55" s="5"/>
      <c r="L55" s="5"/>
      <c r="M55" s="5" t="s">
        <v>167</v>
      </c>
    </row>
    <row r="56" spans="1:13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P28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9.42578125" customWidth="1"/>
    <col min="15" max="15" width="0" hidden="1" customWidth="1"/>
    <col min="16" max="16" width="6.7109375" customWidth="1"/>
  </cols>
  <sheetData>
    <row r="1" spans="1:16" ht="7.15" customHeight="1"/>
    <row r="2" spans="1:16" ht="25.15" customHeight="1">
      <c r="A2" s="34" t="s">
        <v>168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 ht="3.6" customHeight="1"/>
    <row r="4" spans="1:16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120</v>
      </c>
      <c r="C7" s="1" t="s">
        <v>121</v>
      </c>
      <c r="D7" s="1" t="s">
        <v>122</v>
      </c>
      <c r="E7" s="1" t="s">
        <v>123</v>
      </c>
      <c r="F7" s="1" t="s">
        <v>42</v>
      </c>
      <c r="G7" s="1" t="s">
        <v>43</v>
      </c>
      <c r="H7" s="1" t="s">
        <v>34</v>
      </c>
      <c r="I7" s="1" t="s">
        <v>124</v>
      </c>
      <c r="J7" s="1" t="s">
        <v>44</v>
      </c>
      <c r="K7" s="1" t="s">
        <v>45</v>
      </c>
      <c r="L7" s="1" t="s">
        <v>169</v>
      </c>
      <c r="M7" s="1" t="s">
        <v>46</v>
      </c>
      <c r="N7" s="1" t="s">
        <v>47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48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170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9"/>
      <c r="K10" s="9">
        <v>0</v>
      </c>
      <c r="L10" s="9">
        <v>0</v>
      </c>
      <c r="M10" s="9">
        <v>0</v>
      </c>
      <c r="N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7"/>
      <c r="K11" s="7"/>
      <c r="L11" s="7"/>
      <c r="M11" s="7"/>
      <c r="N11" s="7" t="s">
        <v>171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7"/>
      <c r="K12" s="7"/>
      <c r="L12" s="7"/>
      <c r="M12" s="7"/>
      <c r="N12" s="7" t="s">
        <v>136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9"/>
      <c r="K13" s="9">
        <v>0</v>
      </c>
      <c r="L13" s="9">
        <v>0</v>
      </c>
      <c r="M13" s="9">
        <v>0</v>
      </c>
      <c r="N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7"/>
      <c r="K14" s="7"/>
      <c r="L14" s="7"/>
      <c r="M14" s="7"/>
      <c r="N14" s="7" t="s">
        <v>145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7"/>
      <c r="K15" s="7"/>
      <c r="L15" s="7"/>
      <c r="M15" s="7"/>
      <c r="N15" s="7" t="s">
        <v>172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9"/>
      <c r="K16" s="9">
        <v>0</v>
      </c>
      <c r="L16" s="9">
        <v>0</v>
      </c>
      <c r="M16" s="9">
        <v>0</v>
      </c>
      <c r="N16" s="9">
        <v>0</v>
      </c>
    </row>
    <row r="17" spans="1:14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7"/>
      <c r="K17" s="7"/>
      <c r="L17" s="7"/>
      <c r="M17" s="7"/>
      <c r="N17" s="7" t="s">
        <v>173</v>
      </c>
    </row>
    <row r="18" spans="1:14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7"/>
      <c r="K18" s="7"/>
      <c r="L18" s="7"/>
      <c r="M18" s="7"/>
      <c r="N18" s="7" t="s">
        <v>111</v>
      </c>
    </row>
    <row r="19" spans="1:14">
      <c r="A19" s="6"/>
      <c r="B19" s="6"/>
      <c r="C19" s="6"/>
      <c r="D19" s="6"/>
      <c r="E19" s="6"/>
      <c r="F19" s="6"/>
      <c r="G19" s="6"/>
      <c r="H19" s="7"/>
      <c r="I19" s="6"/>
      <c r="J19" s="7"/>
      <c r="K19" s="7"/>
      <c r="L19" s="7"/>
      <c r="M19" s="7"/>
      <c r="N19" s="7" t="s">
        <v>112</v>
      </c>
    </row>
    <row r="20" spans="1:14">
      <c r="A20" s="6"/>
      <c r="B20" s="6"/>
      <c r="C20" s="6"/>
      <c r="D20" s="6"/>
      <c r="E20" s="6"/>
      <c r="F20" s="6"/>
      <c r="G20" s="6"/>
      <c r="H20" s="7"/>
      <c r="I20" s="6"/>
      <c r="J20" s="7"/>
      <c r="K20" s="7"/>
      <c r="L20" s="7"/>
      <c r="M20" s="7"/>
      <c r="N20" s="7" t="s">
        <v>174</v>
      </c>
    </row>
    <row r="21" spans="1:14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9"/>
      <c r="K21" s="9">
        <v>0</v>
      </c>
      <c r="L21" s="9">
        <v>0</v>
      </c>
      <c r="M21" s="9">
        <v>0</v>
      </c>
      <c r="N21" s="9">
        <v>0</v>
      </c>
    </row>
    <row r="22" spans="1:14" ht="22.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7"/>
      <c r="K22" s="7"/>
      <c r="L22" s="7"/>
      <c r="M22" s="7"/>
      <c r="N22" s="7" t="s">
        <v>175</v>
      </c>
    </row>
    <row r="23" spans="1:14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/>
      <c r="N23" s="7" t="s">
        <v>176</v>
      </c>
    </row>
    <row r="24" spans="1:14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9"/>
      <c r="K24" s="9">
        <v>0</v>
      </c>
      <c r="L24" s="9">
        <v>0</v>
      </c>
      <c r="M24" s="9">
        <v>0</v>
      </c>
      <c r="N24" s="9">
        <v>0</v>
      </c>
    </row>
    <row r="25" spans="1:14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7"/>
      <c r="K25" s="7"/>
      <c r="L25" s="7"/>
      <c r="M25" s="7"/>
      <c r="N25" s="7" t="s">
        <v>177</v>
      </c>
    </row>
    <row r="26" spans="1:14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7"/>
      <c r="K26" s="7"/>
      <c r="L26" s="7"/>
      <c r="M26" s="7"/>
      <c r="N26" s="7" t="s">
        <v>117</v>
      </c>
    </row>
    <row r="27" spans="1:14" ht="24">
      <c r="A27" s="4">
        <v>0</v>
      </c>
      <c r="B27" s="4"/>
      <c r="C27" s="4">
        <v>0</v>
      </c>
      <c r="D27" s="4"/>
      <c r="E27" s="4">
        <v>0</v>
      </c>
      <c r="F27" s="4">
        <v>0</v>
      </c>
      <c r="G27" s="4"/>
      <c r="H27" s="5"/>
      <c r="I27" s="4">
        <v>0</v>
      </c>
      <c r="J27" s="5"/>
      <c r="K27" s="5"/>
      <c r="L27" s="5"/>
      <c r="M27" s="5"/>
      <c r="N27" s="5" t="s">
        <v>178</v>
      </c>
    </row>
    <row r="28" spans="1:14" ht="409.6" hidden="1" customHeight="1"/>
  </sheetData>
  <mergeCells count="2">
    <mergeCell ref="A2:P2"/>
    <mergeCell ref="A4:P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46"/>
  <sheetViews>
    <sheetView showGridLines="0" topLeftCell="A4" workbookViewId="0">
      <selection activeCell="K34" sqref="K34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4.42578125" customWidth="1"/>
    <col min="15" max="15" width="6.85546875" customWidth="1"/>
    <col min="16" max="16" width="2.85546875" customWidth="1"/>
  </cols>
  <sheetData>
    <row r="1" spans="1:15" ht="7.15" customHeight="1"/>
    <row r="2" spans="1:15" ht="25.15" customHeight="1">
      <c r="A2" s="34" t="s">
        <v>179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3.6" customHeight="1"/>
    <row r="4" spans="1:15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120</v>
      </c>
      <c r="C7" s="1" t="s">
        <v>121</v>
      </c>
      <c r="D7" s="1" t="s">
        <v>122</v>
      </c>
      <c r="E7" s="1" t="s">
        <v>123</v>
      </c>
      <c r="F7" s="1" t="s">
        <v>42</v>
      </c>
      <c r="G7" s="1" t="s">
        <v>43</v>
      </c>
      <c r="H7" s="1" t="s">
        <v>34</v>
      </c>
      <c r="I7" s="1" t="s">
        <v>124</v>
      </c>
      <c r="J7" s="1" t="s">
        <v>44</v>
      </c>
      <c r="K7" s="1" t="s">
        <v>45</v>
      </c>
      <c r="L7" s="1" t="s">
        <v>169</v>
      </c>
      <c r="M7" s="1" t="s">
        <v>46</v>
      </c>
      <c r="N7" s="1" t="s">
        <v>47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48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180</v>
      </c>
    </row>
    <row r="10" spans="1:15" ht="22.5">
      <c r="A10" s="8">
        <v>0</v>
      </c>
      <c r="B10" s="8">
        <v>0.3</v>
      </c>
      <c r="C10" s="12">
        <v>3188.61</v>
      </c>
      <c r="D10" s="8">
        <v>134.79</v>
      </c>
      <c r="E10" s="12">
        <v>2365611</v>
      </c>
      <c r="F10" s="8">
        <v>1.08</v>
      </c>
      <c r="G10" s="8">
        <v>5</v>
      </c>
      <c r="H10" s="9" t="s">
        <v>50</v>
      </c>
      <c r="I10" s="8">
        <v>6.49</v>
      </c>
      <c r="J10" s="9" t="s">
        <v>83</v>
      </c>
      <c r="K10" s="9" t="s">
        <v>84</v>
      </c>
      <c r="L10" s="9" t="s">
        <v>181</v>
      </c>
      <c r="M10" s="9">
        <v>1940535</v>
      </c>
      <c r="N10" s="9" t="s">
        <v>182</v>
      </c>
    </row>
    <row r="11" spans="1:15" ht="22.5">
      <c r="A11" s="8">
        <v>7.0000000000000007E-2</v>
      </c>
      <c r="B11" s="8">
        <v>3.53</v>
      </c>
      <c r="C11" s="12">
        <v>44811.29</v>
      </c>
      <c r="D11" s="8">
        <v>127.11</v>
      </c>
      <c r="E11" s="12">
        <v>35253946</v>
      </c>
      <c r="F11" s="8">
        <v>1.07</v>
      </c>
      <c r="G11" s="8">
        <v>4.2</v>
      </c>
      <c r="H11" s="9" t="s">
        <v>50</v>
      </c>
      <c r="I11" s="8">
        <v>6.5</v>
      </c>
      <c r="J11" s="9" t="s">
        <v>83</v>
      </c>
      <c r="K11" s="9" t="s">
        <v>183</v>
      </c>
      <c r="L11" s="9" t="s">
        <v>181</v>
      </c>
      <c r="M11" s="9">
        <v>1940543</v>
      </c>
      <c r="N11" s="9" t="s">
        <v>184</v>
      </c>
    </row>
    <row r="12" spans="1:15" ht="33.75">
      <c r="A12" s="8">
        <v>0</v>
      </c>
      <c r="B12" s="8">
        <v>0.88</v>
      </c>
      <c r="C12" s="12">
        <v>2517.58</v>
      </c>
      <c r="D12" s="8">
        <v>119.43</v>
      </c>
      <c r="E12" s="12">
        <v>2108000</v>
      </c>
      <c r="F12" s="8">
        <v>1.88</v>
      </c>
      <c r="G12" s="8">
        <v>3.85</v>
      </c>
      <c r="H12" s="9" t="s">
        <v>50</v>
      </c>
      <c r="I12" s="8">
        <v>7.34</v>
      </c>
      <c r="J12" s="9" t="s">
        <v>83</v>
      </c>
      <c r="K12" s="9" t="s">
        <v>185</v>
      </c>
      <c r="L12" s="9" t="s">
        <v>186</v>
      </c>
      <c r="M12" s="9">
        <v>1126069</v>
      </c>
      <c r="N12" s="9" t="s">
        <v>187</v>
      </c>
    </row>
    <row r="13" spans="1:15" ht="33.75">
      <c r="A13" s="8">
        <v>0.01</v>
      </c>
      <c r="B13" s="8">
        <v>2.08</v>
      </c>
      <c r="C13" s="12">
        <v>6162</v>
      </c>
      <c r="D13" s="8">
        <v>118.5</v>
      </c>
      <c r="E13" s="12">
        <v>5200000</v>
      </c>
      <c r="F13" s="8">
        <v>2.16</v>
      </c>
      <c r="G13" s="8">
        <v>3.85</v>
      </c>
      <c r="H13" s="9" t="s">
        <v>50</v>
      </c>
      <c r="I13" s="8">
        <v>8.08</v>
      </c>
      <c r="J13" s="9" t="s">
        <v>83</v>
      </c>
      <c r="K13" s="9" t="s">
        <v>185</v>
      </c>
      <c r="L13" s="9" t="s">
        <v>186</v>
      </c>
      <c r="M13" s="9">
        <v>1126077</v>
      </c>
      <c r="N13" s="9" t="s">
        <v>188</v>
      </c>
    </row>
    <row r="14" spans="1:15" ht="22.5">
      <c r="A14" s="8">
        <v>0.02</v>
      </c>
      <c r="B14" s="8">
        <v>1.59</v>
      </c>
      <c r="C14" s="12">
        <v>15256.2</v>
      </c>
      <c r="D14" s="8">
        <v>123.93</v>
      </c>
      <c r="E14" s="12">
        <v>12310338</v>
      </c>
      <c r="F14" s="8">
        <v>1.57</v>
      </c>
      <c r="G14" s="8">
        <v>3.75</v>
      </c>
      <c r="H14" s="9" t="s">
        <v>50</v>
      </c>
      <c r="I14" s="8">
        <v>5.87</v>
      </c>
      <c r="J14" s="9" t="s">
        <v>83</v>
      </c>
      <c r="K14" s="9" t="s">
        <v>185</v>
      </c>
      <c r="L14" s="9" t="s">
        <v>186</v>
      </c>
      <c r="M14" s="9">
        <v>1120120</v>
      </c>
      <c r="N14" s="9" t="s">
        <v>189</v>
      </c>
    </row>
    <row r="15" spans="1:15" ht="33.75">
      <c r="A15" s="8">
        <v>0</v>
      </c>
      <c r="B15" s="8">
        <v>0.04</v>
      </c>
      <c r="C15" s="12">
        <v>1011.96</v>
      </c>
      <c r="D15" s="8">
        <v>146.38</v>
      </c>
      <c r="E15" s="12">
        <v>691321</v>
      </c>
      <c r="F15" s="8">
        <v>1.3</v>
      </c>
      <c r="G15" s="8">
        <v>4.5</v>
      </c>
      <c r="H15" s="9" t="s">
        <v>50</v>
      </c>
      <c r="I15" s="8">
        <v>6.16</v>
      </c>
      <c r="J15" s="9" t="s">
        <v>83</v>
      </c>
      <c r="K15" s="9" t="s">
        <v>152</v>
      </c>
      <c r="L15" s="9" t="s">
        <v>181</v>
      </c>
      <c r="M15" s="9">
        <v>6950083</v>
      </c>
      <c r="N15" s="9" t="s">
        <v>190</v>
      </c>
    </row>
    <row r="16" spans="1:15" ht="22.5">
      <c r="A16" s="8">
        <v>0</v>
      </c>
      <c r="B16" s="8">
        <v>0.02</v>
      </c>
      <c r="C16" s="8">
        <v>124.08</v>
      </c>
      <c r="D16" s="8">
        <v>128.1</v>
      </c>
      <c r="E16" s="12">
        <v>96864.76</v>
      </c>
      <c r="F16" s="8">
        <v>2.91</v>
      </c>
      <c r="G16" s="8">
        <v>4.8499999999999996</v>
      </c>
      <c r="H16" s="9" t="s">
        <v>50</v>
      </c>
      <c r="I16" s="8">
        <v>2.73</v>
      </c>
      <c r="J16" s="9" t="s">
        <v>191</v>
      </c>
      <c r="K16" s="9" t="s">
        <v>192</v>
      </c>
      <c r="L16" s="9" t="s">
        <v>193</v>
      </c>
      <c r="M16" s="9">
        <v>1104330</v>
      </c>
      <c r="N16" s="9" t="s">
        <v>194</v>
      </c>
    </row>
    <row r="17" spans="1:14" ht="22.5">
      <c r="A17" s="8">
        <v>0.04</v>
      </c>
      <c r="B17" s="8">
        <v>1.66</v>
      </c>
      <c r="C17" s="12">
        <v>27676.53</v>
      </c>
      <c r="D17" s="8">
        <v>145.44</v>
      </c>
      <c r="E17" s="12">
        <v>19029514</v>
      </c>
      <c r="F17" s="8">
        <v>1.99</v>
      </c>
      <c r="G17" s="8">
        <v>5.0999999999999996</v>
      </c>
      <c r="H17" s="9" t="s">
        <v>50</v>
      </c>
      <c r="I17" s="8">
        <v>6.05</v>
      </c>
      <c r="J17" s="9" t="s">
        <v>83</v>
      </c>
      <c r="K17" s="9" t="s">
        <v>195</v>
      </c>
      <c r="L17" s="9" t="s">
        <v>181</v>
      </c>
      <c r="M17" s="9">
        <v>6910095</v>
      </c>
      <c r="N17" s="9" t="s">
        <v>196</v>
      </c>
    </row>
    <row r="18" spans="1:14">
      <c r="A18" s="6">
        <v>0.15</v>
      </c>
      <c r="B18" s="6"/>
      <c r="C18" s="13">
        <v>100748.25</v>
      </c>
      <c r="D18" s="6"/>
      <c r="E18" s="13">
        <v>77055594.760000005</v>
      </c>
      <c r="F18" s="6">
        <v>1.49</v>
      </c>
      <c r="G18" s="6"/>
      <c r="H18" s="7"/>
      <c r="I18" s="6">
        <v>6.39</v>
      </c>
      <c r="J18" s="7"/>
      <c r="K18" s="7"/>
      <c r="L18" s="7"/>
      <c r="M18" s="7"/>
      <c r="N18" s="7" t="s">
        <v>197</v>
      </c>
    </row>
    <row r="19" spans="1:14">
      <c r="A19" s="6"/>
      <c r="B19" s="6"/>
      <c r="C19" s="6"/>
      <c r="D19" s="6"/>
      <c r="E19" s="6"/>
      <c r="F19" s="6"/>
      <c r="G19" s="6"/>
      <c r="H19" s="7"/>
      <c r="I19" s="6"/>
      <c r="J19" s="7"/>
      <c r="K19" s="7"/>
      <c r="L19" s="7"/>
      <c r="M19" s="7"/>
      <c r="N19" s="7" t="s">
        <v>198</v>
      </c>
    </row>
    <row r="20" spans="1:14" ht="22.5">
      <c r="A20" s="8">
        <v>0</v>
      </c>
      <c r="B20" s="8">
        <v>0.01</v>
      </c>
      <c r="C20" s="8">
        <v>230.12</v>
      </c>
      <c r="D20" s="8">
        <v>103.13</v>
      </c>
      <c r="E20" s="12">
        <v>223137</v>
      </c>
      <c r="F20" s="8">
        <v>1.72</v>
      </c>
      <c r="G20" s="8">
        <v>2.48</v>
      </c>
      <c r="H20" s="9" t="s">
        <v>50</v>
      </c>
      <c r="I20" s="8">
        <v>4.1900000000000004</v>
      </c>
      <c r="J20" s="9" t="s">
        <v>83</v>
      </c>
      <c r="K20" s="9" t="s">
        <v>152</v>
      </c>
      <c r="L20" s="9" t="s">
        <v>199</v>
      </c>
      <c r="M20" s="9">
        <v>1114073</v>
      </c>
      <c r="N20" s="9" t="s">
        <v>200</v>
      </c>
    </row>
    <row r="21" spans="1:14">
      <c r="A21" s="6">
        <v>0</v>
      </c>
      <c r="B21" s="6"/>
      <c r="C21" s="6">
        <v>230.12</v>
      </c>
      <c r="D21" s="6"/>
      <c r="E21" s="13">
        <v>223137</v>
      </c>
      <c r="F21" s="6">
        <v>1.72</v>
      </c>
      <c r="G21" s="6"/>
      <c r="H21" s="7"/>
      <c r="I21" s="6">
        <v>4.1900000000000004</v>
      </c>
      <c r="J21" s="7"/>
      <c r="K21" s="7"/>
      <c r="L21" s="7"/>
      <c r="M21" s="7"/>
      <c r="N21" s="7" t="s">
        <v>201</v>
      </c>
    </row>
    <row r="22" spans="1:14">
      <c r="A22" s="6"/>
      <c r="B22" s="6"/>
      <c r="C22" s="6"/>
      <c r="D22" s="6"/>
      <c r="E22" s="6"/>
      <c r="F22" s="6"/>
      <c r="G22" s="6"/>
      <c r="H22" s="7"/>
      <c r="I22" s="6"/>
      <c r="J22" s="7"/>
      <c r="K22" s="7"/>
      <c r="L22" s="7"/>
      <c r="M22" s="7"/>
      <c r="N22" s="7" t="s">
        <v>202</v>
      </c>
    </row>
    <row r="23" spans="1:14">
      <c r="A23" s="8">
        <v>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9">
        <v>0</v>
      </c>
      <c r="I23" s="8">
        <v>0</v>
      </c>
      <c r="J23" s="9"/>
      <c r="K23" s="9">
        <v>0</v>
      </c>
      <c r="L23" s="9">
        <v>0</v>
      </c>
      <c r="M23" s="9">
        <v>0</v>
      </c>
      <c r="N23" s="9">
        <v>0</v>
      </c>
    </row>
    <row r="24" spans="1:14">
      <c r="A24" s="6">
        <v>0</v>
      </c>
      <c r="B24" s="6"/>
      <c r="C24" s="6">
        <v>0</v>
      </c>
      <c r="D24" s="6"/>
      <c r="E24" s="6">
        <v>0</v>
      </c>
      <c r="F24" s="6">
        <v>0</v>
      </c>
      <c r="G24" s="6"/>
      <c r="H24" s="7"/>
      <c r="I24" s="6">
        <v>0</v>
      </c>
      <c r="J24" s="7"/>
      <c r="K24" s="7"/>
      <c r="L24" s="7"/>
      <c r="M24" s="7"/>
      <c r="N24" s="7" t="s">
        <v>203</v>
      </c>
    </row>
    <row r="25" spans="1:14">
      <c r="A25" s="6"/>
      <c r="B25" s="6"/>
      <c r="C25" s="6"/>
      <c r="D25" s="6"/>
      <c r="E25" s="6"/>
      <c r="F25" s="6"/>
      <c r="G25" s="6"/>
      <c r="H25" s="7"/>
      <c r="I25" s="6"/>
      <c r="J25" s="7"/>
      <c r="K25" s="7"/>
      <c r="L25" s="7"/>
      <c r="M25" s="7"/>
      <c r="N25" s="7" t="s">
        <v>204</v>
      </c>
    </row>
    <row r="26" spans="1:14">
      <c r="A26" s="8">
        <v>0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9">
        <v>0</v>
      </c>
      <c r="I26" s="8">
        <v>0</v>
      </c>
      <c r="J26" s="9"/>
      <c r="K26" s="9">
        <v>0</v>
      </c>
      <c r="L26" s="9">
        <v>0</v>
      </c>
      <c r="M26" s="9">
        <v>0</v>
      </c>
      <c r="N26" s="9">
        <v>0</v>
      </c>
    </row>
    <row r="27" spans="1:14" ht="22.5">
      <c r="A27" s="6">
        <v>0</v>
      </c>
      <c r="B27" s="6"/>
      <c r="C27" s="6">
        <v>0</v>
      </c>
      <c r="D27" s="6"/>
      <c r="E27" s="6">
        <v>0</v>
      </c>
      <c r="F27" s="6">
        <v>0</v>
      </c>
      <c r="G27" s="6"/>
      <c r="H27" s="7"/>
      <c r="I27" s="6">
        <v>0</v>
      </c>
      <c r="J27" s="7"/>
      <c r="K27" s="7"/>
      <c r="L27" s="7"/>
      <c r="M27" s="7"/>
      <c r="N27" s="7" t="s">
        <v>205</v>
      </c>
    </row>
    <row r="28" spans="1:14">
      <c r="A28" s="6">
        <v>0.15</v>
      </c>
      <c r="B28" s="6"/>
      <c r="C28" s="13">
        <v>100978.37</v>
      </c>
      <c r="D28" s="6"/>
      <c r="E28" s="13">
        <v>77278731.760000005</v>
      </c>
      <c r="F28" s="6">
        <v>1.49</v>
      </c>
      <c r="G28" s="6"/>
      <c r="H28" s="7"/>
      <c r="I28" s="6">
        <v>6.39</v>
      </c>
      <c r="J28" s="7"/>
      <c r="K28" s="7"/>
      <c r="L28" s="7"/>
      <c r="M28" s="7"/>
      <c r="N28" s="7" t="s">
        <v>111</v>
      </c>
    </row>
    <row r="29" spans="1:14">
      <c r="A29" s="6"/>
      <c r="B29" s="6"/>
      <c r="C29" s="6"/>
      <c r="D29" s="6"/>
      <c r="E29" s="6"/>
      <c r="F29" s="6"/>
      <c r="G29" s="6"/>
      <c r="H29" s="7"/>
      <c r="I29" s="6"/>
      <c r="J29" s="7"/>
      <c r="K29" s="7"/>
      <c r="L29" s="7"/>
      <c r="M29" s="7"/>
      <c r="N29" s="7" t="s">
        <v>112</v>
      </c>
    </row>
    <row r="30" spans="1:14" ht="22.5">
      <c r="A30" s="6"/>
      <c r="B30" s="6"/>
      <c r="C30" s="6"/>
      <c r="D30" s="6"/>
      <c r="E30" s="6"/>
      <c r="F30" s="6"/>
      <c r="G30" s="6"/>
      <c r="H30" s="7"/>
      <c r="I30" s="6"/>
      <c r="J30" s="7"/>
      <c r="K30" s="7"/>
      <c r="L30" s="7"/>
      <c r="M30" s="7"/>
      <c r="N30" s="7" t="s">
        <v>174</v>
      </c>
    </row>
    <row r="31" spans="1:14" ht="22.5">
      <c r="A31" s="8">
        <v>0.11</v>
      </c>
      <c r="B31" s="8">
        <v>5.14</v>
      </c>
      <c r="C31" s="12">
        <v>72768.789999999994</v>
      </c>
      <c r="D31" s="8">
        <v>121.36</v>
      </c>
      <c r="E31" s="12">
        <v>59960602</v>
      </c>
      <c r="F31" s="8">
        <v>5.54</v>
      </c>
      <c r="G31" s="8">
        <v>7.75</v>
      </c>
      <c r="H31" s="9" t="s">
        <v>36</v>
      </c>
      <c r="I31" s="8">
        <v>8.83</v>
      </c>
      <c r="J31" s="9" t="s">
        <v>206</v>
      </c>
      <c r="K31" s="9" t="s">
        <v>207</v>
      </c>
      <c r="L31" s="9" t="s">
        <v>208</v>
      </c>
      <c r="M31" s="9" t="s">
        <v>209</v>
      </c>
      <c r="N31" s="9" t="s">
        <v>210</v>
      </c>
    </row>
    <row r="32" spans="1:14" ht="22.5">
      <c r="A32" s="6">
        <v>0.11</v>
      </c>
      <c r="B32" s="6"/>
      <c r="C32" s="13">
        <v>72768.789999999994</v>
      </c>
      <c r="D32" s="6"/>
      <c r="E32" s="13">
        <v>59960602</v>
      </c>
      <c r="F32" s="6">
        <v>5.54</v>
      </c>
      <c r="G32" s="6"/>
      <c r="H32" s="7"/>
      <c r="I32" s="6">
        <v>8.83</v>
      </c>
      <c r="J32" s="7"/>
      <c r="K32" s="7"/>
      <c r="L32" s="7"/>
      <c r="M32" s="7"/>
      <c r="N32" s="7" t="s">
        <v>175</v>
      </c>
    </row>
    <row r="33" spans="1:14">
      <c r="A33" s="6"/>
      <c r="B33" s="6"/>
      <c r="C33" s="6"/>
      <c r="D33" s="6"/>
      <c r="E33" s="6"/>
      <c r="F33" s="6"/>
      <c r="G33" s="6"/>
      <c r="H33" s="7"/>
      <c r="I33" s="6"/>
      <c r="J33" s="7"/>
      <c r="K33" s="7"/>
      <c r="L33" s="7"/>
      <c r="M33" s="7"/>
      <c r="N33" s="7" t="s">
        <v>176</v>
      </c>
    </row>
    <row r="34" spans="1:14" ht="33.75">
      <c r="A34" s="8">
        <v>0</v>
      </c>
      <c r="B34" s="8">
        <v>1.1399999999999999</v>
      </c>
      <c r="C34" s="12">
        <v>3082.84</v>
      </c>
      <c r="D34" s="8">
        <v>105.43</v>
      </c>
      <c r="E34" s="12">
        <v>2924200</v>
      </c>
      <c r="F34" s="8">
        <v>10.54</v>
      </c>
      <c r="G34" s="8">
        <v>7.5</v>
      </c>
      <c r="H34" s="9" t="s">
        <v>35</v>
      </c>
      <c r="I34" s="8">
        <v>0.19</v>
      </c>
      <c r="J34" s="9" t="s">
        <v>151</v>
      </c>
      <c r="K34" s="9" t="s">
        <v>84</v>
      </c>
      <c r="L34" s="9" t="s">
        <v>181</v>
      </c>
      <c r="M34" s="9" t="s">
        <v>211</v>
      </c>
      <c r="N34" s="9" t="s">
        <v>212</v>
      </c>
    </row>
    <row r="35" spans="1:14" ht="22.5">
      <c r="A35" s="8">
        <v>0.01</v>
      </c>
      <c r="B35" s="8">
        <v>0</v>
      </c>
      <c r="C35" s="12">
        <v>5818.6</v>
      </c>
      <c r="D35" s="8">
        <v>119.69</v>
      </c>
      <c r="E35" s="12">
        <v>4861250</v>
      </c>
      <c r="F35" s="8">
        <v>2.15</v>
      </c>
      <c r="G35" s="8">
        <v>6.5</v>
      </c>
      <c r="H35" s="9" t="s">
        <v>36</v>
      </c>
      <c r="I35" s="8">
        <v>3.6</v>
      </c>
      <c r="J35" s="9" t="s">
        <v>83</v>
      </c>
      <c r="K35" s="9" t="s">
        <v>152</v>
      </c>
      <c r="L35" s="9" t="s">
        <v>213</v>
      </c>
      <c r="M35" s="9" t="s">
        <v>214</v>
      </c>
      <c r="N35" s="9" t="s">
        <v>215</v>
      </c>
    </row>
    <row r="36" spans="1:14" ht="33.75">
      <c r="A36" s="8">
        <v>0.02</v>
      </c>
      <c r="B36" s="8">
        <v>0</v>
      </c>
      <c r="C36" s="12">
        <v>10013</v>
      </c>
      <c r="D36" s="8">
        <v>488.44</v>
      </c>
      <c r="E36" s="12">
        <v>7972450</v>
      </c>
      <c r="F36" s="8">
        <v>3.99</v>
      </c>
      <c r="G36" s="8">
        <v>5.63</v>
      </c>
      <c r="H36" s="9" t="s">
        <v>36</v>
      </c>
      <c r="I36" s="8">
        <v>13.11</v>
      </c>
      <c r="J36" s="9" t="s">
        <v>151</v>
      </c>
      <c r="K36" s="9" t="s">
        <v>216</v>
      </c>
      <c r="L36" s="9" t="s">
        <v>181</v>
      </c>
      <c r="M36" s="9" t="s">
        <v>217</v>
      </c>
      <c r="N36" s="9" t="s">
        <v>218</v>
      </c>
    </row>
    <row r="37" spans="1:14" ht="22.5">
      <c r="A37" s="8">
        <v>0.01</v>
      </c>
      <c r="B37" s="8">
        <v>0</v>
      </c>
      <c r="C37" s="12">
        <v>6266.91</v>
      </c>
      <c r="D37" s="8">
        <v>132.63999999999999</v>
      </c>
      <c r="E37" s="12">
        <v>4724600</v>
      </c>
      <c r="F37" s="8">
        <v>1.75</v>
      </c>
      <c r="G37" s="8">
        <v>4.88</v>
      </c>
      <c r="H37" s="9" t="s">
        <v>37</v>
      </c>
      <c r="I37" s="8">
        <v>8.39</v>
      </c>
      <c r="J37" s="9" t="s">
        <v>151</v>
      </c>
      <c r="K37" s="9" t="s">
        <v>207</v>
      </c>
      <c r="L37" s="9" t="s">
        <v>213</v>
      </c>
      <c r="M37" s="9" t="s">
        <v>219</v>
      </c>
      <c r="N37" s="9" t="s">
        <v>220</v>
      </c>
    </row>
    <row r="38" spans="1:14" ht="22.5">
      <c r="A38" s="8">
        <v>0.02</v>
      </c>
      <c r="B38" s="8">
        <v>0</v>
      </c>
      <c r="C38" s="12">
        <v>15539.71</v>
      </c>
      <c r="D38" s="8">
        <v>99.9</v>
      </c>
      <c r="E38" s="12">
        <v>15556000</v>
      </c>
      <c r="F38" s="8">
        <v>0.78</v>
      </c>
      <c r="G38" s="8">
        <v>0.66</v>
      </c>
      <c r="H38" s="9" t="s">
        <v>36</v>
      </c>
      <c r="I38" s="8">
        <v>1.41</v>
      </c>
      <c r="J38" s="9" t="s">
        <v>221</v>
      </c>
      <c r="K38" s="9" t="s">
        <v>222</v>
      </c>
      <c r="L38" s="9" t="s">
        <v>181</v>
      </c>
      <c r="M38" s="9" t="s">
        <v>223</v>
      </c>
      <c r="N38" s="9" t="s">
        <v>224</v>
      </c>
    </row>
    <row r="39" spans="1:14" ht="33.75">
      <c r="A39" s="8">
        <v>0.03</v>
      </c>
      <c r="B39" s="8">
        <v>0</v>
      </c>
      <c r="C39" s="12">
        <v>18327.45</v>
      </c>
      <c r="D39" s="8">
        <v>112.21</v>
      </c>
      <c r="E39" s="12">
        <v>16333800</v>
      </c>
      <c r="F39" s="8">
        <v>2.13</v>
      </c>
      <c r="G39" s="8">
        <v>5.65</v>
      </c>
      <c r="H39" s="9" t="s">
        <v>36</v>
      </c>
      <c r="I39" s="8">
        <v>3.08</v>
      </c>
      <c r="J39" s="9" t="s">
        <v>221</v>
      </c>
      <c r="K39" s="9" t="s">
        <v>225</v>
      </c>
      <c r="L39" s="9" t="s">
        <v>181</v>
      </c>
      <c r="M39" s="9" t="s">
        <v>226</v>
      </c>
      <c r="N39" s="9" t="s">
        <v>227</v>
      </c>
    </row>
    <row r="40" spans="1:14" ht="22.5">
      <c r="A40" s="8">
        <v>0.01</v>
      </c>
      <c r="B40" s="8">
        <v>0</v>
      </c>
      <c r="C40" s="12">
        <v>8863.86</v>
      </c>
      <c r="D40" s="8">
        <v>113.96</v>
      </c>
      <c r="E40" s="12">
        <v>7778000</v>
      </c>
      <c r="F40" s="8">
        <v>2.0699999999999998</v>
      </c>
      <c r="G40" s="8">
        <v>6.13</v>
      </c>
      <c r="H40" s="9" t="s">
        <v>36</v>
      </c>
      <c r="I40" s="8">
        <v>3.1</v>
      </c>
      <c r="J40" s="9" t="s">
        <v>221</v>
      </c>
      <c r="K40" s="9" t="s">
        <v>225</v>
      </c>
      <c r="L40" s="9" t="s">
        <v>181</v>
      </c>
      <c r="M40" s="9" t="s">
        <v>228</v>
      </c>
      <c r="N40" s="9" t="s">
        <v>229</v>
      </c>
    </row>
    <row r="41" spans="1:14" ht="45">
      <c r="A41" s="8">
        <v>0.01</v>
      </c>
      <c r="B41" s="8">
        <v>0</v>
      </c>
      <c r="C41" s="12">
        <v>7942.77</v>
      </c>
      <c r="D41" s="8">
        <v>110.4</v>
      </c>
      <c r="E41" s="12">
        <v>7194650</v>
      </c>
      <c r="F41" s="8">
        <v>3.09</v>
      </c>
      <c r="G41" s="8">
        <v>8</v>
      </c>
      <c r="H41" s="9" t="s">
        <v>36</v>
      </c>
      <c r="I41" s="8">
        <v>1.63</v>
      </c>
      <c r="J41" s="9" t="s">
        <v>151</v>
      </c>
      <c r="K41" s="9" t="s">
        <v>230</v>
      </c>
      <c r="L41" s="9" t="s">
        <v>181</v>
      </c>
      <c r="M41" s="9" t="s">
        <v>231</v>
      </c>
      <c r="N41" s="9" t="s">
        <v>232</v>
      </c>
    </row>
    <row r="42" spans="1:14" ht="33.75">
      <c r="A42" s="8">
        <v>0.06</v>
      </c>
      <c r="B42" s="8">
        <v>0</v>
      </c>
      <c r="C42" s="12">
        <v>42642.89</v>
      </c>
      <c r="D42" s="8">
        <v>129</v>
      </c>
      <c r="E42" s="12">
        <v>33056500</v>
      </c>
      <c r="F42" s="8">
        <v>3.95</v>
      </c>
      <c r="G42" s="8">
        <v>11</v>
      </c>
      <c r="H42" s="9" t="s">
        <v>36</v>
      </c>
      <c r="I42" s="8">
        <v>3.78</v>
      </c>
      <c r="J42" s="9" t="s">
        <v>151</v>
      </c>
      <c r="K42" s="9" t="s">
        <v>233</v>
      </c>
      <c r="L42" s="9" t="s">
        <v>181</v>
      </c>
      <c r="M42" s="9" t="s">
        <v>234</v>
      </c>
      <c r="N42" s="9" t="s">
        <v>235</v>
      </c>
    </row>
    <row r="43" spans="1:14" ht="22.5">
      <c r="A43" s="6">
        <v>0.18</v>
      </c>
      <c r="B43" s="6"/>
      <c r="C43" s="13">
        <v>118498.03</v>
      </c>
      <c r="D43" s="6"/>
      <c r="E43" s="13">
        <v>100401450</v>
      </c>
      <c r="F43" s="6">
        <v>3.02</v>
      </c>
      <c r="G43" s="6"/>
      <c r="H43" s="7"/>
      <c r="I43" s="6">
        <v>4.0999999999999996</v>
      </c>
      <c r="J43" s="7"/>
      <c r="K43" s="7"/>
      <c r="L43" s="7"/>
      <c r="M43" s="7"/>
      <c r="N43" s="7" t="s">
        <v>177</v>
      </c>
    </row>
    <row r="44" spans="1:14">
      <c r="A44" s="6">
        <v>0.28999999999999998</v>
      </c>
      <c r="B44" s="6"/>
      <c r="C44" s="13">
        <v>191266.82</v>
      </c>
      <c r="D44" s="6"/>
      <c r="E44" s="13">
        <v>160362052</v>
      </c>
      <c r="F44" s="6">
        <v>3.98</v>
      </c>
      <c r="G44" s="6"/>
      <c r="H44" s="7"/>
      <c r="I44" s="6">
        <v>5.9</v>
      </c>
      <c r="J44" s="7"/>
      <c r="K44" s="7"/>
      <c r="L44" s="7"/>
      <c r="M44" s="7"/>
      <c r="N44" s="7" t="s">
        <v>117</v>
      </c>
    </row>
    <row r="45" spans="1:14">
      <c r="A45" s="4">
        <v>0.44</v>
      </c>
      <c r="B45" s="4"/>
      <c r="C45" s="11">
        <v>292245.19</v>
      </c>
      <c r="D45" s="4"/>
      <c r="E45" s="11">
        <v>237640783.75999999</v>
      </c>
      <c r="F45" s="4">
        <v>3.12</v>
      </c>
      <c r="G45" s="4"/>
      <c r="H45" s="5"/>
      <c r="I45" s="4">
        <v>6.07</v>
      </c>
      <c r="J45" s="5"/>
      <c r="K45" s="5"/>
      <c r="L45" s="5"/>
      <c r="M45" s="5"/>
      <c r="N45" s="5" t="s">
        <v>236</v>
      </c>
    </row>
    <row r="46" spans="1:14" ht="409.6" hidden="1" customHeight="1"/>
  </sheetData>
  <mergeCells count="2">
    <mergeCell ref="A2:O2"/>
    <mergeCell ref="A4:O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102"/>
  <sheetViews>
    <sheetView showGridLines="0" topLeftCell="A13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4" t="s">
        <v>237</v>
      </c>
      <c r="B2" s="35"/>
      <c r="C2" s="35"/>
      <c r="D2" s="35"/>
      <c r="E2" s="35"/>
      <c r="F2" s="35"/>
      <c r="G2" s="35"/>
      <c r="H2" s="35"/>
      <c r="I2" s="35"/>
      <c r="J2" s="35"/>
    </row>
    <row r="3" spans="1:10" ht="3.6" customHeight="1"/>
    <row r="4" spans="1:10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120</v>
      </c>
      <c r="C7" s="1" t="s">
        <v>121</v>
      </c>
      <c r="D7" s="1" t="s">
        <v>122</v>
      </c>
      <c r="E7" s="1" t="s">
        <v>123</v>
      </c>
      <c r="F7" s="1" t="s">
        <v>34</v>
      </c>
      <c r="G7" s="1" t="s">
        <v>169</v>
      </c>
      <c r="H7" s="1" t="s">
        <v>46</v>
      </c>
      <c r="I7" s="1" t="s">
        <v>47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48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238</v>
      </c>
    </row>
    <row r="10" spans="1:10">
      <c r="A10" s="8">
        <v>0.03</v>
      </c>
      <c r="B10" s="8">
        <v>0.11</v>
      </c>
      <c r="C10" s="12">
        <v>18497.169999999998</v>
      </c>
      <c r="D10" s="12">
        <v>3943</v>
      </c>
      <c r="E10" s="12">
        <v>469114</v>
      </c>
      <c r="F10" s="9" t="s">
        <v>50</v>
      </c>
      <c r="G10" s="9" t="s">
        <v>239</v>
      </c>
      <c r="H10" s="9">
        <v>1129543</v>
      </c>
      <c r="I10" s="9" t="s">
        <v>240</v>
      </c>
    </row>
    <row r="11" spans="1:10">
      <c r="A11" s="8">
        <v>0.01</v>
      </c>
      <c r="B11" s="8">
        <v>0.11</v>
      </c>
      <c r="C11" s="12">
        <v>5540.11</v>
      </c>
      <c r="D11" s="8">
        <v>465.9</v>
      </c>
      <c r="E11" s="12">
        <v>1189121</v>
      </c>
      <c r="F11" s="9" t="s">
        <v>50</v>
      </c>
      <c r="G11" s="9" t="s">
        <v>186</v>
      </c>
      <c r="H11" s="9">
        <v>1081165</v>
      </c>
      <c r="I11" s="9" t="s">
        <v>241</v>
      </c>
    </row>
    <row r="12" spans="1:10">
      <c r="A12" s="8">
        <v>0.02</v>
      </c>
      <c r="B12" s="8">
        <v>0.33</v>
      </c>
      <c r="C12" s="12">
        <v>16452.080000000002</v>
      </c>
      <c r="D12" s="12">
        <v>4990</v>
      </c>
      <c r="E12" s="12">
        <v>329701</v>
      </c>
      <c r="F12" s="9" t="s">
        <v>50</v>
      </c>
      <c r="G12" s="9" t="s">
        <v>181</v>
      </c>
      <c r="H12" s="9">
        <v>593038</v>
      </c>
      <c r="I12" s="9" t="s">
        <v>242</v>
      </c>
    </row>
    <row r="13" spans="1:10">
      <c r="A13" s="8">
        <v>0.22</v>
      </c>
      <c r="B13" s="8">
        <v>0.59</v>
      </c>
      <c r="C13" s="12">
        <v>142330.9</v>
      </c>
      <c r="D13" s="12">
        <v>1840</v>
      </c>
      <c r="E13" s="12">
        <v>7735374.7699999996</v>
      </c>
      <c r="F13" s="9" t="s">
        <v>50</v>
      </c>
      <c r="G13" s="9" t="s">
        <v>181</v>
      </c>
      <c r="H13" s="9">
        <v>662577</v>
      </c>
      <c r="I13" s="9" t="s">
        <v>243</v>
      </c>
    </row>
    <row r="14" spans="1:10">
      <c r="A14" s="8">
        <v>0.02</v>
      </c>
      <c r="B14" s="8">
        <v>0.17</v>
      </c>
      <c r="C14" s="12">
        <v>16006.87</v>
      </c>
      <c r="D14" s="12">
        <v>4090</v>
      </c>
      <c r="E14" s="12">
        <v>391366</v>
      </c>
      <c r="F14" s="9" t="s">
        <v>50</v>
      </c>
      <c r="G14" s="9" t="s">
        <v>181</v>
      </c>
      <c r="H14" s="9">
        <v>695437</v>
      </c>
      <c r="I14" s="9" t="s">
        <v>244</v>
      </c>
    </row>
    <row r="15" spans="1:10">
      <c r="A15" s="8">
        <v>0.04</v>
      </c>
      <c r="B15" s="8">
        <v>0.43</v>
      </c>
      <c r="C15" s="12">
        <v>28128.18</v>
      </c>
      <c r="D15" s="8">
        <v>625</v>
      </c>
      <c r="E15" s="12">
        <v>4500508.7300000004</v>
      </c>
      <c r="F15" s="9" t="s">
        <v>50</v>
      </c>
      <c r="G15" s="9" t="s">
        <v>181</v>
      </c>
      <c r="H15" s="9">
        <v>691212</v>
      </c>
      <c r="I15" s="9" t="s">
        <v>245</v>
      </c>
    </row>
    <row r="16" spans="1:10">
      <c r="A16" s="8">
        <v>0.23</v>
      </c>
      <c r="B16" s="8">
        <v>0.76</v>
      </c>
      <c r="C16" s="12">
        <v>149785.12</v>
      </c>
      <c r="D16" s="12">
        <v>1338</v>
      </c>
      <c r="E16" s="12">
        <v>11194702.17</v>
      </c>
      <c r="F16" s="9" t="s">
        <v>50</v>
      </c>
      <c r="G16" s="9" t="s">
        <v>181</v>
      </c>
      <c r="H16" s="9">
        <v>604611</v>
      </c>
      <c r="I16" s="9" t="s">
        <v>246</v>
      </c>
    </row>
    <row r="17" spans="1:9" ht="22.5">
      <c r="A17" s="8">
        <v>0.02</v>
      </c>
      <c r="B17" s="8">
        <v>0.11</v>
      </c>
      <c r="C17" s="12">
        <v>16343.32</v>
      </c>
      <c r="D17" s="12">
        <v>185600</v>
      </c>
      <c r="E17" s="12">
        <v>8805.67</v>
      </c>
      <c r="F17" s="9" t="s">
        <v>50</v>
      </c>
      <c r="G17" s="9" t="s">
        <v>199</v>
      </c>
      <c r="H17" s="9">
        <v>576017</v>
      </c>
      <c r="I17" s="9" t="s">
        <v>247</v>
      </c>
    </row>
    <row r="18" spans="1:9" ht="22.5">
      <c r="A18" s="8">
        <v>0.04</v>
      </c>
      <c r="B18" s="8">
        <v>0.53</v>
      </c>
      <c r="C18" s="12">
        <v>27051.61</v>
      </c>
      <c r="D18" s="12">
        <v>50460</v>
      </c>
      <c r="E18" s="12">
        <v>53610</v>
      </c>
      <c r="F18" s="9" t="s">
        <v>50</v>
      </c>
      <c r="G18" s="9" t="s">
        <v>199</v>
      </c>
      <c r="H18" s="9">
        <v>1100007</v>
      </c>
      <c r="I18" s="9" t="s">
        <v>248</v>
      </c>
    </row>
    <row r="19" spans="1:9" ht="22.5">
      <c r="A19" s="8">
        <v>0.03</v>
      </c>
      <c r="B19" s="8">
        <v>0.17</v>
      </c>
      <c r="C19" s="12">
        <v>19361.18</v>
      </c>
      <c r="D19" s="12">
        <v>98330</v>
      </c>
      <c r="E19" s="12">
        <v>19690</v>
      </c>
      <c r="F19" s="9" t="s">
        <v>50</v>
      </c>
      <c r="G19" s="9" t="s">
        <v>199</v>
      </c>
      <c r="H19" s="9">
        <v>1084128</v>
      </c>
      <c r="I19" s="9" t="s">
        <v>249</v>
      </c>
    </row>
    <row r="20" spans="1:9" ht="22.5">
      <c r="A20" s="8">
        <v>0.04</v>
      </c>
      <c r="B20" s="8">
        <v>0.32</v>
      </c>
      <c r="C20" s="12">
        <v>29373.35</v>
      </c>
      <c r="D20" s="8">
        <v>272</v>
      </c>
      <c r="E20" s="12">
        <v>10799024</v>
      </c>
      <c r="F20" s="9" t="s">
        <v>50</v>
      </c>
      <c r="G20" s="9" t="s">
        <v>250</v>
      </c>
      <c r="H20" s="9">
        <v>268011</v>
      </c>
      <c r="I20" s="9" t="s">
        <v>251</v>
      </c>
    </row>
    <row r="21" spans="1:9" ht="22.5">
      <c r="A21" s="8">
        <v>0.03</v>
      </c>
      <c r="B21" s="8">
        <v>0.21</v>
      </c>
      <c r="C21" s="12">
        <v>16731.55</v>
      </c>
      <c r="D21" s="12">
        <v>1431</v>
      </c>
      <c r="E21" s="12">
        <v>1169221</v>
      </c>
      <c r="F21" s="9" t="s">
        <v>50</v>
      </c>
      <c r="G21" s="9" t="s">
        <v>250</v>
      </c>
      <c r="H21" s="9">
        <v>475020</v>
      </c>
      <c r="I21" s="9" t="s">
        <v>252</v>
      </c>
    </row>
    <row r="22" spans="1:9" ht="22.5">
      <c r="A22" s="8">
        <v>0.06</v>
      </c>
      <c r="B22" s="8">
        <v>0.49</v>
      </c>
      <c r="C22" s="12">
        <v>42237.36</v>
      </c>
      <c r="D22" s="8">
        <v>66.7</v>
      </c>
      <c r="E22" s="12">
        <v>63324380</v>
      </c>
      <c r="F22" s="9" t="s">
        <v>50</v>
      </c>
      <c r="G22" s="9" t="s">
        <v>250</v>
      </c>
      <c r="H22" s="9">
        <v>232017</v>
      </c>
      <c r="I22" s="9" t="s">
        <v>253</v>
      </c>
    </row>
    <row r="23" spans="1:9">
      <c r="A23" s="8">
        <v>0.04</v>
      </c>
      <c r="B23" s="8">
        <v>0.27</v>
      </c>
      <c r="C23" s="12">
        <v>27018.47</v>
      </c>
      <c r="D23" s="12">
        <v>23800</v>
      </c>
      <c r="E23" s="12">
        <v>113523</v>
      </c>
      <c r="F23" s="9" t="s">
        <v>50</v>
      </c>
      <c r="G23" s="9" t="s">
        <v>254</v>
      </c>
      <c r="H23" s="9">
        <v>1081124</v>
      </c>
      <c r="I23" s="9" t="s">
        <v>255</v>
      </c>
    </row>
    <row r="24" spans="1:9">
      <c r="A24" s="8">
        <v>0.11</v>
      </c>
      <c r="B24" s="8">
        <v>0.63</v>
      </c>
      <c r="C24" s="12">
        <v>74913.97</v>
      </c>
      <c r="D24" s="12">
        <v>19710</v>
      </c>
      <c r="E24" s="12">
        <v>380081</v>
      </c>
      <c r="F24" s="9" t="s">
        <v>50</v>
      </c>
      <c r="G24" s="9" t="s">
        <v>254</v>
      </c>
      <c r="H24" s="9">
        <v>273011</v>
      </c>
      <c r="I24" s="9" t="s">
        <v>256</v>
      </c>
    </row>
    <row r="25" spans="1:9" ht="22.5">
      <c r="A25" s="8">
        <v>0.14000000000000001</v>
      </c>
      <c r="B25" s="8">
        <v>0.49</v>
      </c>
      <c r="C25" s="12">
        <v>94199.19</v>
      </c>
      <c r="D25" s="8">
        <v>695</v>
      </c>
      <c r="E25" s="12">
        <v>13553841</v>
      </c>
      <c r="F25" s="9" t="s">
        <v>50</v>
      </c>
      <c r="G25" s="9" t="s">
        <v>208</v>
      </c>
      <c r="H25" s="9">
        <v>230011</v>
      </c>
      <c r="I25" s="9" t="s">
        <v>257</v>
      </c>
    </row>
    <row r="26" spans="1:9">
      <c r="A26" s="8">
        <v>0.04</v>
      </c>
      <c r="B26" s="8">
        <v>0.34</v>
      </c>
      <c r="C26" s="12">
        <v>27708.79</v>
      </c>
      <c r="D26" s="12">
        <v>4618</v>
      </c>
      <c r="E26" s="12">
        <v>600017.04</v>
      </c>
      <c r="F26" s="9" t="s">
        <v>50</v>
      </c>
      <c r="G26" s="9" t="s">
        <v>193</v>
      </c>
      <c r="H26" s="9">
        <v>126011</v>
      </c>
      <c r="I26" s="9" t="s">
        <v>258</v>
      </c>
    </row>
    <row r="27" spans="1:9">
      <c r="A27" s="8">
        <v>0.05</v>
      </c>
      <c r="B27" s="8">
        <v>0.19</v>
      </c>
      <c r="C27" s="12">
        <v>29855.279999999999</v>
      </c>
      <c r="D27" s="12">
        <v>12830</v>
      </c>
      <c r="E27" s="12">
        <v>232699</v>
      </c>
      <c r="F27" s="9" t="s">
        <v>50</v>
      </c>
      <c r="G27" s="9" t="s">
        <v>193</v>
      </c>
      <c r="H27" s="9">
        <v>1119478</v>
      </c>
      <c r="I27" s="9" t="s">
        <v>259</v>
      </c>
    </row>
    <row r="28" spans="1:9">
      <c r="A28" s="8">
        <v>0.01</v>
      </c>
      <c r="B28" s="8">
        <v>0.09</v>
      </c>
      <c r="C28" s="12">
        <v>6915.93</v>
      </c>
      <c r="D28" s="12">
        <v>6930</v>
      </c>
      <c r="E28" s="12">
        <v>99797</v>
      </c>
      <c r="F28" s="9" t="s">
        <v>50</v>
      </c>
      <c r="G28" s="9" t="s">
        <v>260</v>
      </c>
      <c r="H28" s="9">
        <v>304014</v>
      </c>
      <c r="I28" s="9" t="s">
        <v>261</v>
      </c>
    </row>
    <row r="29" spans="1:9">
      <c r="A29" s="8">
        <v>0.28000000000000003</v>
      </c>
      <c r="B29" s="8">
        <v>0.09</v>
      </c>
      <c r="C29" s="12">
        <v>188301.95</v>
      </c>
      <c r="D29" s="12">
        <v>22200</v>
      </c>
      <c r="E29" s="12">
        <v>848207</v>
      </c>
      <c r="F29" s="9" t="s">
        <v>50</v>
      </c>
      <c r="G29" s="9" t="s">
        <v>260</v>
      </c>
      <c r="H29" s="9">
        <v>629014</v>
      </c>
      <c r="I29" s="9" t="s">
        <v>262</v>
      </c>
    </row>
    <row r="30" spans="1:9">
      <c r="A30" s="8">
        <v>7.0000000000000007E-2</v>
      </c>
      <c r="B30" s="8">
        <v>0.12</v>
      </c>
      <c r="C30" s="12">
        <v>43298.18</v>
      </c>
      <c r="D30" s="12">
        <v>2828</v>
      </c>
      <c r="E30" s="12">
        <v>1531053</v>
      </c>
      <c r="F30" s="9" t="s">
        <v>50</v>
      </c>
      <c r="G30" s="9" t="s">
        <v>260</v>
      </c>
      <c r="H30" s="9">
        <v>281014</v>
      </c>
      <c r="I30" s="9" t="s">
        <v>263</v>
      </c>
    </row>
    <row r="31" spans="1:9">
      <c r="A31" s="8">
        <v>0.03</v>
      </c>
      <c r="B31" s="8">
        <v>0.3</v>
      </c>
      <c r="C31" s="12">
        <v>21328.86</v>
      </c>
      <c r="D31" s="12">
        <v>12050</v>
      </c>
      <c r="E31" s="12">
        <v>177003</v>
      </c>
      <c r="F31" s="9" t="s">
        <v>50</v>
      </c>
      <c r="G31" s="9" t="s">
        <v>260</v>
      </c>
      <c r="H31" s="9">
        <v>1081082</v>
      </c>
      <c r="I31" s="9" t="s">
        <v>264</v>
      </c>
    </row>
    <row r="32" spans="1:9">
      <c r="A32" s="8">
        <v>0.27</v>
      </c>
      <c r="B32" s="8">
        <v>0.2</v>
      </c>
      <c r="C32" s="12">
        <v>178862.57</v>
      </c>
      <c r="D32" s="12">
        <v>65440</v>
      </c>
      <c r="E32" s="12">
        <v>273323</v>
      </c>
      <c r="F32" s="9" t="s">
        <v>50</v>
      </c>
      <c r="G32" s="9" t="s">
        <v>260</v>
      </c>
      <c r="H32" s="9">
        <v>1130699</v>
      </c>
      <c r="I32" s="9" t="s">
        <v>265</v>
      </c>
    </row>
    <row r="33" spans="1:9">
      <c r="A33" s="8">
        <v>0.02</v>
      </c>
      <c r="B33" s="8">
        <v>0.18</v>
      </c>
      <c r="C33" s="12">
        <v>11410.77</v>
      </c>
      <c r="D33" s="12">
        <v>5860</v>
      </c>
      <c r="E33" s="12">
        <v>194723</v>
      </c>
      <c r="F33" s="9" t="s">
        <v>50</v>
      </c>
      <c r="G33" s="9" t="s">
        <v>260</v>
      </c>
      <c r="H33" s="9">
        <v>746016</v>
      </c>
      <c r="I33" s="9" t="s">
        <v>266</v>
      </c>
    </row>
    <row r="34" spans="1:9">
      <c r="A34" s="6">
        <v>1.86</v>
      </c>
      <c r="B34" s="6"/>
      <c r="C34" s="13">
        <v>1231652.75</v>
      </c>
      <c r="D34" s="6"/>
      <c r="E34" s="13">
        <v>119188885.38</v>
      </c>
      <c r="F34" s="7"/>
      <c r="G34" s="7"/>
      <c r="H34" s="7"/>
      <c r="I34" s="7" t="s">
        <v>267</v>
      </c>
    </row>
    <row r="35" spans="1:9">
      <c r="A35" s="6"/>
      <c r="B35" s="6"/>
      <c r="C35" s="6"/>
      <c r="D35" s="6"/>
      <c r="E35" s="6"/>
      <c r="F35" s="7"/>
      <c r="G35" s="7"/>
      <c r="H35" s="7"/>
      <c r="I35" s="7" t="s">
        <v>268</v>
      </c>
    </row>
    <row r="36" spans="1:9">
      <c r="A36" s="8">
        <v>0</v>
      </c>
      <c r="B36" s="8">
        <v>0.17</v>
      </c>
      <c r="C36" s="12">
        <v>1568.48</v>
      </c>
      <c r="D36" s="12">
        <v>3613</v>
      </c>
      <c r="E36" s="12">
        <v>43412</v>
      </c>
      <c r="F36" s="9" t="s">
        <v>50</v>
      </c>
      <c r="G36" s="9" t="s">
        <v>239</v>
      </c>
      <c r="H36" s="9">
        <v>1105055</v>
      </c>
      <c r="I36" s="9" t="s">
        <v>269</v>
      </c>
    </row>
    <row r="37" spans="1:9">
      <c r="A37" s="8">
        <v>0</v>
      </c>
      <c r="B37" s="8">
        <v>0.13</v>
      </c>
      <c r="C37" s="12">
        <v>1298.06</v>
      </c>
      <c r="D37" s="12">
        <v>2384</v>
      </c>
      <c r="E37" s="12">
        <v>54449</v>
      </c>
      <c r="F37" s="9" t="s">
        <v>50</v>
      </c>
      <c r="G37" s="9" t="s">
        <v>239</v>
      </c>
      <c r="H37" s="9">
        <v>1106855</v>
      </c>
      <c r="I37" s="9" t="s">
        <v>270</v>
      </c>
    </row>
    <row r="38" spans="1:9">
      <c r="A38" s="8">
        <v>0</v>
      </c>
      <c r="B38" s="8">
        <v>0.18</v>
      </c>
      <c r="C38" s="12">
        <v>1202.75</v>
      </c>
      <c r="D38" s="8">
        <v>982</v>
      </c>
      <c r="E38" s="12">
        <v>122480</v>
      </c>
      <c r="F38" s="9" t="s">
        <v>50</v>
      </c>
      <c r="G38" s="9" t="s">
        <v>239</v>
      </c>
      <c r="H38" s="9">
        <v>1121730</v>
      </c>
      <c r="I38" s="9" t="s">
        <v>271</v>
      </c>
    </row>
    <row r="39" spans="1:9">
      <c r="A39" s="8">
        <v>0</v>
      </c>
      <c r="B39" s="8">
        <v>0.12</v>
      </c>
      <c r="C39" s="12">
        <v>1966.72</v>
      </c>
      <c r="D39" s="12">
        <v>3256</v>
      </c>
      <c r="E39" s="12">
        <v>60403</v>
      </c>
      <c r="F39" s="9" t="s">
        <v>50</v>
      </c>
      <c r="G39" s="9" t="s">
        <v>239</v>
      </c>
      <c r="H39" s="9">
        <v>1085208</v>
      </c>
      <c r="I39" s="9" t="s">
        <v>272</v>
      </c>
    </row>
    <row r="40" spans="1:9">
      <c r="A40" s="8">
        <v>0.01</v>
      </c>
      <c r="B40" s="8">
        <v>0.16</v>
      </c>
      <c r="C40" s="12">
        <v>6131.95</v>
      </c>
      <c r="D40" s="12">
        <v>1772</v>
      </c>
      <c r="E40" s="12">
        <v>346047</v>
      </c>
      <c r="F40" s="9" t="s">
        <v>50</v>
      </c>
      <c r="G40" s="9" t="s">
        <v>186</v>
      </c>
      <c r="H40" s="9">
        <v>585018</v>
      </c>
      <c r="I40" s="9" t="s">
        <v>273</v>
      </c>
    </row>
    <row r="41" spans="1:9">
      <c r="A41" s="8">
        <v>0.01</v>
      </c>
      <c r="B41" s="8">
        <v>0.12</v>
      </c>
      <c r="C41" s="12">
        <v>3661.23</v>
      </c>
      <c r="D41" s="12">
        <v>5574</v>
      </c>
      <c r="E41" s="12">
        <v>65684</v>
      </c>
      <c r="F41" s="9" t="s">
        <v>50</v>
      </c>
      <c r="G41" s="9" t="s">
        <v>186</v>
      </c>
      <c r="H41" s="9">
        <v>224014</v>
      </c>
      <c r="I41" s="9" t="s">
        <v>274</v>
      </c>
    </row>
    <row r="42" spans="1:9" ht="22.5">
      <c r="A42" s="8">
        <v>0.02</v>
      </c>
      <c r="B42" s="8">
        <v>0.52</v>
      </c>
      <c r="C42" s="12">
        <v>11257.66</v>
      </c>
      <c r="D42" s="12">
        <v>3397</v>
      </c>
      <c r="E42" s="12">
        <v>331400</v>
      </c>
      <c r="F42" s="9" t="s">
        <v>50</v>
      </c>
      <c r="G42" s="9" t="s">
        <v>186</v>
      </c>
      <c r="H42" s="9">
        <v>566018</v>
      </c>
      <c r="I42" s="9" t="s">
        <v>275</v>
      </c>
    </row>
    <row r="43" spans="1:9">
      <c r="A43" s="8">
        <v>0</v>
      </c>
      <c r="B43" s="8">
        <v>7.0000000000000007E-2</v>
      </c>
      <c r="C43" s="12">
        <v>1065.3699999999999</v>
      </c>
      <c r="D43" s="12">
        <v>5702</v>
      </c>
      <c r="E43" s="12">
        <v>18684.09</v>
      </c>
      <c r="F43" s="9" t="s">
        <v>50</v>
      </c>
      <c r="G43" s="9" t="s">
        <v>181</v>
      </c>
      <c r="H43" s="9">
        <v>763011</v>
      </c>
      <c r="I43" s="9" t="s">
        <v>276</v>
      </c>
    </row>
    <row r="44" spans="1:9" ht="22.5">
      <c r="A44" s="8">
        <v>0.01</v>
      </c>
      <c r="B44" s="8">
        <v>0.25</v>
      </c>
      <c r="C44" s="12">
        <v>3816.53</v>
      </c>
      <c r="D44" s="12">
        <v>43350</v>
      </c>
      <c r="E44" s="12">
        <v>8804</v>
      </c>
      <c r="F44" s="9" t="s">
        <v>50</v>
      </c>
      <c r="G44" s="9" t="s">
        <v>199</v>
      </c>
      <c r="H44" s="9">
        <v>739037</v>
      </c>
      <c r="I44" s="9" t="s">
        <v>277</v>
      </c>
    </row>
    <row r="45" spans="1:9" ht="22.5">
      <c r="A45" s="8">
        <v>0</v>
      </c>
      <c r="B45" s="8">
        <v>0.13</v>
      </c>
      <c r="C45" s="8">
        <v>815.14</v>
      </c>
      <c r="D45" s="8">
        <v>755</v>
      </c>
      <c r="E45" s="12">
        <v>107965</v>
      </c>
      <c r="F45" s="9" t="s">
        <v>50</v>
      </c>
      <c r="G45" s="9" t="s">
        <v>199</v>
      </c>
      <c r="H45" s="9">
        <v>639013</v>
      </c>
      <c r="I45" s="9" t="s">
        <v>278</v>
      </c>
    </row>
    <row r="46" spans="1:9" ht="22.5">
      <c r="A46" s="8">
        <v>0</v>
      </c>
      <c r="B46" s="8">
        <v>0.18</v>
      </c>
      <c r="C46" s="12">
        <v>1758.6</v>
      </c>
      <c r="D46" s="12">
        <v>9232</v>
      </c>
      <c r="E46" s="12">
        <v>19049</v>
      </c>
      <c r="F46" s="9" t="s">
        <v>50</v>
      </c>
      <c r="G46" s="9" t="s">
        <v>199</v>
      </c>
      <c r="H46" s="9">
        <v>127019</v>
      </c>
      <c r="I46" s="9" t="s">
        <v>279</v>
      </c>
    </row>
    <row r="47" spans="1:9" ht="22.5">
      <c r="A47" s="8">
        <v>0</v>
      </c>
      <c r="B47" s="8">
        <v>0.01</v>
      </c>
      <c r="C47" s="8">
        <v>140.27000000000001</v>
      </c>
      <c r="D47" s="8">
        <v>32.6</v>
      </c>
      <c r="E47" s="12">
        <v>430274</v>
      </c>
      <c r="F47" s="9" t="s">
        <v>50</v>
      </c>
      <c r="G47" s="9" t="s">
        <v>250</v>
      </c>
      <c r="H47" s="9">
        <v>394015</v>
      </c>
      <c r="I47" s="9" t="s">
        <v>280</v>
      </c>
    </row>
    <row r="48" spans="1:9">
      <c r="A48" s="8">
        <v>0</v>
      </c>
      <c r="B48" s="8">
        <v>0.04</v>
      </c>
      <c r="C48" s="8">
        <v>444.04</v>
      </c>
      <c r="D48" s="12">
        <v>3541</v>
      </c>
      <c r="E48" s="12">
        <v>12540</v>
      </c>
      <c r="F48" s="9" t="s">
        <v>50</v>
      </c>
      <c r="G48" s="9" t="s">
        <v>254</v>
      </c>
      <c r="H48" s="9">
        <v>1099654</v>
      </c>
      <c r="I48" s="9" t="s">
        <v>281</v>
      </c>
    </row>
    <row r="49" spans="1:9">
      <c r="A49" s="8">
        <v>0</v>
      </c>
      <c r="B49" s="8">
        <v>0.22</v>
      </c>
      <c r="C49" s="12">
        <v>2310.0700000000002</v>
      </c>
      <c r="D49" s="12">
        <v>1757</v>
      </c>
      <c r="E49" s="12">
        <v>131478</v>
      </c>
      <c r="F49" s="9" t="s">
        <v>50</v>
      </c>
      <c r="G49" s="9" t="s">
        <v>254</v>
      </c>
      <c r="H49" s="9">
        <v>445015</v>
      </c>
      <c r="I49" s="9" t="s">
        <v>282</v>
      </c>
    </row>
    <row r="50" spans="1:9">
      <c r="A50" s="8">
        <v>0</v>
      </c>
      <c r="B50" s="8">
        <v>0.01</v>
      </c>
      <c r="C50" s="8">
        <v>71.11</v>
      </c>
      <c r="D50" s="12">
        <v>3977</v>
      </c>
      <c r="E50" s="12">
        <v>1788</v>
      </c>
      <c r="F50" s="9" t="s">
        <v>50</v>
      </c>
      <c r="G50" s="9" t="s">
        <v>254</v>
      </c>
      <c r="H50" s="9">
        <v>1084557</v>
      </c>
      <c r="I50" s="9" t="s">
        <v>283</v>
      </c>
    </row>
    <row r="51" spans="1:9">
      <c r="A51" s="8">
        <v>0</v>
      </c>
      <c r="B51" s="8">
        <v>0</v>
      </c>
      <c r="C51" s="8">
        <v>33.11</v>
      </c>
      <c r="D51" s="12">
        <v>13680</v>
      </c>
      <c r="E51" s="8">
        <v>242</v>
      </c>
      <c r="F51" s="9" t="s">
        <v>50</v>
      </c>
      <c r="G51" s="9" t="s">
        <v>254</v>
      </c>
      <c r="H51" s="9">
        <v>1082692</v>
      </c>
      <c r="I51" s="9" t="s">
        <v>284</v>
      </c>
    </row>
    <row r="52" spans="1:9" ht="22.5">
      <c r="A52" s="8">
        <v>0</v>
      </c>
      <c r="B52" s="8">
        <v>0.18</v>
      </c>
      <c r="C52" s="12">
        <v>3300.31</v>
      </c>
      <c r="D52" s="12">
        <v>8593</v>
      </c>
      <c r="E52" s="12">
        <v>38407</v>
      </c>
      <c r="F52" s="9" t="s">
        <v>50</v>
      </c>
      <c r="G52" s="9" t="s">
        <v>208</v>
      </c>
      <c r="H52" s="9">
        <v>1081868</v>
      </c>
      <c r="I52" s="9" t="s">
        <v>285</v>
      </c>
    </row>
    <row r="53" spans="1:9" ht="22.5">
      <c r="A53" s="8">
        <v>0</v>
      </c>
      <c r="B53" s="8">
        <v>0.03</v>
      </c>
      <c r="C53" s="8">
        <v>256.42</v>
      </c>
      <c r="D53" s="12">
        <v>4606</v>
      </c>
      <c r="E53" s="12">
        <v>5567</v>
      </c>
      <c r="F53" s="9" t="s">
        <v>50</v>
      </c>
      <c r="G53" s="9" t="s">
        <v>208</v>
      </c>
      <c r="H53" s="9">
        <v>1092345</v>
      </c>
      <c r="I53" s="9" t="s">
        <v>286</v>
      </c>
    </row>
    <row r="54" spans="1:9" ht="22.5">
      <c r="A54" s="8">
        <v>0.02</v>
      </c>
      <c r="B54" s="8">
        <v>0.36</v>
      </c>
      <c r="C54" s="12">
        <v>12424.13</v>
      </c>
      <c r="D54" s="12">
        <v>3396</v>
      </c>
      <c r="E54" s="12">
        <v>365846</v>
      </c>
      <c r="F54" s="9" t="s">
        <v>50</v>
      </c>
      <c r="G54" s="9" t="s">
        <v>208</v>
      </c>
      <c r="H54" s="9">
        <v>1101534</v>
      </c>
      <c r="I54" s="9" t="s">
        <v>287</v>
      </c>
    </row>
    <row r="55" spans="1:9" ht="22.5">
      <c r="A55" s="8">
        <v>0.02</v>
      </c>
      <c r="B55" s="8">
        <v>0.35</v>
      </c>
      <c r="C55" s="12">
        <v>11049.06</v>
      </c>
      <c r="D55" s="12">
        <v>2029</v>
      </c>
      <c r="E55" s="12">
        <v>544557</v>
      </c>
      <c r="F55" s="9" t="s">
        <v>50</v>
      </c>
      <c r="G55" s="9" t="s">
        <v>208</v>
      </c>
      <c r="H55" s="9">
        <v>1083484</v>
      </c>
      <c r="I55" s="9" t="s">
        <v>288</v>
      </c>
    </row>
    <row r="56" spans="1:9" ht="22.5">
      <c r="A56" s="8">
        <v>0.01</v>
      </c>
      <c r="B56" s="8">
        <v>0.2</v>
      </c>
      <c r="C56" s="12">
        <v>3561.04</v>
      </c>
      <c r="D56" s="8">
        <v>831.9</v>
      </c>
      <c r="E56" s="12">
        <v>428061</v>
      </c>
      <c r="F56" s="9" t="s">
        <v>50</v>
      </c>
      <c r="G56" s="9" t="s">
        <v>208</v>
      </c>
      <c r="H56" s="9">
        <v>777037</v>
      </c>
      <c r="I56" s="9" t="s">
        <v>289</v>
      </c>
    </row>
    <row r="57" spans="1:9">
      <c r="A57" s="8">
        <v>0</v>
      </c>
      <c r="B57" s="8">
        <v>0.08</v>
      </c>
      <c r="C57" s="12">
        <v>2054.0300000000002</v>
      </c>
      <c r="D57" s="12">
        <v>3438</v>
      </c>
      <c r="E57" s="12">
        <v>59745</v>
      </c>
      <c r="F57" s="9" t="s">
        <v>50</v>
      </c>
      <c r="G57" s="9" t="s">
        <v>193</v>
      </c>
      <c r="H57" s="9">
        <v>1095835</v>
      </c>
      <c r="I57" s="9" t="s">
        <v>290</v>
      </c>
    </row>
    <row r="58" spans="1:9">
      <c r="A58" s="8">
        <v>0</v>
      </c>
      <c r="B58" s="8">
        <v>0.03</v>
      </c>
      <c r="C58" s="8">
        <v>429.81</v>
      </c>
      <c r="D58" s="12">
        <v>9940</v>
      </c>
      <c r="E58" s="12">
        <v>4324</v>
      </c>
      <c r="F58" s="9" t="s">
        <v>50</v>
      </c>
      <c r="G58" s="9" t="s">
        <v>193</v>
      </c>
      <c r="H58" s="9">
        <v>146019</v>
      </c>
      <c r="I58" s="9" t="s">
        <v>291</v>
      </c>
    </row>
    <row r="59" spans="1:9">
      <c r="A59" s="8">
        <v>0</v>
      </c>
      <c r="B59" s="8">
        <v>0.13</v>
      </c>
      <c r="C59" s="12">
        <v>2698.96</v>
      </c>
      <c r="D59" s="12">
        <v>102700</v>
      </c>
      <c r="E59" s="12">
        <v>2628</v>
      </c>
      <c r="F59" s="9" t="s">
        <v>50</v>
      </c>
      <c r="G59" s="9" t="s">
        <v>193</v>
      </c>
      <c r="H59" s="9">
        <v>759019</v>
      </c>
      <c r="I59" s="9" t="s">
        <v>292</v>
      </c>
    </row>
    <row r="60" spans="1:9" ht="22.5">
      <c r="A60" s="8">
        <v>0</v>
      </c>
      <c r="B60" s="8">
        <v>0.13</v>
      </c>
      <c r="C60" s="12">
        <v>3062.3</v>
      </c>
      <c r="D60" s="12">
        <v>9139</v>
      </c>
      <c r="E60" s="12">
        <v>33508</v>
      </c>
      <c r="F60" s="9" t="s">
        <v>50</v>
      </c>
      <c r="G60" s="9" t="s">
        <v>193</v>
      </c>
      <c r="H60" s="9">
        <v>723007</v>
      </c>
      <c r="I60" s="9" t="s">
        <v>293</v>
      </c>
    </row>
    <row r="61" spans="1:9">
      <c r="A61" s="8">
        <v>0.01</v>
      </c>
      <c r="B61" s="8">
        <v>0.48</v>
      </c>
      <c r="C61" s="12">
        <v>3432.21</v>
      </c>
      <c r="D61" s="8">
        <v>860.5</v>
      </c>
      <c r="E61" s="12">
        <v>398862</v>
      </c>
      <c r="F61" s="9" t="s">
        <v>50</v>
      </c>
      <c r="G61" s="9" t="s">
        <v>193</v>
      </c>
      <c r="H61" s="9">
        <v>1132315</v>
      </c>
      <c r="I61" s="9" t="s">
        <v>294</v>
      </c>
    </row>
    <row r="62" spans="1:9">
      <c r="A62" s="8">
        <v>0.01</v>
      </c>
      <c r="B62" s="8">
        <v>0.18</v>
      </c>
      <c r="C62" s="12">
        <v>5898.41</v>
      </c>
      <c r="D62" s="8">
        <v>824</v>
      </c>
      <c r="E62" s="12">
        <v>715826</v>
      </c>
      <c r="F62" s="9" t="s">
        <v>50</v>
      </c>
      <c r="G62" s="9" t="s">
        <v>193</v>
      </c>
      <c r="H62" s="9">
        <v>1081942</v>
      </c>
      <c r="I62" s="9" t="s">
        <v>295</v>
      </c>
    </row>
    <row r="63" spans="1:9" ht="22.5">
      <c r="A63" s="8">
        <v>0</v>
      </c>
      <c r="B63" s="8">
        <v>0.14000000000000001</v>
      </c>
      <c r="C63" s="12">
        <v>1038.81</v>
      </c>
      <c r="D63" s="12">
        <v>1117</v>
      </c>
      <c r="E63" s="12">
        <v>93000</v>
      </c>
      <c r="F63" s="9" t="s">
        <v>50</v>
      </c>
      <c r="G63" s="9" t="s">
        <v>296</v>
      </c>
      <c r="H63" s="9">
        <v>1081843</v>
      </c>
      <c r="I63" s="9" t="s">
        <v>297</v>
      </c>
    </row>
    <row r="64" spans="1:9">
      <c r="A64" s="8">
        <v>0</v>
      </c>
      <c r="B64" s="8">
        <v>0.06</v>
      </c>
      <c r="C64" s="12">
        <v>2147.2600000000002</v>
      </c>
      <c r="D64" s="8">
        <v>103.6</v>
      </c>
      <c r="E64" s="12">
        <v>2072641</v>
      </c>
      <c r="F64" s="9" t="s">
        <v>50</v>
      </c>
      <c r="G64" s="9" t="s">
        <v>260</v>
      </c>
      <c r="H64" s="9">
        <v>2590248</v>
      </c>
      <c r="I64" s="9" t="s">
        <v>298</v>
      </c>
    </row>
    <row r="65" spans="1:9">
      <c r="A65" s="8">
        <v>0</v>
      </c>
      <c r="B65" s="8">
        <v>0.06</v>
      </c>
      <c r="C65" s="12">
        <v>1695.14</v>
      </c>
      <c r="D65" s="12">
        <v>10590</v>
      </c>
      <c r="E65" s="12">
        <v>16007</v>
      </c>
      <c r="F65" s="9" t="s">
        <v>50</v>
      </c>
      <c r="G65" s="9" t="s">
        <v>260</v>
      </c>
      <c r="H65" s="9">
        <v>627034</v>
      </c>
      <c r="I65" s="9" t="s">
        <v>299</v>
      </c>
    </row>
    <row r="66" spans="1:9">
      <c r="A66" s="6">
        <v>0.14000000000000001</v>
      </c>
      <c r="B66" s="6"/>
      <c r="C66" s="13">
        <v>90588.96</v>
      </c>
      <c r="D66" s="6"/>
      <c r="E66" s="13">
        <v>6533678.0899999999</v>
      </c>
      <c r="F66" s="7"/>
      <c r="G66" s="7"/>
      <c r="H66" s="7"/>
      <c r="I66" s="7" t="s">
        <v>300</v>
      </c>
    </row>
    <row r="67" spans="1:9">
      <c r="A67" s="6"/>
      <c r="B67" s="6"/>
      <c r="C67" s="6"/>
      <c r="D67" s="6"/>
      <c r="E67" s="6"/>
      <c r="F67" s="7"/>
      <c r="G67" s="7"/>
      <c r="H67" s="7"/>
      <c r="I67" s="7" t="s">
        <v>301</v>
      </c>
    </row>
    <row r="68" spans="1:9">
      <c r="A68" s="8">
        <v>0</v>
      </c>
      <c r="B68" s="8">
        <v>1.6</v>
      </c>
      <c r="C68" s="8">
        <v>367.3</v>
      </c>
      <c r="D68" s="8">
        <v>86.3</v>
      </c>
      <c r="E68" s="12">
        <v>425614</v>
      </c>
      <c r="F68" s="9" t="s">
        <v>50</v>
      </c>
      <c r="G68" s="9" t="s">
        <v>239</v>
      </c>
      <c r="H68" s="9">
        <v>1119593</v>
      </c>
      <c r="I68" s="9" t="s">
        <v>302</v>
      </c>
    </row>
    <row r="69" spans="1:9" ht="22.5">
      <c r="A69" s="8">
        <v>0.01</v>
      </c>
      <c r="B69" s="8">
        <v>1.27</v>
      </c>
      <c r="C69" s="12">
        <v>4932.5</v>
      </c>
      <c r="D69" s="12">
        <v>1792</v>
      </c>
      <c r="E69" s="12">
        <v>275251</v>
      </c>
      <c r="F69" s="9" t="s">
        <v>50</v>
      </c>
      <c r="G69" s="9" t="s">
        <v>208</v>
      </c>
      <c r="H69" s="9">
        <v>5010129</v>
      </c>
      <c r="I69" s="9" t="s">
        <v>303</v>
      </c>
    </row>
    <row r="70" spans="1:9" ht="22.5">
      <c r="A70" s="8">
        <v>0.01</v>
      </c>
      <c r="B70" s="8">
        <v>0.85</v>
      </c>
      <c r="C70" s="12">
        <v>3692.81</v>
      </c>
      <c r="D70" s="12">
        <v>4004</v>
      </c>
      <c r="E70" s="12">
        <v>92228</v>
      </c>
      <c r="F70" s="9" t="s">
        <v>50</v>
      </c>
      <c r="G70" s="9" t="s">
        <v>208</v>
      </c>
      <c r="H70" s="9">
        <v>288019</v>
      </c>
      <c r="I70" s="9" t="s">
        <v>304</v>
      </c>
    </row>
    <row r="71" spans="1:9">
      <c r="A71" s="8">
        <v>0</v>
      </c>
      <c r="B71" s="8">
        <v>0.09</v>
      </c>
      <c r="C71" s="8">
        <v>508.28</v>
      </c>
      <c r="D71" s="12">
        <v>4733</v>
      </c>
      <c r="E71" s="12">
        <v>10739</v>
      </c>
      <c r="F71" s="9" t="s">
        <v>50</v>
      </c>
      <c r="G71" s="9" t="s">
        <v>193</v>
      </c>
      <c r="H71" s="9">
        <v>1097948</v>
      </c>
      <c r="I71" s="9" t="s">
        <v>305</v>
      </c>
    </row>
    <row r="72" spans="1:9">
      <c r="A72" s="8">
        <v>0</v>
      </c>
      <c r="B72" s="8">
        <v>0.89</v>
      </c>
      <c r="C72" s="8">
        <v>43.68</v>
      </c>
      <c r="D72" s="8">
        <v>12.2</v>
      </c>
      <c r="E72" s="12">
        <v>358053</v>
      </c>
      <c r="F72" s="9" t="s">
        <v>50</v>
      </c>
      <c r="G72" s="9" t="s">
        <v>193</v>
      </c>
      <c r="H72" s="9">
        <v>415018</v>
      </c>
      <c r="I72" s="9" t="s">
        <v>306</v>
      </c>
    </row>
    <row r="73" spans="1:9" ht="22.5">
      <c r="A73" s="8">
        <v>0.01</v>
      </c>
      <c r="B73" s="8">
        <v>0.17</v>
      </c>
      <c r="C73" s="12">
        <v>3406.42</v>
      </c>
      <c r="D73" s="8">
        <v>586</v>
      </c>
      <c r="E73" s="12">
        <v>581300</v>
      </c>
      <c r="F73" s="9" t="s">
        <v>50</v>
      </c>
      <c r="G73" s="9" t="s">
        <v>193</v>
      </c>
      <c r="H73" s="9">
        <v>1133875</v>
      </c>
      <c r="I73" s="9" t="s">
        <v>307</v>
      </c>
    </row>
    <row r="74" spans="1:9">
      <c r="A74" s="8">
        <v>0</v>
      </c>
      <c r="B74" s="8">
        <v>0.94</v>
      </c>
      <c r="C74" s="12">
        <v>3284.33</v>
      </c>
      <c r="D74" s="12">
        <v>6890</v>
      </c>
      <c r="E74" s="12">
        <v>47668</v>
      </c>
      <c r="F74" s="9" t="s">
        <v>50</v>
      </c>
      <c r="G74" s="9" t="s">
        <v>260</v>
      </c>
      <c r="H74" s="9">
        <v>632018</v>
      </c>
      <c r="I74" s="9" t="s">
        <v>308</v>
      </c>
    </row>
    <row r="75" spans="1:9">
      <c r="A75" s="6">
        <v>0.02</v>
      </c>
      <c r="B75" s="6"/>
      <c r="C75" s="13">
        <v>16235.31</v>
      </c>
      <c r="D75" s="6"/>
      <c r="E75" s="13">
        <v>1790853</v>
      </c>
      <c r="F75" s="7"/>
      <c r="G75" s="7"/>
      <c r="H75" s="7"/>
      <c r="I75" s="7" t="s">
        <v>309</v>
      </c>
    </row>
    <row r="76" spans="1:9">
      <c r="A76" s="6"/>
      <c r="B76" s="6"/>
      <c r="C76" s="6"/>
      <c r="D76" s="6"/>
      <c r="E76" s="6"/>
      <c r="F76" s="7"/>
      <c r="G76" s="7"/>
      <c r="H76" s="7"/>
      <c r="I76" s="7" t="s">
        <v>310</v>
      </c>
    </row>
    <row r="77" spans="1:9">
      <c r="A77" s="8">
        <v>0</v>
      </c>
      <c r="B77" s="8">
        <v>0</v>
      </c>
      <c r="C77" s="8">
        <v>0</v>
      </c>
      <c r="D77" s="8">
        <v>0</v>
      </c>
      <c r="E77" s="8">
        <v>0</v>
      </c>
      <c r="F77" s="9">
        <v>0</v>
      </c>
      <c r="G77" s="9">
        <v>0</v>
      </c>
      <c r="H77" s="9">
        <v>0</v>
      </c>
      <c r="I77" s="9">
        <v>0</v>
      </c>
    </row>
    <row r="78" spans="1:9">
      <c r="A78" s="6">
        <v>0</v>
      </c>
      <c r="B78" s="6"/>
      <c r="C78" s="6">
        <v>0</v>
      </c>
      <c r="D78" s="6"/>
      <c r="E78" s="6">
        <v>0</v>
      </c>
      <c r="F78" s="7"/>
      <c r="G78" s="7"/>
      <c r="H78" s="7"/>
      <c r="I78" s="7" t="s">
        <v>311</v>
      </c>
    </row>
    <row r="79" spans="1:9">
      <c r="A79" s="6">
        <v>2.02</v>
      </c>
      <c r="B79" s="6"/>
      <c r="C79" s="13">
        <v>1338477.03</v>
      </c>
      <c r="D79" s="6"/>
      <c r="E79" s="13">
        <v>127513416.47</v>
      </c>
      <c r="F79" s="7"/>
      <c r="G79" s="7"/>
      <c r="H79" s="7"/>
      <c r="I79" s="7" t="s">
        <v>111</v>
      </c>
    </row>
    <row r="80" spans="1:9">
      <c r="A80" s="6"/>
      <c r="B80" s="6"/>
      <c r="C80" s="6"/>
      <c r="D80" s="6"/>
      <c r="E80" s="6"/>
      <c r="F80" s="7"/>
      <c r="G80" s="7"/>
      <c r="H80" s="7"/>
      <c r="I80" s="7" t="s">
        <v>112</v>
      </c>
    </row>
    <row r="81" spans="1:9">
      <c r="A81" s="6"/>
      <c r="B81" s="6"/>
      <c r="C81" s="6"/>
      <c r="D81" s="6"/>
      <c r="E81" s="6"/>
      <c r="F81" s="7"/>
      <c r="G81" s="7"/>
      <c r="H81" s="7"/>
      <c r="I81" s="7" t="s">
        <v>174</v>
      </c>
    </row>
    <row r="82" spans="1:9" ht="22.5">
      <c r="A82" s="8">
        <v>0</v>
      </c>
      <c r="B82" s="8">
        <v>0.05</v>
      </c>
      <c r="C82" s="8">
        <v>487.6</v>
      </c>
      <c r="D82" s="12">
        <v>1241</v>
      </c>
      <c r="E82" s="12">
        <v>39290.57</v>
      </c>
      <c r="F82" s="9" t="s">
        <v>36</v>
      </c>
      <c r="G82" s="9" t="s">
        <v>239</v>
      </c>
      <c r="H82" s="9" t="s">
        <v>312</v>
      </c>
      <c r="I82" s="9" t="s">
        <v>313</v>
      </c>
    </row>
    <row r="83" spans="1:9">
      <c r="A83" s="8">
        <v>0</v>
      </c>
      <c r="B83" s="8">
        <v>0.1</v>
      </c>
      <c r="C83" s="12">
        <v>1629.91</v>
      </c>
      <c r="D83" s="8">
        <v>833</v>
      </c>
      <c r="E83" s="12">
        <v>195667.26</v>
      </c>
      <c r="F83" s="9" t="s">
        <v>36</v>
      </c>
      <c r="G83" s="9" t="s">
        <v>239</v>
      </c>
      <c r="H83" s="9" t="s">
        <v>314</v>
      </c>
      <c r="I83" s="9" t="s">
        <v>315</v>
      </c>
    </row>
    <row r="84" spans="1:9" ht="22.5">
      <c r="A84" s="8">
        <v>0.01</v>
      </c>
      <c r="B84" s="8">
        <v>0.42</v>
      </c>
      <c r="C84" s="12">
        <v>4986.5</v>
      </c>
      <c r="D84" s="8">
        <v>918</v>
      </c>
      <c r="E84" s="12">
        <v>543192.18999999994</v>
      </c>
      <c r="F84" s="9" t="s">
        <v>36</v>
      </c>
      <c r="G84" s="9" t="s">
        <v>316</v>
      </c>
      <c r="H84" s="9" t="s">
        <v>317</v>
      </c>
      <c r="I84" s="9" t="s">
        <v>318</v>
      </c>
    </row>
    <row r="85" spans="1:9" ht="22.5">
      <c r="A85" s="8">
        <v>0</v>
      </c>
      <c r="B85" s="8">
        <v>0.09</v>
      </c>
      <c r="C85" s="12">
        <v>2675.67</v>
      </c>
      <c r="D85" s="12">
        <v>1410</v>
      </c>
      <c r="E85" s="12">
        <v>189763.76</v>
      </c>
      <c r="F85" s="9" t="s">
        <v>36</v>
      </c>
      <c r="G85" s="9" t="s">
        <v>316</v>
      </c>
      <c r="H85" s="9" t="s">
        <v>319</v>
      </c>
      <c r="I85" s="9" t="s">
        <v>320</v>
      </c>
    </row>
    <row r="86" spans="1:9" ht="22.5">
      <c r="A86" s="8">
        <v>0</v>
      </c>
      <c r="B86" s="8">
        <v>0.26</v>
      </c>
      <c r="C86" s="12">
        <v>2895.06</v>
      </c>
      <c r="D86" s="12">
        <v>1039</v>
      </c>
      <c r="E86" s="12">
        <v>278639.07</v>
      </c>
      <c r="F86" s="9" t="s">
        <v>36</v>
      </c>
      <c r="G86" s="9" t="s">
        <v>321</v>
      </c>
      <c r="H86" s="9" t="s">
        <v>322</v>
      </c>
      <c r="I86" s="9" t="s">
        <v>323</v>
      </c>
    </row>
    <row r="87" spans="1:9">
      <c r="A87" s="8">
        <v>0</v>
      </c>
      <c r="B87" s="8">
        <v>0.05</v>
      </c>
      <c r="C87" s="8">
        <v>568.33000000000004</v>
      </c>
      <c r="D87" s="8">
        <v>440</v>
      </c>
      <c r="E87" s="12">
        <v>129165.36</v>
      </c>
      <c r="F87" s="9" t="s">
        <v>36</v>
      </c>
      <c r="G87" s="9" t="s">
        <v>254</v>
      </c>
      <c r="H87" s="9" t="s">
        <v>324</v>
      </c>
      <c r="I87" s="9" t="s">
        <v>325</v>
      </c>
    </row>
    <row r="88" spans="1:9">
      <c r="A88" s="8">
        <v>0.01</v>
      </c>
      <c r="B88" s="8">
        <v>0.19</v>
      </c>
      <c r="C88" s="12">
        <v>4099.83</v>
      </c>
      <c r="D88" s="12">
        <v>1914</v>
      </c>
      <c r="E88" s="12">
        <v>214202.23</v>
      </c>
      <c r="F88" s="9" t="s">
        <v>36</v>
      </c>
      <c r="G88" s="9" t="s">
        <v>254</v>
      </c>
      <c r="H88" s="9" t="s">
        <v>326</v>
      </c>
      <c r="I88" s="9" t="s">
        <v>327</v>
      </c>
    </row>
    <row r="89" spans="1:9">
      <c r="A89" s="8">
        <v>0</v>
      </c>
      <c r="B89" s="8">
        <v>0.13</v>
      </c>
      <c r="C89" s="12">
        <v>1282.32</v>
      </c>
      <c r="D89" s="12">
        <v>3519</v>
      </c>
      <c r="E89" s="12">
        <v>36439.93</v>
      </c>
      <c r="F89" s="9" t="s">
        <v>36</v>
      </c>
      <c r="G89" s="9" t="s">
        <v>254</v>
      </c>
      <c r="H89" s="9" t="s">
        <v>328</v>
      </c>
      <c r="I89" s="9" t="s">
        <v>329</v>
      </c>
    </row>
    <row r="90" spans="1:9">
      <c r="A90" s="8">
        <v>0.01</v>
      </c>
      <c r="B90" s="8">
        <v>0.03</v>
      </c>
      <c r="C90" s="12">
        <v>5769.93</v>
      </c>
      <c r="D90" s="8">
        <v>999</v>
      </c>
      <c r="E90" s="12">
        <v>577570.94999999995</v>
      </c>
      <c r="F90" s="9" t="s">
        <v>36</v>
      </c>
      <c r="G90" s="9" t="s">
        <v>260</v>
      </c>
      <c r="H90" s="9" t="s">
        <v>330</v>
      </c>
      <c r="I90" s="9" t="s">
        <v>331</v>
      </c>
    </row>
    <row r="91" spans="1:9" ht="22.5">
      <c r="A91" s="8">
        <v>0.03</v>
      </c>
      <c r="B91" s="8">
        <v>0.44</v>
      </c>
      <c r="C91" s="12">
        <v>21017.46</v>
      </c>
      <c r="D91" s="12">
        <v>2718</v>
      </c>
      <c r="E91" s="12">
        <v>773269.32</v>
      </c>
      <c r="F91" s="9" t="s">
        <v>36</v>
      </c>
      <c r="G91" s="9" t="s">
        <v>260</v>
      </c>
      <c r="H91" s="9" t="s">
        <v>332</v>
      </c>
      <c r="I91" s="9" t="s">
        <v>333</v>
      </c>
    </row>
    <row r="92" spans="1:9">
      <c r="A92" s="8">
        <v>0</v>
      </c>
      <c r="B92" s="8">
        <v>0.14000000000000001</v>
      </c>
      <c r="C92" s="12">
        <v>1271.21</v>
      </c>
      <c r="D92" s="8">
        <v>921</v>
      </c>
      <c r="E92" s="12">
        <v>138024.5</v>
      </c>
      <c r="F92" s="9" t="s">
        <v>36</v>
      </c>
      <c r="G92" s="9" t="s">
        <v>260</v>
      </c>
      <c r="H92" s="9" t="s">
        <v>334</v>
      </c>
      <c r="I92" s="9" t="s">
        <v>335</v>
      </c>
    </row>
    <row r="93" spans="1:9">
      <c r="A93" s="8">
        <v>0.05</v>
      </c>
      <c r="B93" s="8">
        <v>0.09</v>
      </c>
      <c r="C93" s="12">
        <v>31854.34</v>
      </c>
      <c r="D93" s="8">
        <v>725</v>
      </c>
      <c r="E93" s="12">
        <v>4393702.75</v>
      </c>
      <c r="F93" s="9" t="s">
        <v>36</v>
      </c>
      <c r="G93" s="9" t="s">
        <v>260</v>
      </c>
      <c r="H93" s="9" t="s">
        <v>336</v>
      </c>
      <c r="I93" s="9" t="s">
        <v>337</v>
      </c>
    </row>
    <row r="94" spans="1:9">
      <c r="A94" s="6">
        <v>0.12</v>
      </c>
      <c r="B94" s="6"/>
      <c r="C94" s="13">
        <v>78538.16</v>
      </c>
      <c r="D94" s="6"/>
      <c r="E94" s="13">
        <v>7508927.8700000001</v>
      </c>
      <c r="F94" s="7"/>
      <c r="G94" s="7"/>
      <c r="H94" s="7"/>
      <c r="I94" s="7" t="s">
        <v>175</v>
      </c>
    </row>
    <row r="95" spans="1:9">
      <c r="A95" s="6"/>
      <c r="B95" s="6"/>
      <c r="C95" s="6"/>
      <c r="D95" s="6"/>
      <c r="E95" s="6"/>
      <c r="F95" s="7"/>
      <c r="G95" s="7"/>
      <c r="H95" s="7"/>
      <c r="I95" s="7" t="s">
        <v>176</v>
      </c>
    </row>
    <row r="96" spans="1:9">
      <c r="A96" s="8">
        <v>0</v>
      </c>
      <c r="B96" s="8">
        <v>0.15</v>
      </c>
      <c r="C96" s="12">
        <v>1006.09</v>
      </c>
      <c r="D96" s="8">
        <v>184</v>
      </c>
      <c r="E96" s="12">
        <v>546785.62</v>
      </c>
      <c r="F96" s="9" t="s">
        <v>36</v>
      </c>
      <c r="G96" s="9" t="s">
        <v>239</v>
      </c>
      <c r="H96" s="9" t="s">
        <v>338</v>
      </c>
      <c r="I96" s="9" t="s">
        <v>339</v>
      </c>
    </row>
    <row r="97" spans="1:9" ht="22.5">
      <c r="A97" s="8">
        <v>0</v>
      </c>
      <c r="B97" s="8">
        <v>0.13</v>
      </c>
      <c r="C97" s="12">
        <v>1793.18</v>
      </c>
      <c r="D97" s="8">
        <v>737</v>
      </c>
      <c r="E97" s="12">
        <v>243307.51</v>
      </c>
      <c r="F97" s="9" t="s">
        <v>36</v>
      </c>
      <c r="G97" s="9" t="s">
        <v>254</v>
      </c>
      <c r="H97" s="9" t="s">
        <v>340</v>
      </c>
      <c r="I97" s="9" t="s">
        <v>341</v>
      </c>
    </row>
    <row r="98" spans="1:9">
      <c r="A98" s="8">
        <v>0.01</v>
      </c>
      <c r="B98" s="8">
        <v>0.01</v>
      </c>
      <c r="C98" s="12">
        <v>4648.1099999999997</v>
      </c>
      <c r="D98" s="12">
        <v>16716</v>
      </c>
      <c r="E98" s="12">
        <v>27806.35</v>
      </c>
      <c r="F98" s="9" t="s">
        <v>36</v>
      </c>
      <c r="G98" s="9" t="s">
        <v>260</v>
      </c>
      <c r="H98" s="9" t="s">
        <v>342</v>
      </c>
      <c r="I98" s="9" t="s">
        <v>343</v>
      </c>
    </row>
    <row r="99" spans="1:9">
      <c r="A99" s="6">
        <v>0.01</v>
      </c>
      <c r="B99" s="6"/>
      <c r="C99" s="13">
        <v>7447.37</v>
      </c>
      <c r="D99" s="6"/>
      <c r="E99" s="13">
        <v>817899.48</v>
      </c>
      <c r="F99" s="7"/>
      <c r="G99" s="7"/>
      <c r="H99" s="7"/>
      <c r="I99" s="7" t="s">
        <v>177</v>
      </c>
    </row>
    <row r="100" spans="1:9">
      <c r="A100" s="6">
        <v>0.13</v>
      </c>
      <c r="B100" s="6"/>
      <c r="C100" s="13">
        <v>85985.53</v>
      </c>
      <c r="D100" s="6"/>
      <c r="E100" s="13">
        <v>8326827.3499999996</v>
      </c>
      <c r="F100" s="7"/>
      <c r="G100" s="7"/>
      <c r="H100" s="7"/>
      <c r="I100" s="7" t="s">
        <v>117</v>
      </c>
    </row>
    <row r="101" spans="1:9">
      <c r="A101" s="4">
        <v>2.15</v>
      </c>
      <c r="B101" s="4"/>
      <c r="C101" s="11">
        <v>1424462.56</v>
      </c>
      <c r="D101" s="4"/>
      <c r="E101" s="11">
        <v>135840243.81999999</v>
      </c>
      <c r="F101" s="5"/>
      <c r="G101" s="5"/>
      <c r="H101" s="5"/>
      <c r="I101" s="5" t="s">
        <v>344</v>
      </c>
    </row>
    <row r="102" spans="1:9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J77"/>
  <sheetViews>
    <sheetView showGridLines="0" topLeftCell="A55" workbookViewId="0">
      <selection activeCell="A78" sqref="A78"/>
    </sheetView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6" width="8.7109375" customWidth="1"/>
    <col min="7" max="7" width="13.5703125" customWidth="1"/>
    <col min="8" max="8" width="25.140625" customWidth="1"/>
    <col min="9" max="9" width="0" hidden="1" customWidth="1"/>
    <col min="10" max="10" width="6.7109375" customWidth="1"/>
    <col min="11" max="11" width="31.7109375" customWidth="1"/>
  </cols>
  <sheetData>
    <row r="1" spans="1:10" ht="7.15" customHeight="1"/>
    <row r="2" spans="1:10" ht="25.15" customHeight="1">
      <c r="A2" s="34" t="s">
        <v>345</v>
      </c>
      <c r="B2" s="35"/>
      <c r="C2" s="35"/>
      <c r="D2" s="35"/>
      <c r="E2" s="35"/>
      <c r="F2" s="35"/>
      <c r="G2" s="35"/>
      <c r="H2" s="35"/>
      <c r="I2" s="35"/>
      <c r="J2" s="35"/>
    </row>
    <row r="3" spans="1:10" ht="3.6" customHeight="1"/>
    <row r="4" spans="1:10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120</v>
      </c>
      <c r="C7" s="1" t="s">
        <v>121</v>
      </c>
      <c r="D7" s="1" t="s">
        <v>122</v>
      </c>
      <c r="E7" s="1" t="s">
        <v>123</v>
      </c>
      <c r="F7" s="1" t="s">
        <v>34</v>
      </c>
      <c r="G7" s="1" t="s">
        <v>46</v>
      </c>
      <c r="H7" s="1" t="s">
        <v>47</v>
      </c>
    </row>
    <row r="8" spans="1:10">
      <c r="A8" s="6"/>
      <c r="B8" s="6"/>
      <c r="C8" s="6"/>
      <c r="D8" s="6"/>
      <c r="E8" s="6"/>
      <c r="F8" s="7"/>
      <c r="G8" s="7"/>
      <c r="H8" s="7" t="s">
        <v>48</v>
      </c>
    </row>
    <row r="9" spans="1:10">
      <c r="A9" s="6"/>
      <c r="B9" s="6"/>
      <c r="C9" s="6"/>
      <c r="D9" s="6"/>
      <c r="E9" s="6"/>
      <c r="F9" s="7"/>
      <c r="G9" s="7"/>
      <c r="H9" s="7" t="s">
        <v>346</v>
      </c>
    </row>
    <row r="10" spans="1:10" ht="22.5">
      <c r="A10" s="8">
        <v>0.03</v>
      </c>
      <c r="B10" s="8">
        <v>0.69</v>
      </c>
      <c r="C10" s="12">
        <v>20280.46</v>
      </c>
      <c r="D10" s="12">
        <v>1463</v>
      </c>
      <c r="E10" s="12">
        <v>1386224</v>
      </c>
      <c r="F10" s="9" t="s">
        <v>50</v>
      </c>
      <c r="G10" s="9">
        <v>1091826</v>
      </c>
      <c r="H10" s="9" t="s">
        <v>347</v>
      </c>
    </row>
    <row r="11" spans="1:10" ht="22.5">
      <c r="A11" s="8">
        <v>0.25</v>
      </c>
      <c r="B11" s="8">
        <v>3.13</v>
      </c>
      <c r="C11" s="12">
        <v>166498.73000000001</v>
      </c>
      <c r="D11" s="12">
        <v>12880</v>
      </c>
      <c r="E11" s="12">
        <v>1292692</v>
      </c>
      <c r="F11" s="9" t="s">
        <v>50</v>
      </c>
      <c r="G11" s="9">
        <v>1091818</v>
      </c>
      <c r="H11" s="9" t="s">
        <v>348</v>
      </c>
    </row>
    <row r="12" spans="1:10">
      <c r="A12" s="8">
        <v>0.01</v>
      </c>
      <c r="B12" s="8">
        <v>0.74</v>
      </c>
      <c r="C12" s="12">
        <v>9290.02</v>
      </c>
      <c r="D12" s="12">
        <v>1464</v>
      </c>
      <c r="E12" s="12">
        <v>634564</v>
      </c>
      <c r="F12" s="9" t="s">
        <v>50</v>
      </c>
      <c r="G12" s="9">
        <v>1113703</v>
      </c>
      <c r="H12" s="9" t="s">
        <v>349</v>
      </c>
    </row>
    <row r="13" spans="1:10">
      <c r="A13" s="8">
        <v>7.0000000000000007E-2</v>
      </c>
      <c r="B13" s="8">
        <v>2.35</v>
      </c>
      <c r="C13" s="12">
        <v>46291.76</v>
      </c>
      <c r="D13" s="8">
        <v>786.8</v>
      </c>
      <c r="E13" s="12">
        <v>5883548</v>
      </c>
      <c r="F13" s="9" t="s">
        <v>50</v>
      </c>
      <c r="G13" s="9">
        <v>1113745</v>
      </c>
      <c r="H13" s="9" t="s">
        <v>350</v>
      </c>
    </row>
    <row r="14" spans="1:10" ht="22.5">
      <c r="A14" s="8">
        <v>0.05</v>
      </c>
      <c r="B14" s="8">
        <v>1.32</v>
      </c>
      <c r="C14" s="12">
        <v>35100.120000000003</v>
      </c>
      <c r="D14" s="12">
        <v>1286</v>
      </c>
      <c r="E14" s="12">
        <v>2729403</v>
      </c>
      <c r="F14" s="9" t="s">
        <v>50</v>
      </c>
      <c r="G14" s="9">
        <v>1113232</v>
      </c>
      <c r="H14" s="9" t="s">
        <v>351</v>
      </c>
    </row>
    <row r="15" spans="1:10" ht="22.5">
      <c r="A15" s="8">
        <v>0.04</v>
      </c>
      <c r="B15" s="8">
        <v>3.38</v>
      </c>
      <c r="C15" s="12">
        <v>27651.25</v>
      </c>
      <c r="D15" s="8">
        <v>784.6</v>
      </c>
      <c r="E15" s="12">
        <v>3524248</v>
      </c>
      <c r="F15" s="9" t="s">
        <v>50</v>
      </c>
      <c r="G15" s="9">
        <v>1113307</v>
      </c>
      <c r="H15" s="9" t="s">
        <v>352</v>
      </c>
    </row>
    <row r="16" spans="1:10" ht="22.5">
      <c r="A16" s="8">
        <v>0.04</v>
      </c>
      <c r="B16" s="8">
        <v>1.38</v>
      </c>
      <c r="C16" s="12">
        <v>26029.05</v>
      </c>
      <c r="D16" s="12">
        <v>1289</v>
      </c>
      <c r="E16" s="12">
        <v>2019321</v>
      </c>
      <c r="F16" s="9" t="s">
        <v>50</v>
      </c>
      <c r="G16" s="9">
        <v>1096593</v>
      </c>
      <c r="H16" s="9" t="s">
        <v>353</v>
      </c>
    </row>
    <row r="17" spans="1:8" ht="22.5">
      <c r="A17" s="8">
        <v>0.13</v>
      </c>
      <c r="B17" s="8">
        <v>1.38</v>
      </c>
      <c r="C17" s="12">
        <v>84196.75</v>
      </c>
      <c r="D17" s="8">
        <v>768.4</v>
      </c>
      <c r="E17" s="12">
        <v>10957411</v>
      </c>
      <c r="F17" s="9" t="s">
        <v>50</v>
      </c>
      <c r="G17" s="9">
        <v>1096486</v>
      </c>
      <c r="H17" s="9" t="s">
        <v>354</v>
      </c>
    </row>
    <row r="18" spans="1:8" ht="22.5">
      <c r="A18" s="8">
        <v>0.19</v>
      </c>
      <c r="B18" s="8">
        <v>3.79</v>
      </c>
      <c r="C18" s="12">
        <v>123995.62</v>
      </c>
      <c r="D18" s="12">
        <v>1284</v>
      </c>
      <c r="E18" s="12">
        <v>9656980</v>
      </c>
      <c r="F18" s="9" t="s">
        <v>50</v>
      </c>
      <c r="G18" s="9">
        <v>1125327</v>
      </c>
      <c r="H18" s="9" t="s">
        <v>355</v>
      </c>
    </row>
    <row r="19" spans="1:8" ht="22.5">
      <c r="A19" s="8">
        <v>0.01</v>
      </c>
      <c r="B19" s="8">
        <v>0.12</v>
      </c>
      <c r="C19" s="12">
        <v>8524.24</v>
      </c>
      <c r="D19" s="12">
        <v>1464</v>
      </c>
      <c r="E19" s="12">
        <v>582257</v>
      </c>
      <c r="F19" s="9" t="s">
        <v>50</v>
      </c>
      <c r="G19" s="9">
        <v>1084656</v>
      </c>
      <c r="H19" s="9" t="s">
        <v>356</v>
      </c>
    </row>
    <row r="20" spans="1:8" ht="22.5">
      <c r="A20" s="8">
        <v>0.03</v>
      </c>
      <c r="B20" s="8">
        <v>0.44</v>
      </c>
      <c r="C20" s="12">
        <v>20462.34</v>
      </c>
      <c r="D20" s="12">
        <v>1462</v>
      </c>
      <c r="E20" s="12">
        <v>1399613</v>
      </c>
      <c r="F20" s="9" t="s">
        <v>50</v>
      </c>
      <c r="G20" s="9">
        <v>1125319</v>
      </c>
      <c r="H20" s="9" t="s">
        <v>357</v>
      </c>
    </row>
    <row r="21" spans="1:8" ht="22.5">
      <c r="A21" s="8">
        <v>0.14000000000000001</v>
      </c>
      <c r="B21" s="8">
        <v>1.5</v>
      </c>
      <c r="C21" s="12">
        <v>91471.97</v>
      </c>
      <c r="D21" s="12">
        <v>7588</v>
      </c>
      <c r="E21" s="12">
        <v>1205482</v>
      </c>
      <c r="F21" s="9" t="s">
        <v>50</v>
      </c>
      <c r="G21" s="9">
        <v>1117241</v>
      </c>
      <c r="H21" s="9" t="s">
        <v>358</v>
      </c>
    </row>
    <row r="22" spans="1:8" ht="22.5">
      <c r="A22" s="8">
        <v>0.01</v>
      </c>
      <c r="B22" s="8">
        <v>0.09</v>
      </c>
      <c r="C22" s="12">
        <v>3518.09</v>
      </c>
      <c r="D22" s="12">
        <v>14610</v>
      </c>
      <c r="E22" s="12">
        <v>24080</v>
      </c>
      <c r="F22" s="9" t="s">
        <v>50</v>
      </c>
      <c r="G22" s="9">
        <v>1116979</v>
      </c>
      <c r="H22" s="9" t="s">
        <v>359</v>
      </c>
    </row>
    <row r="23" spans="1:8" ht="22.5">
      <c r="A23" s="8">
        <v>0.39</v>
      </c>
      <c r="B23" s="8">
        <v>1.96</v>
      </c>
      <c r="C23" s="12">
        <v>259339.07</v>
      </c>
      <c r="D23" s="12">
        <v>12890</v>
      </c>
      <c r="E23" s="12">
        <v>2011940</v>
      </c>
      <c r="F23" s="9" t="s">
        <v>50</v>
      </c>
      <c r="G23" s="9">
        <v>1117266</v>
      </c>
      <c r="H23" s="9" t="s">
        <v>360</v>
      </c>
    </row>
    <row r="24" spans="1:8">
      <c r="A24" s="8">
        <v>0.14000000000000001</v>
      </c>
      <c r="B24" s="8">
        <v>1.2</v>
      </c>
      <c r="C24" s="12">
        <v>92047.58</v>
      </c>
      <c r="D24" s="8">
        <v>784.8</v>
      </c>
      <c r="E24" s="12">
        <v>11728794</v>
      </c>
      <c r="F24" s="9" t="s">
        <v>50</v>
      </c>
      <c r="G24" s="9">
        <v>1105386</v>
      </c>
      <c r="H24" s="9" t="s">
        <v>361</v>
      </c>
    </row>
    <row r="25" spans="1:8">
      <c r="A25" s="6">
        <v>1.53</v>
      </c>
      <c r="B25" s="6"/>
      <c r="C25" s="13">
        <v>1014697.04</v>
      </c>
      <c r="D25" s="6"/>
      <c r="E25" s="13">
        <v>55036557</v>
      </c>
      <c r="F25" s="7"/>
      <c r="G25" s="7"/>
      <c r="H25" s="7" t="s">
        <v>362</v>
      </c>
    </row>
    <row r="26" spans="1:8">
      <c r="A26" s="6"/>
      <c r="B26" s="6"/>
      <c r="C26" s="6"/>
      <c r="D26" s="6"/>
      <c r="E26" s="6"/>
      <c r="F26" s="7"/>
      <c r="G26" s="7"/>
      <c r="H26" s="7" t="s">
        <v>363</v>
      </c>
    </row>
    <row r="27" spans="1:8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</row>
    <row r="28" spans="1:8" ht="22.5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 t="s">
        <v>364</v>
      </c>
    </row>
    <row r="29" spans="1:8">
      <c r="A29" s="6"/>
      <c r="B29" s="6"/>
      <c r="C29" s="6"/>
      <c r="D29" s="6"/>
      <c r="E29" s="6"/>
      <c r="F29" s="7"/>
      <c r="G29" s="7"/>
      <c r="H29" s="7" t="s">
        <v>365</v>
      </c>
    </row>
    <row r="30" spans="1:8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</row>
    <row r="31" spans="1:8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 t="s">
        <v>366</v>
      </c>
    </row>
    <row r="32" spans="1:8">
      <c r="A32" s="6"/>
      <c r="B32" s="6"/>
      <c r="C32" s="6"/>
      <c r="D32" s="6"/>
      <c r="E32" s="6"/>
      <c r="F32" s="7"/>
      <c r="G32" s="7"/>
      <c r="H32" s="7" t="s">
        <v>367</v>
      </c>
    </row>
    <row r="33" spans="1:8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</row>
    <row r="34" spans="1:8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 t="s">
        <v>368</v>
      </c>
    </row>
    <row r="35" spans="1:8">
      <c r="A35" s="6"/>
      <c r="B35" s="6"/>
      <c r="C35" s="6"/>
      <c r="D35" s="6"/>
      <c r="E35" s="6"/>
      <c r="F35" s="7"/>
      <c r="G35" s="7"/>
      <c r="H35" s="7" t="s">
        <v>369</v>
      </c>
    </row>
    <row r="36" spans="1:8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</row>
    <row r="37" spans="1:8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 t="s">
        <v>370</v>
      </c>
    </row>
    <row r="38" spans="1:8">
      <c r="A38" s="6"/>
      <c r="B38" s="6"/>
      <c r="C38" s="6"/>
      <c r="D38" s="6"/>
      <c r="E38" s="6"/>
      <c r="F38" s="7"/>
      <c r="G38" s="7"/>
      <c r="H38" s="7" t="s">
        <v>371</v>
      </c>
    </row>
    <row r="39" spans="1:8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9">
        <v>0</v>
      </c>
      <c r="G39" s="9">
        <v>0</v>
      </c>
      <c r="H39" s="9">
        <v>0</v>
      </c>
    </row>
    <row r="40" spans="1:8">
      <c r="A40" s="6">
        <v>0</v>
      </c>
      <c r="B40" s="6"/>
      <c r="C40" s="6">
        <v>0</v>
      </c>
      <c r="D40" s="6"/>
      <c r="E40" s="6">
        <v>0</v>
      </c>
      <c r="F40" s="7"/>
      <c r="G40" s="7"/>
      <c r="H40" s="7" t="s">
        <v>372</v>
      </c>
    </row>
    <row r="41" spans="1:8">
      <c r="A41" s="6">
        <v>1.53</v>
      </c>
      <c r="B41" s="6"/>
      <c r="C41" s="13">
        <v>1014697.04</v>
      </c>
      <c r="D41" s="6"/>
      <c r="E41" s="13">
        <v>55036557</v>
      </c>
      <c r="F41" s="7"/>
      <c r="G41" s="7"/>
      <c r="H41" s="7" t="s">
        <v>111</v>
      </c>
    </row>
    <row r="42" spans="1:8">
      <c r="A42" s="6"/>
      <c r="B42" s="6"/>
      <c r="C42" s="6"/>
      <c r="D42" s="6"/>
      <c r="E42" s="6"/>
      <c r="F42" s="7"/>
      <c r="G42" s="7"/>
      <c r="H42" s="7" t="s">
        <v>112</v>
      </c>
    </row>
    <row r="43" spans="1:8">
      <c r="A43" s="6"/>
      <c r="B43" s="6"/>
      <c r="C43" s="6"/>
      <c r="D43" s="6"/>
      <c r="E43" s="6"/>
      <c r="F43" s="7"/>
      <c r="G43" s="7"/>
      <c r="H43" s="7" t="s">
        <v>373</v>
      </c>
    </row>
    <row r="44" spans="1:8" ht="22.5">
      <c r="A44" s="8">
        <v>0.02</v>
      </c>
      <c r="B44" s="8">
        <v>0.45</v>
      </c>
      <c r="C44" s="12">
        <v>11882.95</v>
      </c>
      <c r="D44" s="8">
        <v>388.54</v>
      </c>
      <c r="E44" s="12">
        <v>3058360.16</v>
      </c>
      <c r="F44" s="9" t="s">
        <v>36</v>
      </c>
      <c r="G44" s="9" t="s">
        <v>374</v>
      </c>
      <c r="H44" s="9" t="s">
        <v>375</v>
      </c>
    </row>
    <row r="45" spans="1:8" ht="22.5">
      <c r="A45" s="8">
        <v>0.13</v>
      </c>
      <c r="B45" s="8">
        <v>8.85</v>
      </c>
      <c r="C45" s="12">
        <v>85668.28</v>
      </c>
      <c r="D45" s="12">
        <v>13304.1</v>
      </c>
      <c r="E45" s="12">
        <v>643924</v>
      </c>
      <c r="F45" s="9" t="s">
        <v>38</v>
      </c>
      <c r="G45" s="9" t="s">
        <v>376</v>
      </c>
      <c r="H45" s="9" t="s">
        <v>377</v>
      </c>
    </row>
    <row r="46" spans="1:8" ht="22.5">
      <c r="A46" s="8">
        <v>0.28999999999999998</v>
      </c>
      <c r="B46" s="8">
        <v>8.6</v>
      </c>
      <c r="C46" s="12">
        <v>192968.77</v>
      </c>
      <c r="D46" s="12">
        <v>4536.8999999999996</v>
      </c>
      <c r="E46" s="12">
        <v>4253317.63</v>
      </c>
      <c r="F46" s="9" t="s">
        <v>36</v>
      </c>
      <c r="G46" s="9" t="s">
        <v>378</v>
      </c>
      <c r="H46" s="9" t="s">
        <v>379</v>
      </c>
    </row>
    <row r="47" spans="1:8" ht="22.5">
      <c r="A47" s="8">
        <v>0.62</v>
      </c>
      <c r="B47" s="8">
        <v>8.64</v>
      </c>
      <c r="C47" s="12">
        <v>408565.52</v>
      </c>
      <c r="D47" s="12">
        <v>5189.2</v>
      </c>
      <c r="E47" s="12">
        <v>7873381.6100000003</v>
      </c>
      <c r="F47" s="9" t="s">
        <v>36</v>
      </c>
      <c r="G47" s="9" t="s">
        <v>380</v>
      </c>
      <c r="H47" s="9" t="s">
        <v>381</v>
      </c>
    </row>
    <row r="48" spans="1:8" ht="22.5">
      <c r="A48" s="8">
        <v>0.13</v>
      </c>
      <c r="B48" s="8">
        <v>0.97</v>
      </c>
      <c r="C48" s="12">
        <v>88110.17</v>
      </c>
      <c r="D48" s="12">
        <v>4638.79</v>
      </c>
      <c r="E48" s="12">
        <v>1899421.49</v>
      </c>
      <c r="F48" s="9" t="s">
        <v>37</v>
      </c>
      <c r="G48" s="9" t="s">
        <v>382</v>
      </c>
      <c r="H48" s="9" t="s">
        <v>383</v>
      </c>
    </row>
    <row r="49" spans="1:8" ht="22.5">
      <c r="A49" s="8">
        <v>0.05</v>
      </c>
      <c r="B49" s="8">
        <v>1.27</v>
      </c>
      <c r="C49" s="12">
        <v>31950.13</v>
      </c>
      <c r="D49" s="12">
        <v>4528.1000000000004</v>
      </c>
      <c r="E49" s="12">
        <v>705596.83</v>
      </c>
      <c r="F49" s="9" t="s">
        <v>36</v>
      </c>
      <c r="G49" s="9" t="s">
        <v>384</v>
      </c>
      <c r="H49" s="9" t="s">
        <v>385</v>
      </c>
    </row>
    <row r="50" spans="1:8" ht="22.5">
      <c r="A50" s="8">
        <v>0.14000000000000001</v>
      </c>
      <c r="B50" s="8">
        <v>0.96</v>
      </c>
      <c r="C50" s="12">
        <v>91714.23</v>
      </c>
      <c r="D50" s="12">
        <v>3784</v>
      </c>
      <c r="E50" s="12">
        <v>2423737.58</v>
      </c>
      <c r="F50" s="9" t="s">
        <v>36</v>
      </c>
      <c r="G50" s="9" t="s">
        <v>386</v>
      </c>
      <c r="H50" s="9" t="s">
        <v>387</v>
      </c>
    </row>
    <row r="51" spans="1:8" ht="22.5">
      <c r="A51" s="8">
        <v>0.09</v>
      </c>
      <c r="B51" s="8">
        <v>2.4</v>
      </c>
      <c r="C51" s="12">
        <v>59087.199999999997</v>
      </c>
      <c r="D51" s="12">
        <v>4990.3</v>
      </c>
      <c r="E51" s="12">
        <v>1184041.05</v>
      </c>
      <c r="F51" s="9" t="s">
        <v>36</v>
      </c>
      <c r="G51" s="9" t="s">
        <v>388</v>
      </c>
      <c r="H51" s="9" t="s">
        <v>389</v>
      </c>
    </row>
    <row r="52" spans="1:8" ht="22.5">
      <c r="A52" s="8">
        <v>0</v>
      </c>
      <c r="B52" s="8">
        <v>0</v>
      </c>
      <c r="C52" s="12">
        <v>1004.8</v>
      </c>
      <c r="D52" s="12">
        <v>3929</v>
      </c>
      <c r="E52" s="12">
        <v>25574.06</v>
      </c>
      <c r="F52" s="9" t="s">
        <v>36</v>
      </c>
      <c r="G52" s="9" t="s">
        <v>390</v>
      </c>
      <c r="H52" s="9" t="s">
        <v>391</v>
      </c>
    </row>
    <row r="53" spans="1:8">
      <c r="A53" s="8">
        <v>0.04</v>
      </c>
      <c r="B53" s="8">
        <v>0.05</v>
      </c>
      <c r="C53" s="12">
        <v>25425.95</v>
      </c>
      <c r="D53" s="12">
        <v>1124</v>
      </c>
      <c r="E53" s="12">
        <v>2262095.19</v>
      </c>
      <c r="F53" s="9" t="s">
        <v>36</v>
      </c>
      <c r="G53" s="9" t="s">
        <v>392</v>
      </c>
      <c r="H53" s="9" t="s">
        <v>393</v>
      </c>
    </row>
    <row r="54" spans="1:8" ht="22.5">
      <c r="A54" s="8">
        <v>0.23</v>
      </c>
      <c r="B54" s="8">
        <v>1.51</v>
      </c>
      <c r="C54" s="12">
        <v>150262.06</v>
      </c>
      <c r="D54" s="12">
        <v>4162.6000000000004</v>
      </c>
      <c r="E54" s="12">
        <v>3609812.58</v>
      </c>
      <c r="F54" s="9" t="s">
        <v>36</v>
      </c>
      <c r="G54" s="9" t="s">
        <v>394</v>
      </c>
      <c r="H54" s="9" t="s">
        <v>395</v>
      </c>
    </row>
    <row r="55" spans="1:8" ht="22.5">
      <c r="A55" s="8">
        <v>0.06</v>
      </c>
      <c r="B55" s="8">
        <v>0.49</v>
      </c>
      <c r="C55" s="12">
        <v>42498.53</v>
      </c>
      <c r="D55" s="12">
        <v>16407</v>
      </c>
      <c r="E55" s="12">
        <v>259026.85</v>
      </c>
      <c r="F55" s="9" t="s">
        <v>36</v>
      </c>
      <c r="G55" s="9" t="s">
        <v>396</v>
      </c>
      <c r="H55" s="9" t="s">
        <v>397</v>
      </c>
    </row>
    <row r="56" spans="1:8" ht="22.5">
      <c r="A56" s="8">
        <v>0.13</v>
      </c>
      <c r="B56" s="8">
        <v>0.11</v>
      </c>
      <c r="C56" s="12">
        <v>82968.320000000007</v>
      </c>
      <c r="D56" s="12">
        <v>1783205.63</v>
      </c>
      <c r="E56" s="12">
        <v>4652.76</v>
      </c>
      <c r="F56" s="9" t="s">
        <v>39</v>
      </c>
      <c r="G56" s="9" t="s">
        <v>398</v>
      </c>
      <c r="H56" s="9" t="s">
        <v>399</v>
      </c>
    </row>
    <row r="57" spans="1:8">
      <c r="A57" s="8">
        <v>0.09</v>
      </c>
      <c r="B57" s="8">
        <v>0.04</v>
      </c>
      <c r="C57" s="12">
        <v>59726.55</v>
      </c>
      <c r="D57" s="12">
        <v>10325</v>
      </c>
      <c r="E57" s="12">
        <v>578465.42000000004</v>
      </c>
      <c r="F57" s="9" t="s">
        <v>36</v>
      </c>
      <c r="G57" s="9" t="s">
        <v>400</v>
      </c>
      <c r="H57" s="9" t="s">
        <v>401</v>
      </c>
    </row>
    <row r="58" spans="1:8" ht="22.5">
      <c r="A58" s="8">
        <v>0.24</v>
      </c>
      <c r="B58" s="8">
        <v>5.98</v>
      </c>
      <c r="C58" s="12">
        <v>155911.29</v>
      </c>
      <c r="D58" s="12">
        <v>4439.22</v>
      </c>
      <c r="E58" s="12">
        <v>3512132.57</v>
      </c>
      <c r="F58" s="9" t="s">
        <v>36</v>
      </c>
      <c r="G58" s="9" t="s">
        <v>402</v>
      </c>
      <c r="H58" s="9" t="s">
        <v>403</v>
      </c>
    </row>
    <row r="59" spans="1:8" ht="22.5">
      <c r="A59" s="8">
        <v>0.14000000000000001</v>
      </c>
      <c r="B59" s="8">
        <v>3.26</v>
      </c>
      <c r="C59" s="12">
        <v>90195.16</v>
      </c>
      <c r="D59" s="12">
        <v>17485.38</v>
      </c>
      <c r="E59" s="12">
        <v>515831.83</v>
      </c>
      <c r="F59" s="9" t="s">
        <v>37</v>
      </c>
      <c r="G59" s="9" t="s">
        <v>404</v>
      </c>
      <c r="H59" s="9" t="s">
        <v>405</v>
      </c>
    </row>
    <row r="60" spans="1:8" ht="22.5">
      <c r="A60" s="8">
        <v>0.33</v>
      </c>
      <c r="B60" s="8">
        <v>3.43</v>
      </c>
      <c r="C60" s="12">
        <v>221059.4</v>
      </c>
      <c r="D60" s="12">
        <v>34403.96</v>
      </c>
      <c r="E60" s="12">
        <v>642540.57999999996</v>
      </c>
      <c r="F60" s="9" t="s">
        <v>36</v>
      </c>
      <c r="G60" s="9" t="s">
        <v>406</v>
      </c>
      <c r="H60" s="9" t="s">
        <v>407</v>
      </c>
    </row>
    <row r="61" spans="1:8">
      <c r="A61" s="8">
        <v>0.09</v>
      </c>
      <c r="B61" s="8">
        <v>7.0000000000000007E-2</v>
      </c>
      <c r="C61" s="12">
        <v>57815.39</v>
      </c>
      <c r="D61" s="12">
        <v>2473</v>
      </c>
      <c r="E61" s="12">
        <v>2337864.5699999998</v>
      </c>
      <c r="F61" s="9" t="s">
        <v>36</v>
      </c>
      <c r="G61" s="9" t="s">
        <v>408</v>
      </c>
      <c r="H61" s="9" t="s">
        <v>409</v>
      </c>
    </row>
    <row r="62" spans="1:8">
      <c r="A62" s="8">
        <v>0.09</v>
      </c>
      <c r="B62" s="8">
        <v>0.01</v>
      </c>
      <c r="C62" s="12">
        <v>57197.94</v>
      </c>
      <c r="D62" s="12">
        <v>20554</v>
      </c>
      <c r="E62" s="12">
        <v>278281.28000000003</v>
      </c>
      <c r="F62" s="9" t="s">
        <v>36</v>
      </c>
      <c r="G62" s="9" t="s">
        <v>410</v>
      </c>
      <c r="H62" s="9" t="s">
        <v>411</v>
      </c>
    </row>
    <row r="63" spans="1:8">
      <c r="A63" s="8">
        <v>0.09</v>
      </c>
      <c r="B63" s="8">
        <v>1.07</v>
      </c>
      <c r="C63" s="12">
        <v>60376.01</v>
      </c>
      <c r="D63" s="12">
        <v>9601</v>
      </c>
      <c r="E63" s="12">
        <v>628851.30000000005</v>
      </c>
      <c r="F63" s="9" t="s">
        <v>36</v>
      </c>
      <c r="G63" s="9" t="s">
        <v>412</v>
      </c>
      <c r="H63" s="9" t="s">
        <v>413</v>
      </c>
    </row>
    <row r="64" spans="1:8">
      <c r="A64" s="8">
        <v>0.43</v>
      </c>
      <c r="B64" s="8">
        <v>0</v>
      </c>
      <c r="C64" s="12">
        <v>281139.55</v>
      </c>
      <c r="D64" s="12">
        <v>8100</v>
      </c>
      <c r="E64" s="12">
        <v>3470858.61</v>
      </c>
      <c r="F64" s="9" t="s">
        <v>36</v>
      </c>
      <c r="G64" s="9" t="s">
        <v>414</v>
      </c>
      <c r="H64" s="9" t="s">
        <v>415</v>
      </c>
    </row>
    <row r="65" spans="1:8">
      <c r="A65" s="6">
        <v>3.41</v>
      </c>
      <c r="B65" s="6"/>
      <c r="C65" s="13">
        <v>2255528.21</v>
      </c>
      <c r="D65" s="6"/>
      <c r="E65" s="13">
        <v>40167767.939999998</v>
      </c>
      <c r="F65" s="7"/>
      <c r="G65" s="7"/>
      <c r="H65" s="7" t="s">
        <v>416</v>
      </c>
    </row>
    <row r="66" spans="1:8">
      <c r="A66" s="6"/>
      <c r="B66" s="6"/>
      <c r="C66" s="6"/>
      <c r="D66" s="6"/>
      <c r="E66" s="6"/>
      <c r="F66" s="7"/>
      <c r="G66" s="7"/>
      <c r="H66" s="7" t="s">
        <v>417</v>
      </c>
    </row>
    <row r="67" spans="1:8">
      <c r="A67" s="8">
        <v>0</v>
      </c>
      <c r="B67" s="8">
        <v>0</v>
      </c>
      <c r="C67" s="8">
        <v>0</v>
      </c>
      <c r="D67" s="8">
        <v>0</v>
      </c>
      <c r="E67" s="8">
        <v>0</v>
      </c>
      <c r="F67" s="9">
        <v>0</v>
      </c>
      <c r="G67" s="9">
        <v>0</v>
      </c>
      <c r="H67" s="9">
        <v>0</v>
      </c>
    </row>
    <row r="68" spans="1:8">
      <c r="A68" s="6">
        <v>0</v>
      </c>
      <c r="B68" s="6"/>
      <c r="C68" s="6">
        <v>0</v>
      </c>
      <c r="D68" s="6"/>
      <c r="E68" s="6">
        <v>0</v>
      </c>
      <c r="F68" s="7"/>
      <c r="G68" s="7"/>
      <c r="H68" s="7" t="s">
        <v>418</v>
      </c>
    </row>
    <row r="69" spans="1:8">
      <c r="A69" s="6"/>
      <c r="B69" s="6"/>
      <c r="C69" s="6"/>
      <c r="D69" s="6"/>
      <c r="E69" s="6"/>
      <c r="F69" s="7"/>
      <c r="G69" s="7"/>
      <c r="H69" s="7" t="s">
        <v>367</v>
      </c>
    </row>
    <row r="70" spans="1:8">
      <c r="A70" s="8">
        <v>0</v>
      </c>
      <c r="B70" s="8">
        <v>0</v>
      </c>
      <c r="C70" s="8">
        <v>0</v>
      </c>
      <c r="D70" s="8">
        <v>0</v>
      </c>
      <c r="E70" s="8">
        <v>0</v>
      </c>
      <c r="F70" s="9">
        <v>0</v>
      </c>
      <c r="G70" s="9">
        <v>0</v>
      </c>
      <c r="H70" s="9">
        <v>0</v>
      </c>
    </row>
    <row r="71" spans="1:8">
      <c r="A71" s="6">
        <v>0</v>
      </c>
      <c r="B71" s="6"/>
      <c r="C71" s="6">
        <v>0</v>
      </c>
      <c r="D71" s="6"/>
      <c r="E71" s="6">
        <v>0</v>
      </c>
      <c r="F71" s="7"/>
      <c r="G71" s="7"/>
      <c r="H71" s="7" t="s">
        <v>368</v>
      </c>
    </row>
    <row r="72" spans="1:8">
      <c r="A72" s="6"/>
      <c r="B72" s="6"/>
      <c r="C72" s="6"/>
      <c r="D72" s="6"/>
      <c r="E72" s="6"/>
      <c r="F72" s="7"/>
      <c r="G72" s="7"/>
      <c r="H72" s="7" t="s">
        <v>369</v>
      </c>
    </row>
    <row r="73" spans="1:8">
      <c r="A73" s="8">
        <v>0</v>
      </c>
      <c r="B73" s="8">
        <v>0</v>
      </c>
      <c r="C73" s="8">
        <v>0</v>
      </c>
      <c r="D73" s="8">
        <v>0</v>
      </c>
      <c r="E73" s="8">
        <v>0</v>
      </c>
      <c r="F73" s="9">
        <v>0</v>
      </c>
      <c r="G73" s="9">
        <v>0</v>
      </c>
      <c r="H73" s="9">
        <v>0</v>
      </c>
    </row>
    <row r="74" spans="1:8">
      <c r="A74" s="6">
        <v>0</v>
      </c>
      <c r="B74" s="6"/>
      <c r="C74" s="6">
        <v>0</v>
      </c>
      <c r="D74" s="6"/>
      <c r="E74" s="6">
        <v>0</v>
      </c>
      <c r="F74" s="7"/>
      <c r="G74" s="7"/>
      <c r="H74" s="7" t="s">
        <v>370</v>
      </c>
    </row>
    <row r="75" spans="1:8">
      <c r="A75" s="6">
        <v>3.41</v>
      </c>
      <c r="B75" s="6"/>
      <c r="C75" s="13">
        <v>2255528.21</v>
      </c>
      <c r="D75" s="6"/>
      <c r="E75" s="13">
        <v>40167767.939999998</v>
      </c>
      <c r="F75" s="7"/>
      <c r="G75" s="7"/>
      <c r="H75" s="7" t="s">
        <v>117</v>
      </c>
    </row>
    <row r="76" spans="1:8">
      <c r="A76" s="4">
        <v>4.95</v>
      </c>
      <c r="B76" s="4"/>
      <c r="C76" s="11">
        <v>3270225.25</v>
      </c>
      <c r="D76" s="4"/>
      <c r="E76" s="11">
        <v>95204324.939999998</v>
      </c>
      <c r="F76" s="5"/>
      <c r="G76" s="5"/>
      <c r="H76" s="5" t="s">
        <v>419</v>
      </c>
    </row>
    <row r="77" spans="1:8" ht="409.6" hidden="1" customHeight="1"/>
  </sheetData>
  <mergeCells count="2">
    <mergeCell ref="A2:J2"/>
    <mergeCell ref="A4:J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M39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140625" customWidth="1"/>
    <col min="12" max="12" width="0" hidden="1" customWidth="1"/>
    <col min="13" max="13" width="6.7109375" customWidth="1"/>
    <col min="14" max="14" width="4" customWidth="1"/>
  </cols>
  <sheetData>
    <row r="1" spans="1:13" ht="7.15" customHeight="1"/>
    <row r="2" spans="1:13" ht="25.15" customHeight="1">
      <c r="A2" s="34" t="s">
        <v>420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3.6" customHeight="1"/>
    <row r="4" spans="1:13" ht="48.95" customHeight="1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120</v>
      </c>
      <c r="C7" s="1" t="s">
        <v>121</v>
      </c>
      <c r="D7" s="1" t="s">
        <v>122</v>
      </c>
      <c r="E7" s="1" t="s">
        <v>123</v>
      </c>
      <c r="F7" s="1" t="s">
        <v>34</v>
      </c>
      <c r="G7" s="1" t="s">
        <v>44</v>
      </c>
      <c r="H7" s="1" t="s">
        <v>45</v>
      </c>
      <c r="I7" s="1" t="s">
        <v>169</v>
      </c>
      <c r="J7" s="1" t="s">
        <v>46</v>
      </c>
      <c r="K7" s="1" t="s">
        <v>47</v>
      </c>
    </row>
    <row r="8" spans="1:13" ht="22.5">
      <c r="A8" s="6"/>
      <c r="B8" s="6"/>
      <c r="C8" s="6"/>
      <c r="D8" s="6"/>
      <c r="E8" s="6"/>
      <c r="F8" s="7"/>
      <c r="G8" s="7"/>
      <c r="H8" s="7"/>
      <c r="I8" s="7"/>
      <c r="J8" s="7"/>
      <c r="K8" s="7" t="s">
        <v>421</v>
      </c>
    </row>
    <row r="9" spans="1:13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/>
      <c r="H9" s="9">
        <v>0</v>
      </c>
      <c r="I9" s="9">
        <v>0</v>
      </c>
      <c r="J9" s="9">
        <v>0</v>
      </c>
      <c r="K9" s="9">
        <v>0</v>
      </c>
    </row>
    <row r="10" spans="1:13" ht="22.5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/>
      <c r="J10" s="7"/>
      <c r="K10" s="7" t="s">
        <v>422</v>
      </c>
    </row>
    <row r="11" spans="1:13" ht="22.5">
      <c r="A11" s="6"/>
      <c r="B11" s="6"/>
      <c r="C11" s="6"/>
      <c r="D11" s="6"/>
      <c r="E11" s="6"/>
      <c r="F11" s="7"/>
      <c r="G11" s="7"/>
      <c r="H11" s="7"/>
      <c r="I11" s="7"/>
      <c r="J11" s="7"/>
      <c r="K11" s="7" t="s">
        <v>423</v>
      </c>
    </row>
    <row r="12" spans="1:13">
      <c r="A12" s="8">
        <v>0.21</v>
      </c>
      <c r="B12" s="8">
        <v>0</v>
      </c>
      <c r="C12" s="12">
        <v>142135.78</v>
      </c>
      <c r="D12" s="8">
        <v>292.12</v>
      </c>
      <c r="E12" s="12">
        <v>48656642.509999998</v>
      </c>
      <c r="F12" s="9" t="s">
        <v>38</v>
      </c>
      <c r="G12" s="9" t="s">
        <v>221</v>
      </c>
      <c r="H12" s="9" t="s">
        <v>424</v>
      </c>
      <c r="I12" s="9" t="s">
        <v>425</v>
      </c>
      <c r="J12" s="9" t="s">
        <v>426</v>
      </c>
      <c r="K12" s="9" t="s">
        <v>427</v>
      </c>
    </row>
    <row r="13" spans="1:13" ht="22.5">
      <c r="A13" s="8">
        <v>0.26</v>
      </c>
      <c r="B13" s="8">
        <v>0</v>
      </c>
      <c r="C13" s="12">
        <v>170486.25</v>
      </c>
      <c r="D13" s="12">
        <v>12862</v>
      </c>
      <c r="E13" s="12">
        <v>1325503.43</v>
      </c>
      <c r="F13" s="9" t="s">
        <v>36</v>
      </c>
      <c r="G13" s="9" t="s">
        <v>221</v>
      </c>
      <c r="H13" s="9" t="s">
        <v>192</v>
      </c>
      <c r="I13" s="9" t="s">
        <v>425</v>
      </c>
      <c r="J13" s="9" t="s">
        <v>428</v>
      </c>
      <c r="K13" s="9" t="s">
        <v>429</v>
      </c>
    </row>
    <row r="14" spans="1:13" ht="22.5">
      <c r="A14" s="8">
        <v>0.13</v>
      </c>
      <c r="B14" s="8">
        <v>0</v>
      </c>
      <c r="C14" s="12">
        <v>86687.87</v>
      </c>
      <c r="D14" s="12">
        <v>6630.5</v>
      </c>
      <c r="E14" s="12">
        <v>1307410.79</v>
      </c>
      <c r="F14" s="9" t="s">
        <v>36</v>
      </c>
      <c r="G14" s="9" t="s">
        <v>51</v>
      </c>
      <c r="H14" s="9"/>
      <c r="I14" s="9" t="s">
        <v>425</v>
      </c>
      <c r="J14" s="9" t="s">
        <v>430</v>
      </c>
      <c r="K14" s="9" t="s">
        <v>431</v>
      </c>
    </row>
    <row r="15" spans="1:13" ht="22.5">
      <c r="A15" s="8">
        <v>0.08</v>
      </c>
      <c r="B15" s="8">
        <v>0</v>
      </c>
      <c r="C15" s="12">
        <v>54511.12</v>
      </c>
      <c r="D15" s="12">
        <v>9043548.4499999993</v>
      </c>
      <c r="E15" s="8">
        <v>602.76</v>
      </c>
      <c r="F15" s="9" t="s">
        <v>39</v>
      </c>
      <c r="G15" s="9" t="s">
        <v>51</v>
      </c>
      <c r="H15" s="9">
        <v>0</v>
      </c>
      <c r="I15" s="9" t="s">
        <v>425</v>
      </c>
      <c r="J15" s="9" t="s">
        <v>432</v>
      </c>
      <c r="K15" s="9" t="s">
        <v>433</v>
      </c>
    </row>
    <row r="16" spans="1:13" ht="22.5">
      <c r="A16" s="8">
        <v>0.14000000000000001</v>
      </c>
      <c r="B16" s="8">
        <v>0</v>
      </c>
      <c r="C16" s="12">
        <v>95257.62</v>
      </c>
      <c r="D16" s="12">
        <v>15810</v>
      </c>
      <c r="E16" s="12">
        <v>602514.99</v>
      </c>
      <c r="F16" s="9" t="s">
        <v>36</v>
      </c>
      <c r="G16" s="9" t="s">
        <v>51</v>
      </c>
      <c r="H16" s="9"/>
      <c r="I16" s="9" t="s">
        <v>425</v>
      </c>
      <c r="J16" s="9" t="s">
        <v>434</v>
      </c>
      <c r="K16" s="9" t="s">
        <v>435</v>
      </c>
    </row>
    <row r="17" spans="1:11" ht="22.5">
      <c r="A17" s="8">
        <v>0.22</v>
      </c>
      <c r="B17" s="8">
        <v>0</v>
      </c>
      <c r="C17" s="12">
        <v>144293.21</v>
      </c>
      <c r="D17" s="12">
        <v>20394</v>
      </c>
      <c r="E17" s="12">
        <v>707527.75</v>
      </c>
      <c r="F17" s="9" t="s">
        <v>37</v>
      </c>
      <c r="G17" s="9" t="s">
        <v>51</v>
      </c>
      <c r="H17" s="9">
        <v>0</v>
      </c>
      <c r="I17" s="9" t="s">
        <v>425</v>
      </c>
      <c r="J17" s="9" t="s">
        <v>436</v>
      </c>
      <c r="K17" s="9" t="s">
        <v>437</v>
      </c>
    </row>
    <row r="18" spans="1:11" ht="22.5">
      <c r="A18" s="8">
        <v>0.12</v>
      </c>
      <c r="B18" s="8">
        <v>0</v>
      </c>
      <c r="C18" s="12">
        <v>81190.960000000006</v>
      </c>
      <c r="D18" s="12">
        <v>182933</v>
      </c>
      <c r="E18" s="12">
        <v>44382.89</v>
      </c>
      <c r="F18" s="9" t="s">
        <v>37</v>
      </c>
      <c r="G18" s="9" t="s">
        <v>51</v>
      </c>
      <c r="H18" s="9">
        <v>0</v>
      </c>
      <c r="I18" s="9" t="s">
        <v>425</v>
      </c>
      <c r="J18" s="9" t="s">
        <v>438</v>
      </c>
      <c r="K18" s="9" t="s">
        <v>439</v>
      </c>
    </row>
    <row r="19" spans="1:11" ht="22.5">
      <c r="A19" s="8">
        <v>0.32</v>
      </c>
      <c r="B19" s="8">
        <v>0</v>
      </c>
      <c r="C19" s="12">
        <v>213357.36</v>
      </c>
      <c r="D19" s="12">
        <v>29236</v>
      </c>
      <c r="E19" s="12">
        <v>729776.17</v>
      </c>
      <c r="F19" s="9" t="s">
        <v>37</v>
      </c>
      <c r="G19" s="9" t="s">
        <v>51</v>
      </c>
      <c r="H19" s="9"/>
      <c r="I19" s="9" t="s">
        <v>425</v>
      </c>
      <c r="J19" s="9" t="s">
        <v>440</v>
      </c>
      <c r="K19" s="9" t="s">
        <v>441</v>
      </c>
    </row>
    <row r="20" spans="1:11" ht="22.5">
      <c r="A20" s="8">
        <v>0.3</v>
      </c>
      <c r="B20" s="8">
        <v>0</v>
      </c>
      <c r="C20" s="12">
        <v>199150.21</v>
      </c>
      <c r="D20" s="12">
        <v>26219</v>
      </c>
      <c r="E20" s="12">
        <v>759564.48</v>
      </c>
      <c r="F20" s="9" t="s">
        <v>36</v>
      </c>
      <c r="G20" s="9" t="s">
        <v>51</v>
      </c>
      <c r="H20" s="9"/>
      <c r="I20" s="9" t="s">
        <v>425</v>
      </c>
      <c r="J20" s="9" t="s">
        <v>442</v>
      </c>
      <c r="K20" s="9" t="s">
        <v>443</v>
      </c>
    </row>
    <row r="21" spans="1:11" ht="22.5">
      <c r="A21" s="8">
        <v>0.27</v>
      </c>
      <c r="B21" s="8">
        <v>0</v>
      </c>
      <c r="C21" s="12">
        <v>177247.12</v>
      </c>
      <c r="D21" s="12">
        <v>10610</v>
      </c>
      <c r="E21" s="12">
        <v>1670566.59</v>
      </c>
      <c r="F21" s="9" t="s">
        <v>37</v>
      </c>
      <c r="G21" s="9" t="s">
        <v>51</v>
      </c>
      <c r="H21" s="9">
        <v>0</v>
      </c>
      <c r="I21" s="9" t="s">
        <v>425</v>
      </c>
      <c r="J21" s="9" t="s">
        <v>444</v>
      </c>
      <c r="K21" s="9" t="s">
        <v>445</v>
      </c>
    </row>
    <row r="22" spans="1:11" ht="22.5">
      <c r="A22" s="8">
        <v>0.14000000000000001</v>
      </c>
      <c r="B22" s="8">
        <v>0</v>
      </c>
      <c r="C22" s="12">
        <v>93938.39</v>
      </c>
      <c r="D22" s="12">
        <v>1930</v>
      </c>
      <c r="E22" s="12">
        <v>4867274.0599999996</v>
      </c>
      <c r="F22" s="9" t="s">
        <v>36</v>
      </c>
      <c r="G22" s="9" t="s">
        <v>51</v>
      </c>
      <c r="H22" s="9">
        <v>0</v>
      </c>
      <c r="I22" s="9" t="s">
        <v>425</v>
      </c>
      <c r="J22" s="9" t="s">
        <v>446</v>
      </c>
      <c r="K22" s="9" t="s">
        <v>447</v>
      </c>
    </row>
    <row r="23" spans="1:11">
      <c r="A23" s="8">
        <v>0.24</v>
      </c>
      <c r="B23" s="8">
        <v>0</v>
      </c>
      <c r="C23" s="12">
        <v>160831.42000000001</v>
      </c>
      <c r="D23" s="8">
        <v>300.04000000000002</v>
      </c>
      <c r="E23" s="12">
        <v>53603326.729999997</v>
      </c>
      <c r="F23" s="9" t="s">
        <v>38</v>
      </c>
      <c r="G23" s="9" t="s">
        <v>51</v>
      </c>
      <c r="H23" s="9"/>
      <c r="I23" s="9" t="s">
        <v>425</v>
      </c>
      <c r="J23" s="9" t="s">
        <v>448</v>
      </c>
      <c r="K23" s="9" t="s">
        <v>449</v>
      </c>
    </row>
    <row r="24" spans="1:11" ht="22.5">
      <c r="A24" s="8">
        <v>0.14000000000000001</v>
      </c>
      <c r="B24" s="8">
        <v>0</v>
      </c>
      <c r="C24" s="12">
        <v>91753.74</v>
      </c>
      <c r="D24" s="12">
        <v>145974.6</v>
      </c>
      <c r="E24" s="12">
        <v>62855.96</v>
      </c>
      <c r="F24" s="9" t="s">
        <v>36</v>
      </c>
      <c r="G24" s="9" t="s">
        <v>51</v>
      </c>
      <c r="H24" s="9">
        <v>0</v>
      </c>
      <c r="I24" s="9" t="s">
        <v>425</v>
      </c>
      <c r="J24" s="9" t="s">
        <v>450</v>
      </c>
      <c r="K24" s="9" t="s">
        <v>451</v>
      </c>
    </row>
    <row r="25" spans="1:11" ht="22.5">
      <c r="A25" s="8">
        <v>0.23</v>
      </c>
      <c r="B25" s="8">
        <v>0</v>
      </c>
      <c r="C25" s="12">
        <v>153647.32</v>
      </c>
      <c r="D25" s="12">
        <v>11941.31</v>
      </c>
      <c r="E25" s="12">
        <v>1286687.32</v>
      </c>
      <c r="F25" s="9" t="s">
        <v>36</v>
      </c>
      <c r="G25" s="9" t="s">
        <v>51</v>
      </c>
      <c r="H25" s="9">
        <v>0</v>
      </c>
      <c r="I25" s="9" t="s">
        <v>425</v>
      </c>
      <c r="J25" s="9" t="s">
        <v>452</v>
      </c>
      <c r="K25" s="9" t="s">
        <v>453</v>
      </c>
    </row>
    <row r="26" spans="1:11" ht="22.5">
      <c r="A26" s="8">
        <v>0.17</v>
      </c>
      <c r="B26" s="8">
        <v>0</v>
      </c>
      <c r="C26" s="12">
        <v>109430.51</v>
      </c>
      <c r="D26" s="12">
        <v>9733.7999999999993</v>
      </c>
      <c r="E26" s="12">
        <v>1124232.1200000001</v>
      </c>
      <c r="F26" s="9" t="s">
        <v>36</v>
      </c>
      <c r="G26" s="9" t="s">
        <v>51</v>
      </c>
      <c r="H26" s="9">
        <v>0</v>
      </c>
      <c r="I26" s="9" t="s">
        <v>425</v>
      </c>
      <c r="J26" s="9" t="s">
        <v>454</v>
      </c>
      <c r="K26" s="9" t="s">
        <v>455</v>
      </c>
    </row>
    <row r="27" spans="1:11" ht="22.5">
      <c r="A27" s="8">
        <v>0.3</v>
      </c>
      <c r="B27" s="8">
        <v>0</v>
      </c>
      <c r="C27" s="12">
        <v>198375.27</v>
      </c>
      <c r="D27" s="12">
        <v>23898</v>
      </c>
      <c r="E27" s="12">
        <v>830091.49</v>
      </c>
      <c r="F27" s="9" t="s">
        <v>36</v>
      </c>
      <c r="G27" s="9" t="s">
        <v>51</v>
      </c>
      <c r="H27" s="9">
        <v>0</v>
      </c>
      <c r="I27" s="9" t="s">
        <v>425</v>
      </c>
      <c r="J27" s="9" t="s">
        <v>456</v>
      </c>
      <c r="K27" s="9" t="s">
        <v>457</v>
      </c>
    </row>
    <row r="28" spans="1:11" ht="22.5">
      <c r="A28" s="8">
        <v>0.16</v>
      </c>
      <c r="B28" s="8">
        <v>0</v>
      </c>
      <c r="C28" s="12">
        <v>103685.66</v>
      </c>
      <c r="D28" s="12">
        <v>891930.79</v>
      </c>
      <c r="E28" s="12">
        <v>11624.85</v>
      </c>
      <c r="F28" s="9" t="s">
        <v>39</v>
      </c>
      <c r="G28" s="9" t="s">
        <v>51</v>
      </c>
      <c r="H28" s="9">
        <v>0</v>
      </c>
      <c r="I28" s="9" t="s">
        <v>425</v>
      </c>
      <c r="J28" s="9" t="s">
        <v>458</v>
      </c>
      <c r="K28" s="9" t="s">
        <v>459</v>
      </c>
    </row>
    <row r="29" spans="1:11" ht="22.5">
      <c r="A29" s="8">
        <v>0.05</v>
      </c>
      <c r="B29" s="8">
        <v>0</v>
      </c>
      <c r="C29" s="12">
        <v>31107.14</v>
      </c>
      <c r="D29" s="12">
        <v>37112</v>
      </c>
      <c r="E29" s="12">
        <v>83819.62</v>
      </c>
      <c r="F29" s="9" t="s">
        <v>36</v>
      </c>
      <c r="G29" s="9" t="s">
        <v>51</v>
      </c>
      <c r="H29" s="9">
        <v>0</v>
      </c>
      <c r="I29" s="9" t="s">
        <v>425</v>
      </c>
      <c r="J29" s="9" t="s">
        <v>460</v>
      </c>
      <c r="K29" s="9" t="s">
        <v>461</v>
      </c>
    </row>
    <row r="30" spans="1:11">
      <c r="A30" s="8">
        <v>0.24</v>
      </c>
      <c r="B30" s="8">
        <v>0</v>
      </c>
      <c r="C30" s="12">
        <v>159924.64000000001</v>
      </c>
      <c r="D30" s="12">
        <v>1273</v>
      </c>
      <c r="E30" s="12">
        <v>12562815.48</v>
      </c>
      <c r="F30" s="9" t="s">
        <v>36</v>
      </c>
      <c r="G30" s="9" t="s">
        <v>51</v>
      </c>
      <c r="H30" s="9">
        <v>0</v>
      </c>
      <c r="I30" s="9" t="s">
        <v>425</v>
      </c>
      <c r="J30" s="9" t="s">
        <v>462</v>
      </c>
      <c r="K30" s="9" t="s">
        <v>463</v>
      </c>
    </row>
    <row r="31" spans="1:11">
      <c r="A31" s="8">
        <v>0.24</v>
      </c>
      <c r="B31" s="8">
        <v>0</v>
      </c>
      <c r="C31" s="12">
        <v>158851.01</v>
      </c>
      <c r="D31" s="12">
        <v>16067</v>
      </c>
      <c r="E31" s="12">
        <v>988678.73</v>
      </c>
      <c r="F31" s="9" t="s">
        <v>36</v>
      </c>
      <c r="G31" s="9" t="s">
        <v>51</v>
      </c>
      <c r="H31" s="9">
        <v>0</v>
      </c>
      <c r="I31" s="9" t="s">
        <v>425</v>
      </c>
      <c r="J31" s="9" t="s">
        <v>464</v>
      </c>
      <c r="K31" s="9" t="s">
        <v>465</v>
      </c>
    </row>
    <row r="32" spans="1:11" ht="22.5">
      <c r="A32" s="8">
        <v>0.22</v>
      </c>
      <c r="B32" s="8">
        <v>8.84</v>
      </c>
      <c r="C32" s="12">
        <v>142929.35999999999</v>
      </c>
      <c r="D32" s="12">
        <v>1440</v>
      </c>
      <c r="E32" s="12">
        <v>9925649.6899999995</v>
      </c>
      <c r="F32" s="9" t="s">
        <v>36</v>
      </c>
      <c r="G32" s="9" t="s">
        <v>51</v>
      </c>
      <c r="H32" s="9">
        <v>0</v>
      </c>
      <c r="I32" s="9" t="s">
        <v>425</v>
      </c>
      <c r="J32" s="9" t="s">
        <v>466</v>
      </c>
      <c r="K32" s="9" t="s">
        <v>467</v>
      </c>
    </row>
    <row r="33" spans="1:11">
      <c r="A33" s="8">
        <v>0.08</v>
      </c>
      <c r="B33" s="8">
        <v>0</v>
      </c>
      <c r="C33" s="12">
        <v>54386.65</v>
      </c>
      <c r="D33" s="12">
        <v>20785.259999999998</v>
      </c>
      <c r="E33" s="12">
        <v>261659.7</v>
      </c>
      <c r="F33" s="9" t="s">
        <v>36</v>
      </c>
      <c r="G33" s="9" t="s">
        <v>51</v>
      </c>
      <c r="H33" s="9">
        <v>0</v>
      </c>
      <c r="I33" s="9" t="s">
        <v>425</v>
      </c>
      <c r="J33" s="9" t="s">
        <v>468</v>
      </c>
      <c r="K33" s="9" t="s">
        <v>469</v>
      </c>
    </row>
    <row r="34" spans="1:11" ht="22.5">
      <c r="A34" s="8">
        <v>0.08</v>
      </c>
      <c r="B34" s="8">
        <v>0</v>
      </c>
      <c r="C34" s="12">
        <v>50848.09</v>
      </c>
      <c r="D34" s="12">
        <v>233813</v>
      </c>
      <c r="E34" s="12">
        <v>21747.33</v>
      </c>
      <c r="F34" s="9" t="s">
        <v>37</v>
      </c>
      <c r="G34" s="9" t="s">
        <v>51</v>
      </c>
      <c r="H34" s="9">
        <v>0</v>
      </c>
      <c r="I34" s="9" t="s">
        <v>425</v>
      </c>
      <c r="J34" s="9" t="s">
        <v>470</v>
      </c>
      <c r="K34" s="9" t="s">
        <v>471</v>
      </c>
    </row>
    <row r="35" spans="1:11" ht="22.5">
      <c r="A35" s="8">
        <v>0.08</v>
      </c>
      <c r="B35" s="8">
        <v>0</v>
      </c>
      <c r="C35" s="12">
        <v>51395.14</v>
      </c>
      <c r="D35" s="8">
        <v>295.97000000000003</v>
      </c>
      <c r="E35" s="12">
        <v>17364983.82</v>
      </c>
      <c r="F35" s="9" t="s">
        <v>37</v>
      </c>
      <c r="G35" s="9" t="s">
        <v>51</v>
      </c>
      <c r="H35" s="9">
        <v>0</v>
      </c>
      <c r="I35" s="9" t="s">
        <v>425</v>
      </c>
      <c r="J35" s="9" t="s">
        <v>472</v>
      </c>
      <c r="K35" s="9" t="s">
        <v>473</v>
      </c>
    </row>
    <row r="36" spans="1:11" ht="22.5">
      <c r="A36" s="8">
        <v>0.17</v>
      </c>
      <c r="B36" s="8">
        <v>0</v>
      </c>
      <c r="C36" s="12">
        <v>110319.31</v>
      </c>
      <c r="D36" s="12">
        <v>15742.29</v>
      </c>
      <c r="E36" s="12">
        <v>700783.1</v>
      </c>
      <c r="F36" s="9" t="s">
        <v>36</v>
      </c>
      <c r="G36" s="9" t="s">
        <v>51</v>
      </c>
      <c r="H36" s="9">
        <v>0</v>
      </c>
      <c r="I36" s="9" t="s">
        <v>425</v>
      </c>
      <c r="J36" s="9" t="s">
        <v>474</v>
      </c>
      <c r="K36" s="9" t="s">
        <v>475</v>
      </c>
    </row>
    <row r="37" spans="1:11" ht="22.5">
      <c r="A37" s="6">
        <v>4.59</v>
      </c>
      <c r="B37" s="6"/>
      <c r="C37" s="13">
        <v>3035741.14</v>
      </c>
      <c r="D37" s="6"/>
      <c r="E37" s="13">
        <v>159500722.37</v>
      </c>
      <c r="F37" s="7"/>
      <c r="G37" s="7"/>
      <c r="H37" s="7"/>
      <c r="I37" s="7"/>
      <c r="J37" s="7"/>
      <c r="K37" s="7" t="s">
        <v>476</v>
      </c>
    </row>
    <row r="38" spans="1:11">
      <c r="A38" s="4">
        <v>4.59</v>
      </c>
      <c r="B38" s="4"/>
      <c r="C38" s="11">
        <v>3035741.14</v>
      </c>
      <c r="D38" s="4"/>
      <c r="E38" s="11">
        <v>159500722.37</v>
      </c>
      <c r="F38" s="5"/>
      <c r="G38" s="5"/>
      <c r="H38" s="5"/>
      <c r="I38" s="5"/>
      <c r="J38" s="5"/>
      <c r="K38" s="5" t="s">
        <v>477</v>
      </c>
    </row>
    <row r="39" spans="1:11" ht="409.6" hidden="1" customHeight="1"/>
  </sheetData>
  <mergeCells count="2">
    <mergeCell ref="A2:M2"/>
    <mergeCell ref="A4:M4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2015-03-12T07:17:02Z</dcterms:created>
  <dcterms:modified xsi:type="dcterms:W3CDTF">2015-03-22T10:29:41Z</dcterms:modified>
</cp:coreProperties>
</file>