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<sst xmlns="http://schemas.openxmlformats.org/spreadsheetml/2006/main" uniqueCount="325" count="325">
  <si>
    <t>סכום נכסי ההשקעה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</si>
  <si>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</si>
  <si>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</si>
  <si>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</si>
  <si>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</si>
  <si>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</si>
  <si>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</si>
  <si>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</si>
  <si>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</si>
  <si>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</si>
  <si>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</si>
  <si>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</si>
  <si>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</si>
  <si>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</si>
  <si>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</si>
  <si>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</si>
  <si>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</si>
  <si>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</si>
  <si>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</si>
  <si>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</si>
  <si>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</si>
  <si>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</si>
  <si>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</si>
  <si>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</si>
  <si>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</si>
  <si>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</si>
  <si>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</si>
  <si>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</si>
  <si>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</si>
  <si>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חזרה לגליון סכום נכסי ההשקעה</t>
  </si>
  <si>
    <t>לתאריך 31/03/14
שם קופה הפניקס פנסיה מקיפה
מספר אישור 209
</t>
  </si>
  <si>
    <t>מטבע</t>
  </si>
  <si>
    <t>לי"שט</t>
  </si>
  <si>
    <t>דולר ארה"ב</t>
  </si>
  <si>
    <t>אירו 1</t>
  </si>
  <si>
    <t>פרנק שוויצרי</t>
  </si>
  <si>
    <t>דולר קנדי</t>
  </si>
  <si>
    <t>יין יפני</t>
  </si>
  <si>
    <t>דולר הונג קונג יציג</t>
  </si>
  <si>
    <t>כתר נורבגי </t>
  </si>
  <si>
    <t>כתר שבדי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</si>
  <si>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</si>
  <si>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</si>
  <si>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</si>
  <si>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</si>
  <si>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</si>
  <si>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</si>
  <si>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</si>
  <si>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</si>
  <si>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</si>
  <si>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מעלות</t>
  </si>
  <si>
    <t>AA+</t>
  </si>
  <si>
    <t>EUR</t>
  </si>
  <si>
    <t>USD</t>
  </si>
  <si>
    <t>GBP</t>
  </si>
  <si>
    <t>FRF</t>
  </si>
  <si>
    <t>אירו 1- אחר</t>
  </si>
  <si>
    <t>דולר ארה"ב- אחר</t>
  </si>
  <si>
    <t>יין יפני- אחר</t>
  </si>
  <si>
    <t>לי"שט- אחר</t>
  </si>
  <si>
    <t>שקל</t>
  </si>
  <si>
    <t>עו'ש</t>
  </si>
  <si>
    <t>1111111111- 33- פועלים סהר</t>
  </si>
  <si>
    <t>1111111110- 12- בנק הפועלים</t>
  </si>
  <si>
    <t>פ.ח.ק.</t>
  </si>
  <si>
    <t>סה"כ בישראל</t>
  </si>
  <si>
    <t>בחו"ל</t>
  </si>
  <si>
    <t>21050456בנק לאומי</t>
  </si>
  <si>
    <t>פקדון דולר מתאריך 11.3.14 עד 10.4.14- בנק לאומי</t>
  </si>
  <si>
    <t>פקדון דולרי מתאריך 10.3.14 עד 10.4.14- בנק לאומי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</si>
  <si>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</si>
  <si>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</si>
  <si>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</si>
  <si>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</si>
  <si>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</si>
  <si>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</si>
  <si>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</si>
  <si>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</si>
  <si>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RF</t>
  </si>
  <si>
    <t>סה"כ לא צמודות</t>
  </si>
  <si>
    <t>סה"כ </t>
  </si>
  <si>
    <t>S&amp;P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</si>
  <si>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</si>
  <si>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</si>
  <si>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</si>
  <si>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</si>
  <si>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</si>
  <si>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</si>
  <si>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</si>
  <si>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</si>
  <si>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</si>
  <si>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</si>
  <si>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</si>
  <si>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</si>
  <si>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בנקים-מסחרי ומשכנתאות</t>
  </si>
  <si>
    <t>תעשיה-מזון,משקאות וטבק</t>
  </si>
  <si>
    <t>AA</t>
  </si>
  <si>
    <t>שרותים-תקשורת ומחשב</t>
  </si>
  <si>
    <t>בזק       5- בזק</t>
  </si>
  <si>
    <t>מידרוג</t>
  </si>
  <si>
    <t>Aa2</t>
  </si>
  <si>
    <t>לאומי מימון 7- בנק לאומי</t>
  </si>
  <si>
    <t>נדלן מניב-ישראל</t>
  </si>
  <si>
    <t>פועלים הנפ' אג' 10- בנק הפועלים</t>
  </si>
  <si>
    <t>Aa3</t>
  </si>
  <si>
    <t>AA-</t>
  </si>
  <si>
    <t>אמות השקעות ק.1- אמות</t>
  </si>
  <si>
    <t>נדלן מניב מדינות מפותחות</t>
  </si>
  <si>
    <t>גזית גלוב אגח ד- גזית גלוב 1982</t>
  </si>
  <si>
    <t>ביטוח</t>
  </si>
  <si>
    <t>תעשיה-אחר</t>
  </si>
  <si>
    <t>שירותים-תשתיות חשמל ומים</t>
  </si>
  <si>
    <t>A+</t>
  </si>
  <si>
    <t>אנרגיה-זיקוק שיווק,גז</t>
  </si>
  <si>
    <t>5.3 סלקום ב'- סלקום</t>
  </si>
  <si>
    <t>A1</t>
  </si>
  <si>
    <t>גב ים אג"ח ו'- גב ים</t>
  </si>
  <si>
    <t>השקעות והחזקות</t>
  </si>
  <si>
    <t>חברה לישראל 7- חברה לישראל</t>
  </si>
  <si>
    <t>תעשיה-כריה,כימיה גומי ופלסטיק</t>
  </si>
  <si>
    <t>מליסרון אג"ח ג'- מליסרון</t>
  </si>
  <si>
    <t>נדלן יזמי - ישראל</t>
  </si>
  <si>
    <t>פז חברת נפט ב'- פז נפט</t>
  </si>
  <si>
    <t>רבוע נדלן ב- רבוע כחול נדל"ן</t>
  </si>
  <si>
    <t>נדל"ן ובינוי</t>
  </si>
  <si>
    <t>ריבוע נדלן אגח ה- רבוע כחול ישראל</t>
  </si>
  <si>
    <t>מסחר</t>
  </si>
  <si>
    <t>שופרסל    ב- שופרסל</t>
  </si>
  <si>
    <t>נדלן יזמי מדינות מפותחות</t>
  </si>
  <si>
    <t>נדלן יזמי מדינות מתפתחות</t>
  </si>
  <si>
    <t>A</t>
  </si>
  <si>
    <t>שירותים פיננסים</t>
  </si>
  <si>
    <t>A2</t>
  </si>
  <si>
    <t>ליסינג</t>
  </si>
  <si>
    <t>נדלן מניב - OECD</t>
  </si>
  <si>
    <t>פנימי</t>
  </si>
  <si>
    <t>A3</t>
  </si>
  <si>
    <t>A-</t>
  </si>
  <si>
    <t>BBB+</t>
  </si>
  <si>
    <t>Baa1</t>
  </si>
  <si>
    <t>היי-טק</t>
  </si>
  <si>
    <t>BBB</t>
  </si>
  <si>
    <t>בזן אג"ח 2- בתי זיקוק לנפט</t>
  </si>
  <si>
    <t>BBB-</t>
  </si>
  <si>
    <t>Ba1</t>
  </si>
  <si>
    <t>BB</t>
  </si>
  <si>
    <t>B</t>
  </si>
  <si>
    <t>Ca</t>
  </si>
  <si>
    <t>CC</t>
  </si>
  <si>
    <t>C</t>
  </si>
  <si>
    <t>D</t>
  </si>
  <si>
    <t>פלאזה סנטרס- פלאזה סנטר</t>
  </si>
  <si>
    <t>NR3</t>
  </si>
  <si>
    <t>סה"כ צמוד למדד</t>
  </si>
  <si>
    <t>לא צמוד</t>
  </si>
  <si>
    <t>תעשיה-מכונות,ציוד חשמלי ואלקטר</t>
  </si>
  <si>
    <t>Baa2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</si>
  <si>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</si>
  <si>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</si>
  <si>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</si>
  <si>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</si>
  <si>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</si>
  <si>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תקשורת ומדיה</t>
  </si>
  <si>
    <t>IL0011312266</t>
  </si>
  <si>
    <t>לא מדורג</t>
  </si>
  <si>
    <t>סה"כ אג"ח קונצרני</t>
  </si>
  <si>
    <t>חממות טכנולוגיה</t>
  </si>
  <si>
    <t>תעשיה-פארמה</t>
  </si>
  <si>
    <t>Information Technology</t>
  </si>
  <si>
    <t>שירותים-תירות,בתי מלון,הארחה,ל</t>
  </si>
  <si>
    <t>Consumer Discretionary</t>
  </si>
  <si>
    <t>Consumer Staples</t>
  </si>
  <si>
    <t>Health Care</t>
  </si>
  <si>
    <t>IL0010826274</t>
  </si>
  <si>
    <t>Energy</t>
  </si>
  <si>
    <t>Financials</t>
  </si>
  <si>
    <t>US0028241000</t>
  </si>
  <si>
    <t>Industrials</t>
  </si>
  <si>
    <t>סה"כ מניות</t>
  </si>
  <si>
    <t>אחר</t>
  </si>
  <si>
    <t>סה"כ אחר</t>
  </si>
  <si>
    <t>short</t>
  </si>
  <si>
    <t>סה"כ short</t>
  </si>
  <si>
    <t>CHINAGORA מרובה</t>
  </si>
  <si>
    <t>אגח מרובה AXA</t>
  </si>
  <si>
    <t>BLACK ROCKאגח מרובה</t>
  </si>
  <si>
    <t> מרובהS@P ענף</t>
  </si>
  <si>
    <t>IE00B12VW565</t>
  </si>
  <si>
    <t>מרובה CONSTELLATION</t>
  </si>
  <si>
    <t>CONSTELLATION F- CONSTELLATION</t>
  </si>
  <si>
    <t>מרובה CS</t>
  </si>
  <si>
    <t>NB CHINA מרובה</t>
  </si>
  <si>
    <t>NEUBERGER- NEUBERGER BERMA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</si>
  <si>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</si>
  <si>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</si>
  <si>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</si>
  <si>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</si>
  <si>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</si>
  <si>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P 1380 APR- מסלקת הבורסה</t>
  </si>
  <si>
    <t>ענף ת"א 100 מרובה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</si>
  <si>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</si>
  <si>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</si>
  <si>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</si>
  <si>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</si>
  <si>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</si>
  <si>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</si>
  <si>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</si>
  <si>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</si>
  <si>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</si>
  <si>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 מרובהNIKKEY ענף</t>
  </si>
  <si>
    <t>FTSE מרובה</t>
  </si>
  <si>
    <t>TOPIX מרובה</t>
  </si>
  <si>
    <t>TORONTO  מרובה</t>
  </si>
  <si>
    <t>נסדק מרובה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</si>
  <si>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</si>
  <si>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</si>
  <si>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</si>
  <si>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</si>
  <si>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</si>
  <si>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</si>
  <si>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</si>
  <si>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</si>
  <si>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</si>
  <si>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</si>
  <si>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</si>
  <si>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</si>
  <si>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</si>
  <si>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</si>
  <si>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</si>
  <si>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</si>
  <si>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</si>
  <si>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</si>
  <si>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</si>
  <si>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01/09/99</t>
  </si>
  <si>
    <t>01/01/00</t>
  </si>
  <si>
    <t>01/02/01</t>
  </si>
  <si>
    <t>ערד 2026 סדרה 8784- ממשלת ישראל</t>
  </si>
  <si>
    <t>02/12/12</t>
  </si>
  <si>
    <t>01/01/14</t>
  </si>
  <si>
    <t>ערד 2029 סדרה 8810- ממשלת ישראל</t>
  </si>
  <si>
    <t>01/11/07</t>
  </si>
  <si>
    <t>01/02/10</t>
  </si>
  <si>
    <t>30/04/13</t>
  </si>
  <si>
    <t>צמוד מדד</t>
  </si>
  <si>
    <t>16/12/10</t>
  </si>
  <si>
    <t>29/12/11</t>
  </si>
  <si>
    <t>18/12/12</t>
  </si>
  <si>
    <t>30/06/08</t>
  </si>
  <si>
    <t>26/08/12</t>
  </si>
  <si>
    <t>B1</t>
  </si>
  <si>
    <t>03/02/14</t>
  </si>
  <si>
    <t>שירותים-תירות,הארחה,ליסינג</t>
  </si>
  <si>
    <t>סה"כ צמוד מדד</t>
  </si>
  <si>
    <t>צמוד למטח</t>
  </si>
  <si>
    <t>סה"כ צמוד למטח</t>
  </si>
  <si>
    <t>קרנות ניהול</t>
  </si>
  <si>
    <t>24/05/12</t>
  </si>
  <si>
    <t>31/03/08</t>
  </si>
  <si>
    <t>KYG1770M1188</t>
  </si>
  <si>
    <t>20/03/13</t>
  </si>
  <si>
    <t>שותפויות נדלן</t>
  </si>
  <si>
    <t>05/06/13</t>
  </si>
  <si>
    <t>31/03/14</t>
  </si>
  <si>
    <t>02/12/10</t>
  </si>
  <si>
    <t>אינטק פארמה- אופ' לא סחירה- אינטק פארמה</t>
  </si>
  <si>
    <t>מט"ח/מט"ח</t>
  </si>
  <si>
    <t>סה"כ מט"ח/מט"ח</t>
  </si>
  <si>
    <t>13/02/14</t>
  </si>
  <si>
    <t>20/03/14</t>
  </si>
  <si>
    <t>20/02/14</t>
  </si>
  <si>
    <t>25/02/14</t>
  </si>
  <si>
    <t>19/02/14</t>
  </si>
  <si>
    <t>31/03/12</t>
  </si>
  <si>
    <t>24/11/10</t>
  </si>
  <si>
    <t>הלוואות</t>
  </si>
  <si>
    <t>פנסיה מקיפה-אקסלנס עמיתים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</si>
  <si>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</si>
  <si>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</si>
  <si>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</si>
  <si>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</si>
  <si>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ב'</t>
  </si>
  <si>
    <t>גורם יד'</t>
  </si>
  <si>
    <t>גורם מג'</t>
  </si>
  <si>
    <t>גורם נד'</t>
  </si>
  <si>
    <t>NR1</t>
  </si>
  <si>
    <t>גורם נג'</t>
  </si>
  <si>
    <t>סה"כ מובטחות בבטחונות אחרים</t>
  </si>
  <si>
    <t>גורם כא'</t>
  </si>
  <si>
    <t>לא מובטחות</t>
  </si>
  <si>
    <t>סה"כ לא מובטחות</t>
  </si>
  <si>
    <t>פקדונות מעל 3 חודשים</t>
  </si>
  <si>
    <t>זכויות במקרקעין</t>
  </si>
  <si>
    <t>מניב</t>
  </si>
  <si>
    <t>10/04/13</t>
  </si>
  <si>
    <t>סה"כ מניב</t>
  </si>
  <si>
    <t>לא מניב</t>
  </si>
  <si>
    <t>סה"כ לא מניב</t>
  </si>
  <si>
    <t>השקעות אחרות</t>
  </si>
  <si>
    <t>חייבים / זכאים</t>
  </si>
  <si>
    <t>יתרות התחייבות להשקעה</t>
  </si>
  <si>
    <t>עלות מתואמת 
 (אלפי ש''ח)</t>
  </si>
  <si>
    <t>ריבית אפקטיבית (אחוזים)</t>
  </si>
  <si>
    <t>17/11/08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</si>
  <si>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</si>
  <si>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</si>
  <si>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</si>
  <si>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</si>
  <si>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</si>
  <si>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</si>
  <si>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</si>
  <si>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</si>
  <si>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</si>
  <si>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</si>
  <si>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</si>
  <si>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</si>
  <si>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</si>
  <si>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</si>
  <si>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</si>
  <si>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</si>
  <si>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</si>
  <si>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</si>
  <si>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</si>
  <si>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</si>
  <si>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</si>
  <si>
    <t>מסגרות מנוצלות ללווים</t>
  </si>
</sst>
</file>

<file path=xl/styles.xml><?xml version="1.0" encoding="utf-8"?>
<styleSheet xmlns="http://schemas.openxmlformats.org/spreadsheetml/2006/main">
  <fonts count="1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0"/>
      <i val="0"/>
      <u val="none"/>
      <color rgb="FF000000"/>
      <name val="Miriam"/>
      <vertAlign val="baseline"/>
      <sz val="10"/>
      <strike val="0"/>
    </font>
    <font>
      <b val="1"/>
      <i val="0"/>
      <u val="none"/>
      <color rgb="FF000000"/>
      <name val="David"/>
      <vertAlign val="baseline"/>
      <sz val="12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4" fillId="3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4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4" xfId="0">
      <alignment horizontal="right" vertical="center" wrapText="1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5" borderId="1" numFmtId="0" xfId="0">
      <alignment horizontal="right" vertical="center" wrapText="1" shrinkToFit="0" textRotation="0" indent="0"/>
    </xf>
    <xf applyAlignment="1" applyBorder="1" applyFont="1" applyFill="1" applyNumberFormat="1" fontId="9" fillId="2" borderId="1" numFmtId="0" xfId="0">
      <alignment horizontal="right" vertical="center" wrapText="1" shrinkToFit="0" textRotation="0" indent="0"/>
    </xf>
    <xf applyAlignment="1" applyBorder="1" applyFont="1" applyFill="1" applyNumberFormat="1" fontId="9" fillId="2" borderId="1" numFmtId="4" xfId="0">
      <alignment horizontal="right" vertical="center" wrapText="1" shrinkToFit="0" textRotation="0" indent="0"/>
    </xf>
    <xf applyAlignment="1" applyBorder="1" applyFont="1" applyFill="1" applyNumberFormat="1" fontId="8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11" fillId="0" borderId="0" numFmtId="0" xfId="0">
      <alignment horizontal="center" vertical="bottom" wrapText="0" shrinkToFit="0" textRotation="0" indent="0"/>
    </xf>
    <xf applyAlignment="1" applyBorder="1" applyFont="1" applyFill="1" applyNumberFormat="1" fontId="11" fillId="0" borderId="0" numFmtId="0" xfId="0">
      <alignment horizontal="general" vertical="bottom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  <xf applyAlignment="1" applyBorder="1" applyFont="1" applyFill="1" applyNumberFormat="1" fontId="3" fillId="2" borderId="0" numFmtId="0" xfId="0">
      <alignment horizontal="general" vertical="top" wrapText="1" shrinkToFit="0" textRotation="0" indent="0"/>
    </xf>
    <xf applyAlignment="1" applyBorder="1" applyFont="1" applyFill="1" applyNumberFormat="1" fontId="9" fillId="2" borderId="1" numFmtId="49" xfId="0">
      <alignment horizontal="right" vertical="center" wrapText="1" shrinkToFit="0" textRotation="0" indent="0"/>
    </xf>
    <xf applyAlignment="1" applyBorder="1" applyFont="1" applyFill="1" applyNumberFormat="1" fontId="13" fillId="2" borderId="0" numFmtId="0" xfId="0">
      <alignment horizontal="center" vertical="top" wrapText="1" shrinkToFit="0" textRotation="0" indent="0"/>
    </xf>
    <xf applyAlignment="1" applyBorder="1" applyFont="1" applyFill="1" applyNumberFormat="1" fontId="9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8"/>
  <sheetViews>
    <sheetView workbookViewId="0" showGridLines="0" tabSelected="1">
      <selection activeCell="C6" sqref="C6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28.9">
      <c r="A1" s="2" t="s">
        <v>0</v>
      </c>
    </row>
    <row r="2" spans="1:6" customHeight="1" ht="56.25">
      <c r="A2" s="3" t="str">
        <v>לתאריך 31/03/14
שם קופה הפניקס פנסיה מקיפה
מספר אישור 209
קבוצה:  פנסייה מקיפה כולל תפעולי (50)</v>
      </c>
      <c r="B2" s="3"/>
      <c r="C2" s="3"/>
      <c r="D2" s="3"/>
      <c r="E2" s="3"/>
    </row>
    <row r="3" spans="1:6" customHeight="1" ht="2.85"/>
    <row r="4" spans="1:6" customHeight="1" ht="15.2"/>
    <row r="5" spans="1:6" customHeight="1" ht="43.15">
      <c r="A5" s="4" t="s">
        <v>1</v>
      </c>
      <c r="B5" s="4" t="str">
        <v>שווי השקעה  
 (אלפי ש''ח)</v>
      </c>
      <c r="C5" s="4"/>
    </row>
    <row r="6" spans="1:6">
      <c r="A6" s="5"/>
      <c r="B6" s="5"/>
      <c r="C6" s="5" t="str">
        <v>סעיף 1. נכסים המוצגים לפי שווי הוגן:</v>
      </c>
    </row>
    <row r="7" spans="1:6">
      <c r="A7" s="5">
        <v>8.9399999999999995</v>
      </c>
      <c r="B7" s="6">
        <v>739415.01000000001</v>
      </c>
      <c r="C7" s="7" t="s">
        <f>HYPERLINK("#'"&amp;גיליון1!B1&amp;"'!A2",גיליון1!A1)</f>
        <v>2</v>
      </c>
    </row>
    <row r="8" spans="1:6">
      <c r="A8" s="5"/>
      <c r="B8" s="5"/>
      <c r="C8" s="5" t="s">
        <v>3</v>
      </c>
    </row>
    <row r="9" spans="1:6">
      <c r="A9" s="5">
        <v>17.079999999999998</v>
      </c>
      <c r="B9" s="6">
        <v>1412445.6599999999</v>
      </c>
      <c r="C9" s="7" t="s">
        <f>HYPERLINK("#'"&amp;גיליון1!B3&amp;"'!A2",גיליון1!A3)</f>
        <v>4</v>
      </c>
    </row>
    <row r="10" spans="1:6">
      <c r="A10" s="5">
        <v>0</v>
      </c>
      <c r="B10" s="5">
        <v>0</v>
      </c>
      <c r="C10" s="7" t="s">
        <f>HYPERLINK("#'"&amp;גיליון1!B4&amp;"'!A2",גיליון1!A4)</f>
        <v>5</v>
      </c>
    </row>
    <row r="11" spans="1:6">
      <c r="A11" s="5">
        <v>10.81</v>
      </c>
      <c r="B11" s="6">
        <v>894211.26000000001</v>
      </c>
      <c r="C11" s="7" t="s">
        <f>HYPERLINK("#'"&amp;גיליון1!B5&amp;"'!A2",גיליון1!A5)</f>
        <v>6</v>
      </c>
    </row>
    <row r="12" spans="1:6">
      <c r="A12" s="5">
        <v>14.77</v>
      </c>
      <c r="B12" s="6">
        <v>1221161.97</v>
      </c>
      <c r="C12" s="7" t="s">
        <f>HYPERLINK("#'"&amp;גיליון1!B6&amp;"'!A2",גיליון1!A6)</f>
        <v>7</v>
      </c>
    </row>
    <row r="13" spans="1:6">
      <c r="A13" s="5">
        <v>3.5600000000000001</v>
      </c>
      <c r="B13" s="6">
        <v>294106.29999999999</v>
      </c>
      <c r="C13" s="7" t="s">
        <f>HYPERLINK("#'"&amp;גיליון1!B7&amp;"'!A2",גיליון1!A7)</f>
        <v>8</v>
      </c>
    </row>
    <row r="14" spans="1:6">
      <c r="A14" s="5">
        <v>4.6699999999999999</v>
      </c>
      <c r="B14" s="6">
        <v>386031.26000000001</v>
      </c>
      <c r="C14" s="7" t="s">
        <f>HYPERLINK("#'"&amp;גיליון1!B8&amp;"'!A2",גיליון1!A8)</f>
        <v>9</v>
      </c>
    </row>
    <row r="15" spans="1:6">
      <c r="A15" s="5">
        <v>0.01</v>
      </c>
      <c r="B15" s="5">
        <v>659.79999999999995</v>
      </c>
      <c r="C15" s="7" t="s">
        <f>HYPERLINK("#'"&amp;גיליון1!B9&amp;"'!A2",גיליון1!A9)</f>
        <v>10</v>
      </c>
    </row>
    <row r="16" spans="1:6">
      <c r="A16" s="5">
        <v>0.029999999999999999</v>
      </c>
      <c r="B16" s="6">
        <v>2232.21</v>
      </c>
      <c r="C16" s="7" t="s">
        <f>HYPERLINK("#'"&amp;גיליון1!B10&amp;"'!A2",גיליון1!A10)</f>
        <v>11</v>
      </c>
    </row>
    <row r="17" spans="1:6">
      <c r="A17" s="5">
        <v>-0.02</v>
      </c>
      <c r="B17" s="6">
        <v>-1873.5</v>
      </c>
      <c r="C17" s="7" t="s">
        <f>HYPERLINK("#'"&amp;גיליון1!B11&amp;"'!A2",גיליון1!A11)</f>
        <v>12</v>
      </c>
    </row>
    <row r="18" spans="1:6">
      <c r="A18" s="5">
        <v>0</v>
      </c>
      <c r="B18" s="5">
        <v>0</v>
      </c>
      <c r="C18" s="7" t="s">
        <f>HYPERLINK("#'"&amp;גיליון1!B12&amp;"'!A2",גיליון1!A12)</f>
        <v>13</v>
      </c>
    </row>
    <row r="19" spans="1:6">
      <c r="A19" s="5"/>
      <c r="B19" s="5"/>
      <c r="C19" s="5" t="s">
        <v>14</v>
      </c>
    </row>
    <row r="20" spans="1:6">
      <c r="A20" s="5">
        <v>29.079999999999998</v>
      </c>
      <c r="B20" s="6">
        <v>2404659.77</v>
      </c>
      <c r="C20" s="7" t="s">
        <f>HYPERLINK("#'"&amp;גיליון1!B14&amp;"'!A2",גיליון1!A14)</f>
        <v>4</v>
      </c>
    </row>
    <row r="21" spans="1:6">
      <c r="A21" s="5">
        <v>0.14000000000000001</v>
      </c>
      <c r="B21" s="6">
        <v>11698.42</v>
      </c>
      <c r="C21" s="7" t="s">
        <f>HYPERLINK("#'"&amp;גיליון1!B15&amp;"'!A2",גיליון1!A15)</f>
        <v>5</v>
      </c>
    </row>
    <row r="22" spans="1:6">
      <c r="A22" s="5">
        <v>2.8900000000000001</v>
      </c>
      <c r="B22" s="6">
        <v>239238.78</v>
      </c>
      <c r="C22" s="7" t="s">
        <f>HYPERLINK("#'"&amp;גיליון1!B16&amp;"'!A2",גיליון1!A16)</f>
        <v>6</v>
      </c>
    </row>
    <row r="23" spans="1:6">
      <c r="A23" s="5">
        <v>0.059999999999999998</v>
      </c>
      <c r="B23" s="6">
        <v>5091.4899999999998</v>
      </c>
      <c r="C23" s="7" t="s">
        <f>HYPERLINK("#'"&amp;גיליון1!B17&amp;"'!A2",גיליון1!A17)</f>
        <v>7</v>
      </c>
    </row>
    <row r="24" spans="1:6">
      <c r="A24" s="5">
        <v>1.8999999999999999</v>
      </c>
      <c r="B24" s="6">
        <v>157192.75</v>
      </c>
      <c r="C24" s="7" t="s">
        <f>HYPERLINK("#'"&amp;גיליון1!B18&amp;"'!A2",גיליון1!A18)</f>
        <v>15</v>
      </c>
    </row>
    <row r="25" spans="1:6">
      <c r="A25" s="5">
        <v>0</v>
      </c>
      <c r="B25" s="5">
        <v>0</v>
      </c>
      <c r="C25" s="7" t="s">
        <f>HYPERLINK("#'"&amp;גיליון1!B19&amp;"'!A2",גיליון1!A19)</f>
        <v>16</v>
      </c>
    </row>
    <row r="26" spans="1:6">
      <c r="A26" s="5">
        <v>0.01</v>
      </c>
      <c r="B26" s="5">
        <v>755.17999999999995</v>
      </c>
      <c r="C26" s="7" t="s">
        <f>HYPERLINK("#'"&amp;גיליון1!B20&amp;"'!A2",גיליון1!A20)</f>
        <v>17</v>
      </c>
    </row>
    <row r="27" spans="1:6">
      <c r="A27" s="5">
        <v>0.050000000000000003</v>
      </c>
      <c r="B27" s="6">
        <v>3756.2800000000002</v>
      </c>
      <c r="C27" s="7" t="s">
        <f>HYPERLINK("#'"&amp;גיליון1!B21&amp;"'!A2",גיליון1!A21)</f>
        <v>18</v>
      </c>
    </row>
    <row r="28" spans="1:6">
      <c r="A28" s="5">
        <v>0.029999999999999999</v>
      </c>
      <c r="B28" s="6">
        <v>2766.5900000000001</v>
      </c>
      <c r="C28" s="7" t="s">
        <f>HYPERLINK("#'"&amp;גיליון1!B22&amp;"'!A2",גיליון1!A22)</f>
        <v>19</v>
      </c>
    </row>
    <row r="29" spans="1:6">
      <c r="A29" s="5">
        <v>3.9399999999999999</v>
      </c>
      <c r="B29" s="6">
        <v>326042.5</v>
      </c>
      <c r="C29" s="7" t="s">
        <f>HYPERLINK("#'"&amp;גיליון1!B23&amp;"'!A2",גיליון1!A23)</f>
        <v>20</v>
      </c>
    </row>
    <row r="30" spans="1:6">
      <c r="A30" s="5">
        <v>0.070000000000000007</v>
      </c>
      <c r="B30" s="6">
        <v>6034.79</v>
      </c>
      <c r="C30" s="7" t="s">
        <f>HYPERLINK("#'"&amp;גיליון1!B24&amp;"'!A2",גיליון1!A24)</f>
        <v>21</v>
      </c>
    </row>
    <row r="31" spans="1:6">
      <c r="A31" s="5">
        <v>1.6599999999999999</v>
      </c>
      <c r="B31" s="6">
        <v>137348.92000000001</v>
      </c>
      <c r="C31" s="7" t="s">
        <f>HYPERLINK("#'"&amp;גיליון1!B25&amp;"'!A2",גיליון1!A25)</f>
        <v>22</v>
      </c>
    </row>
    <row r="32" spans="1:6">
      <c r="A32" s="5">
        <v>-0.050000000000000003</v>
      </c>
      <c r="B32" s="6">
        <v>-3809</v>
      </c>
      <c r="C32" s="7" t="s">
        <f>HYPERLINK("#'"&amp;גיליון1!B26&amp;"'!A2",גיליון1!A26)</f>
        <v>23</v>
      </c>
    </row>
    <row r="33" spans="1:6">
      <c r="A33" s="5"/>
      <c r="B33" s="5"/>
      <c r="C33" s="5" t="s">
        <v>24</v>
      </c>
    </row>
    <row r="34" spans="1:6">
      <c r="A34" s="5">
        <v>0.37</v>
      </c>
      <c r="B34" s="6">
        <v>30829.459999999999</v>
      </c>
      <c r="C34" s="7" t="s">
        <f>HYPERLINK("#'"&amp;גיליון1!B28&amp;"'!A2",גיליון1!A28)</f>
        <v>25</v>
      </c>
    </row>
    <row r="35" spans="1:6">
      <c r="A35" s="5">
        <v>0</v>
      </c>
      <c r="B35" s="5">
        <v>0</v>
      </c>
      <c r="C35" s="7" t="s">
        <f>HYPERLINK("#'"&amp;גיליון1!B29&amp;"'!A2",גיליון1!A29)</f>
        <v>26</v>
      </c>
    </row>
    <row r="36" spans="1:6">
      <c r="A36" s="5">
        <v>0</v>
      </c>
      <c r="B36" s="5">
        <v>0</v>
      </c>
      <c r="C36" s="7" t="s">
        <f>HYPERLINK("#'"&amp;גיליון1!B30&amp;"'!A2",גיליון1!A30)</f>
        <v>27</v>
      </c>
    </row>
    <row r="37" spans="1:6">
      <c r="A37" s="8">
        <v>100</v>
      </c>
      <c r="B37" s="9">
        <v>8269995.9000000004</v>
      </c>
      <c r="C37" s="8" t="str">
        <v>סה"כ סכום נכסי ההשקעה</v>
      </c>
    </row>
    <row r="38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:E2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2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סחירים - כתבי אופציה</v>
      </c>
      <c r="K2" s="10" t="s">
        <f>HYPERLINK("#'"&amp;גיליון1!$A$32&amp;"'!C6",גיליון1!$B$32)</f>
        <v>29</v>
      </c>
    </row>
    <row r="3" spans="1:11" customHeight="1" ht="63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31</v>
      </c>
      <c r="G6" s="4" t="s">
        <v>83</v>
      </c>
      <c r="H6" s="4" t="s">
        <v>47</v>
      </c>
      <c r="I6" s="4" t="s">
        <v>48</v>
      </c>
    </row>
    <row r="7" spans="1:11">
      <c r="A7" s="11"/>
      <c r="B7" s="11"/>
      <c r="C7" s="11"/>
      <c r="D7" s="11"/>
      <c r="E7" s="11"/>
      <c r="F7" s="11"/>
      <c r="G7" s="11"/>
      <c r="H7" s="11"/>
      <c r="I7" s="11" t="str">
        <v>כתבי אופציות בישראל</v>
      </c>
    </row>
    <row r="8" spans="1:11" ht="22.5">
      <c r="A8" s="12">
        <v>0</v>
      </c>
      <c r="B8" s="12">
        <v>0.01</v>
      </c>
      <c r="C8" s="12">
        <v>4.6399999999999997</v>
      </c>
      <c r="D8" s="12">
        <v>5.2999999999999998</v>
      </c>
      <c r="E8" s="13">
        <v>87630</v>
      </c>
      <c r="F8" s="12" t="s">
        <v>60</v>
      </c>
      <c r="G8" s="12" t="s">
        <v>113</v>
      </c>
      <c r="H8" s="12">
        <v>3940228</v>
      </c>
      <c r="I8" s="12" t="str">
        <v>רציו אפ 13- רציו</v>
      </c>
    </row>
    <row r="9" spans="1:11">
      <c r="A9" s="12">
        <v>0</v>
      </c>
      <c r="B9" s="12">
        <v>4.5099999999999998</v>
      </c>
      <c r="C9" s="12">
        <v>185.81999999999999</v>
      </c>
      <c r="D9" s="12">
        <v>3</v>
      </c>
      <c r="E9" s="13">
        <v>6194000</v>
      </c>
      <c r="F9" s="12" t="s">
        <v>60</v>
      </c>
      <c r="G9" s="12" t="s">
        <v>140</v>
      </c>
      <c r="H9" s="12">
        <v>1131606</v>
      </c>
      <c r="I9" s="12" t="str">
        <v>ביו לייט אפ 8- ביולייט</v>
      </c>
    </row>
    <row r="10" spans="1:11">
      <c r="A10" s="12">
        <v>0</v>
      </c>
      <c r="B10" s="12">
        <v>0.23999999999999999</v>
      </c>
      <c r="C10" s="12">
        <v>1.6499999999999999</v>
      </c>
      <c r="D10" s="12">
        <v>13.800000000000001</v>
      </c>
      <c r="E10" s="13">
        <v>11930.6</v>
      </c>
      <c r="F10" s="12" t="s">
        <v>60</v>
      </c>
      <c r="G10" s="12" t="s">
        <v>126</v>
      </c>
      <c r="H10" s="12">
        <v>1130970</v>
      </c>
      <c r="I10" s="12" t="str">
        <v>סקיילקס אפ 1- סקיילקס</v>
      </c>
    </row>
    <row r="11" spans="1:11">
      <c r="A11" s="12">
        <v>0</v>
      </c>
      <c r="B11" s="12">
        <v>0.53000000000000003</v>
      </c>
      <c r="C11" s="12">
        <v>6.4800000000000004</v>
      </c>
      <c r="D11" s="12">
        <v>1</v>
      </c>
      <c r="E11" s="13">
        <v>648286.38</v>
      </c>
      <c r="F11" s="12" t="s">
        <v>60</v>
      </c>
      <c r="G11" s="12" t="s">
        <v>124</v>
      </c>
      <c r="H11" s="12">
        <v>5050182</v>
      </c>
      <c r="I11" s="12" t="str">
        <v>2810505 איידיא- איידיאו גרופ</v>
      </c>
    </row>
    <row r="12" spans="1:11" ht="22.5">
      <c r="A12" s="12">
        <v>0</v>
      </c>
      <c r="B12" s="12">
        <v>6.3499999999999996</v>
      </c>
      <c r="C12" s="12">
        <v>150.50999999999999</v>
      </c>
      <c r="D12" s="12">
        <v>320.19999999999999</v>
      </c>
      <c r="E12" s="13">
        <v>47003.480000000003</v>
      </c>
      <c r="F12" s="12" t="s">
        <v>60</v>
      </c>
      <c r="G12" s="12" t="s">
        <v>121</v>
      </c>
      <c r="H12" s="12">
        <v>1128685</v>
      </c>
      <c r="I12" s="12" t="str">
        <v>מגה אור אפ 2- מגה אור</v>
      </c>
    </row>
    <row r="13" spans="1:11" ht="33.75">
      <c r="A13" s="12">
        <v>0</v>
      </c>
      <c r="B13" s="12">
        <v>0.22</v>
      </c>
      <c r="C13" s="12">
        <v>15.460000000000001</v>
      </c>
      <c r="D13" s="12">
        <v>120</v>
      </c>
      <c r="E13" s="13">
        <v>12881.75</v>
      </c>
      <c r="F13" s="12" t="s">
        <v>60</v>
      </c>
      <c r="G13" s="12" t="s">
        <v>128</v>
      </c>
      <c r="H13" s="12">
        <v>1126341</v>
      </c>
      <c r="I13" s="12" t="str">
        <v>מישורים אופצ 2- מישורים חברה לפיתוח</v>
      </c>
    </row>
    <row r="14" spans="1:11" ht="22.5">
      <c r="A14" s="12">
        <v>0</v>
      </c>
      <c r="B14" s="12">
        <v>2.21</v>
      </c>
      <c r="C14" s="12">
        <v>270.44</v>
      </c>
      <c r="D14" s="12">
        <v>140.59999999999999</v>
      </c>
      <c r="E14" s="13">
        <v>192350</v>
      </c>
      <c r="F14" s="12" t="s">
        <v>60</v>
      </c>
      <c r="G14" s="12" t="s">
        <v>102</v>
      </c>
      <c r="H14" s="12">
        <v>1127570</v>
      </c>
      <c r="I14" s="12" t="str">
        <v>ריט 1      אפ 6- ריט 1</v>
      </c>
    </row>
    <row r="15" spans="1:11" ht="33.75">
      <c r="A15" s="12">
        <v>0</v>
      </c>
      <c r="B15" s="12">
        <v>0.40000000000000002</v>
      </c>
      <c r="C15" s="12">
        <v>14.94</v>
      </c>
      <c r="D15" s="12">
        <v>9.4000000000000004</v>
      </c>
      <c r="E15" s="13">
        <v>158982.53</v>
      </c>
      <c r="F15" s="12" t="s">
        <v>60</v>
      </c>
      <c r="G15" s="12" t="s">
        <v>169</v>
      </c>
      <c r="H15" s="12">
        <v>3860087</v>
      </c>
      <c r="I15" s="12" t="str">
        <v>קווינקו   אפ 3- קווינקו</v>
      </c>
    </row>
    <row r="16" spans="1:11" ht="33.75">
      <c r="A16" s="12">
        <v>0</v>
      </c>
      <c r="B16" s="12">
        <v>0.40000000000000002</v>
      </c>
      <c r="C16" s="12">
        <v>9.8599999999999994</v>
      </c>
      <c r="D16" s="12">
        <v>6.2000000000000002</v>
      </c>
      <c r="E16" s="13">
        <v>158982.53</v>
      </c>
      <c r="F16" s="12" t="s">
        <v>60</v>
      </c>
      <c r="G16" s="12" t="s">
        <v>169</v>
      </c>
      <c r="H16" s="12">
        <v>3860095</v>
      </c>
      <c r="I16" s="12" t="str">
        <v>קווינקו   אפ 4- קווינקו</v>
      </c>
    </row>
    <row r="17" spans="1:11">
      <c r="A17" s="11">
        <v>0.01</v>
      </c>
      <c r="B17" s="11"/>
      <c r="C17" s="11">
        <v>659.79999999999995</v>
      </c>
      <c r="D17" s="11"/>
      <c r="E17" s="14">
        <v>7729983.0800000001</v>
      </c>
      <c r="F17" s="11"/>
      <c r="G17" s="11"/>
      <c r="H17" s="11"/>
      <c r="I17" s="11" t="str">
        <v>סה"כ כתבי אופציות בישראל</v>
      </c>
    </row>
    <row r="18" spans="1:11">
      <c r="A18" s="11"/>
      <c r="B18" s="11"/>
      <c r="C18" s="11"/>
      <c r="D18" s="11"/>
      <c r="E18" s="11"/>
      <c r="F18" s="11"/>
      <c r="G18" s="11"/>
      <c r="H18" s="11"/>
      <c r="I18" s="11" t="s">
        <v>193</v>
      </c>
    </row>
    <row r="19" spans="1:11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</row>
    <row r="20" spans="1:11">
      <c r="A20" s="11">
        <v>0</v>
      </c>
      <c r="B20" s="11"/>
      <c r="C20" s="11">
        <v>0</v>
      </c>
      <c r="D20" s="11"/>
      <c r="E20" s="11">
        <v>0</v>
      </c>
      <c r="F20" s="11"/>
      <c r="G20" s="11"/>
      <c r="H20" s="11"/>
      <c r="I20" s="11" t="s">
        <v>194</v>
      </c>
    </row>
    <row r="21" spans="1:11">
      <c r="A21" s="8">
        <v>0.01</v>
      </c>
      <c r="B21" s="8"/>
      <c r="C21" s="8">
        <v>659.79999999999995</v>
      </c>
      <c r="D21" s="8"/>
      <c r="E21" s="9">
        <v>7729983.0800000001</v>
      </c>
      <c r="F21" s="8"/>
      <c r="G21" s="8"/>
      <c r="H21" s="8"/>
      <c r="I21" s="8" t="s">
        <v>195</v>
      </c>
    </row>
    <row r="2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2"/>
  <sheetViews>
    <sheetView workbookViewId="0" showGridLines="0">
      <selection activeCell="B24" sqref="B24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סחירים - אופציות</v>
      </c>
      <c r="K2" s="10" t="s">
        <f>HYPERLINK("#'"&amp;גיליון1!$A$32&amp;"'!C6",גיליון1!$B$32)</f>
        <v>29</v>
      </c>
    </row>
    <row r="3" spans="1:11" customHeight="1" ht="57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31</v>
      </c>
      <c r="G6" s="4" t="s">
        <v>83</v>
      </c>
      <c r="H6" s="4" t="s">
        <v>47</v>
      </c>
      <c r="I6" s="4" t="s">
        <v>48</v>
      </c>
    </row>
    <row r="7" spans="1:11">
      <c r="A7" s="11"/>
      <c r="B7" s="11"/>
      <c r="C7" s="11"/>
      <c r="D7" s="11"/>
      <c r="E7" s="11"/>
      <c r="F7" s="11"/>
      <c r="G7" s="11"/>
      <c r="H7" s="11"/>
      <c r="I7" s="11" t="s">
        <v>49</v>
      </c>
    </row>
    <row r="8" spans="1:11">
      <c r="A8" s="11"/>
      <c r="B8" s="11"/>
      <c r="C8" s="11"/>
      <c r="D8" s="11"/>
      <c r="E8" s="11"/>
      <c r="F8" s="11"/>
      <c r="G8" s="11"/>
      <c r="H8" s="11"/>
      <c r="I8" s="11" t="s">
        <v>196</v>
      </c>
    </row>
    <row r="9" spans="1:11" ht="22.5">
      <c r="A9" s="12">
        <v>0.01</v>
      </c>
      <c r="B9" s="12">
        <v>0</v>
      </c>
      <c r="C9" s="13">
        <v>1036.6199999999999</v>
      </c>
      <c r="D9" s="13">
        <v>78000</v>
      </c>
      <c r="E9" s="13">
        <v>1329</v>
      </c>
      <c r="F9" s="12" t="s">
        <v>60</v>
      </c>
      <c r="G9" s="12" t="s">
        <v>94</v>
      </c>
      <c r="H9" s="12">
        <v>81095168</v>
      </c>
      <c r="I9" s="12" t="str">
        <v>DS C 600 APR- בנק דיסקונט</v>
      </c>
    </row>
    <row r="10" spans="1:11" ht="22.5">
      <c r="A10" s="12">
        <v>0</v>
      </c>
      <c r="B10" s="12">
        <v>0</v>
      </c>
      <c r="C10" s="12">
        <v>-39.869999999999997</v>
      </c>
      <c r="D10" s="13">
        <v>3000</v>
      </c>
      <c r="E10" s="13">
        <v>-1329</v>
      </c>
      <c r="F10" s="12" t="s">
        <v>60</v>
      </c>
      <c r="G10" s="12" t="s">
        <v>94</v>
      </c>
      <c r="H10" s="12">
        <v>81095275</v>
      </c>
      <c r="I10" s="12" t="str">
        <v>DS P 600 APR- בנק דיסקונט</v>
      </c>
    </row>
    <row r="11" spans="1:11">
      <c r="A11" s="12">
        <v>0.029999999999999999</v>
      </c>
      <c r="B11" s="12">
        <v>0</v>
      </c>
      <c r="C11" s="13">
        <v>2100.5999999999999</v>
      </c>
      <c r="D11" s="13">
        <v>108000</v>
      </c>
      <c r="E11" s="13">
        <v>1945</v>
      </c>
      <c r="F11" s="12" t="s">
        <v>60</v>
      </c>
      <c r="G11" s="12" t="s">
        <v>197</v>
      </c>
      <c r="H11" s="12">
        <v>81094245</v>
      </c>
      <c r="I11" s="12" t="str">
        <v>LM C 1250 APR- בנק לאומי</v>
      </c>
    </row>
    <row r="12" spans="1:11">
      <c r="A12" s="12">
        <v>0</v>
      </c>
      <c r="B12" s="12">
        <v>0</v>
      </c>
      <c r="C12" s="12">
        <v>-38.899999999999999</v>
      </c>
      <c r="D12" s="13">
        <v>2000</v>
      </c>
      <c r="E12" s="13">
        <v>-1945</v>
      </c>
      <c r="F12" s="12" t="s">
        <v>60</v>
      </c>
      <c r="G12" s="12" t="s">
        <v>197</v>
      </c>
      <c r="H12" s="12">
        <v>81094393</v>
      </c>
      <c r="I12" s="12" t="str">
        <v>LM P 1250 APR- בנק לאומי</v>
      </c>
    </row>
    <row r="13" spans="1:11">
      <c r="A13" s="12">
        <v>0.01</v>
      </c>
      <c r="B13" s="12">
        <v>0</v>
      </c>
      <c r="C13" s="12">
        <v>723.51999999999998</v>
      </c>
      <c r="D13" s="13">
        <v>224000</v>
      </c>
      <c r="E13" s="12">
        <v>323</v>
      </c>
      <c r="F13" s="12" t="s">
        <v>60</v>
      </c>
      <c r="G13" s="12" t="s">
        <v>197</v>
      </c>
      <c r="H13" s="12">
        <v>81095390</v>
      </c>
      <c r="I13" s="12" t="str">
        <v>MZ C 4300 APR- בנק מזרחי טפחות</v>
      </c>
    </row>
    <row r="14" spans="1:11">
      <c r="A14" s="12">
        <v>0</v>
      </c>
      <c r="B14" s="12">
        <v>0</v>
      </c>
      <c r="C14" s="12">
        <v>41.100000000000001</v>
      </c>
      <c r="D14" s="13">
        <v>632300</v>
      </c>
      <c r="E14" s="12">
        <v>6.5</v>
      </c>
      <c r="F14" s="12" t="s">
        <v>60</v>
      </c>
      <c r="G14" s="12" t="s">
        <v>197</v>
      </c>
      <c r="H14" s="12">
        <v>81092926</v>
      </c>
      <c r="I14" s="12" t="str">
        <v>C 1340 APR- מסלקת הבורסה</v>
      </c>
    </row>
    <row r="15" spans="1:11">
      <c r="A15" s="12">
        <v>0</v>
      </c>
      <c r="B15" s="12">
        <v>0</v>
      </c>
      <c r="C15" s="12">
        <v>48.100000000000001</v>
      </c>
      <c r="D15" s="13">
        <v>542900</v>
      </c>
      <c r="E15" s="12">
        <v>8.8599999999999994</v>
      </c>
      <c r="F15" s="12" t="s">
        <v>60</v>
      </c>
      <c r="G15" s="12" t="s">
        <v>197</v>
      </c>
      <c r="H15" s="12">
        <v>81109308</v>
      </c>
      <c r="I15" s="12" t="str">
        <v>C 1350 APR- מסלקת הבורסה</v>
      </c>
    </row>
    <row r="16" spans="1:11">
      <c r="A16" s="12">
        <v>0</v>
      </c>
      <c r="B16" s="12">
        <v>0</v>
      </c>
      <c r="C16" s="12">
        <v>10.76</v>
      </c>
      <c r="D16" s="13">
        <v>455900</v>
      </c>
      <c r="E16" s="12">
        <v>2.3599999999999999</v>
      </c>
      <c r="F16" s="12" t="s">
        <v>60</v>
      </c>
      <c r="G16" s="12" t="s">
        <v>197</v>
      </c>
      <c r="H16" s="12">
        <v>81092934</v>
      </c>
      <c r="I16" s="12" t="str">
        <v>C 1360 MAR- מסלקת הבורסה</v>
      </c>
    </row>
    <row r="17" spans="1:11">
      <c r="A17" s="12">
        <v>0</v>
      </c>
      <c r="B17" s="12">
        <v>0</v>
      </c>
      <c r="C17" s="12">
        <v>97.909999999999997</v>
      </c>
      <c r="D17" s="13">
        <v>368500</v>
      </c>
      <c r="E17" s="12">
        <v>26.57</v>
      </c>
      <c r="F17" s="12" t="s">
        <v>60</v>
      </c>
      <c r="G17" s="12" t="s">
        <v>197</v>
      </c>
      <c r="H17" s="12">
        <v>81109449</v>
      </c>
      <c r="I17" s="12" t="str">
        <v>C 1370 APR- מסלקת הבורסה</v>
      </c>
    </row>
    <row r="18" spans="1:11">
      <c r="A18" s="12">
        <v>-0.02</v>
      </c>
      <c r="B18" s="12">
        <v>0</v>
      </c>
      <c r="C18" s="13">
        <v>-1815.1300000000001</v>
      </c>
      <c r="D18" s="13">
        <v>289800</v>
      </c>
      <c r="E18" s="12">
        <v>-626.34000000000003</v>
      </c>
      <c r="F18" s="12" t="s">
        <v>60</v>
      </c>
      <c r="G18" s="12" t="s">
        <v>197</v>
      </c>
      <c r="H18" s="12">
        <v>81092942</v>
      </c>
      <c r="I18" s="12" t="str">
        <v>C 1380 APR- מסלקת הבורסה</v>
      </c>
    </row>
    <row r="19" spans="1:11">
      <c r="A19" s="12">
        <v>0</v>
      </c>
      <c r="B19" s="12">
        <v>0</v>
      </c>
      <c r="C19" s="12">
        <v>29.600000000000001</v>
      </c>
      <c r="D19" s="13">
        <v>218000</v>
      </c>
      <c r="E19" s="12">
        <v>13.58</v>
      </c>
      <c r="F19" s="12" t="s">
        <v>60</v>
      </c>
      <c r="G19" s="12" t="s">
        <v>197</v>
      </c>
      <c r="H19" s="12">
        <v>81109456</v>
      </c>
      <c r="I19" s="12" t="str">
        <v>C 1390 APR- מסלקת הבורסה</v>
      </c>
    </row>
    <row r="20" spans="1:11">
      <c r="A20" s="12">
        <v>0.01</v>
      </c>
      <c r="B20" s="12">
        <v>0</v>
      </c>
      <c r="C20" s="12">
        <v>734.75999999999999</v>
      </c>
      <c r="D20" s="13">
        <v>157800</v>
      </c>
      <c r="E20" s="12">
        <v>465.63</v>
      </c>
      <c r="F20" s="12" t="s">
        <v>60</v>
      </c>
      <c r="G20" s="12" t="s">
        <v>197</v>
      </c>
      <c r="H20" s="12">
        <v>81092959</v>
      </c>
      <c r="I20" s="12" t="str">
        <v>C 1400 APR- מסלקת הבורסה</v>
      </c>
    </row>
    <row r="21" spans="1:11">
      <c r="A21" s="12">
        <v>0</v>
      </c>
      <c r="B21" s="12">
        <v>0</v>
      </c>
      <c r="C21" s="12">
        <v>5.1399999999999997</v>
      </c>
      <c r="D21" s="13">
        <v>109000</v>
      </c>
      <c r="E21" s="12">
        <v>4.7199999999999998</v>
      </c>
      <c r="F21" s="12" t="s">
        <v>60</v>
      </c>
      <c r="G21" s="12" t="s">
        <v>197</v>
      </c>
      <c r="H21" s="12">
        <v>81109464</v>
      </c>
      <c r="I21" s="12" t="str">
        <v>C 1410 APR- מסלקת הבורסה</v>
      </c>
    </row>
    <row r="22" spans="1:11">
      <c r="A22" s="12">
        <v>0</v>
      </c>
      <c r="B22" s="12">
        <v>0</v>
      </c>
      <c r="C22" s="12">
        <v>-3.2999999999999998</v>
      </c>
      <c r="D22" s="12">
        <v>500</v>
      </c>
      <c r="E22" s="12">
        <v>-660</v>
      </c>
      <c r="F22" s="12" t="s">
        <v>60</v>
      </c>
      <c r="G22" s="12" t="s">
        <v>197</v>
      </c>
      <c r="H22" s="12">
        <v>81093114</v>
      </c>
      <c r="I22" s="12" t="str">
        <v>P 1160 APR- מסלקת הבורסה</v>
      </c>
    </row>
    <row r="23" spans="1:11">
      <c r="A23" s="12">
        <v>0</v>
      </c>
      <c r="B23" s="12">
        <v>0</v>
      </c>
      <c r="C23" s="12">
        <v>9.9000000000000004</v>
      </c>
      <c r="D23" s="13">
        <v>1500</v>
      </c>
      <c r="E23" s="12">
        <v>660</v>
      </c>
      <c r="F23" s="12" t="s">
        <v>60</v>
      </c>
      <c r="G23" s="12" t="s">
        <v>197</v>
      </c>
      <c r="H23" s="12">
        <v>81093080</v>
      </c>
      <c r="I23" s="12" t="str">
        <v>P 1220 APR- מסלקת הבורסה</v>
      </c>
    </row>
    <row r="24" spans="1:11">
      <c r="A24" s="12">
        <v>0</v>
      </c>
      <c r="B24" s="12">
        <v>0</v>
      </c>
      <c r="C24" s="12">
        <v>-1.1100000000000001</v>
      </c>
      <c r="D24" s="13">
        <v>17100</v>
      </c>
      <c r="E24" s="12">
        <v>-6.5</v>
      </c>
      <c r="F24" s="12" t="s">
        <v>60</v>
      </c>
      <c r="G24" s="12" t="s">
        <v>197</v>
      </c>
      <c r="H24" s="12">
        <v>81093197</v>
      </c>
      <c r="I24" s="12" t="str">
        <v>P 1340 APR- מסלקת הבורסה</v>
      </c>
    </row>
    <row r="25" spans="1:11">
      <c r="A25" s="12">
        <v>0</v>
      </c>
      <c r="B25" s="12">
        <v>0</v>
      </c>
      <c r="C25" s="12">
        <v>-2.1200000000000001</v>
      </c>
      <c r="D25" s="13">
        <v>23900</v>
      </c>
      <c r="E25" s="12">
        <v>-8.8599999999999994</v>
      </c>
      <c r="F25" s="12" t="s">
        <v>60</v>
      </c>
      <c r="G25" s="12" t="s">
        <v>197</v>
      </c>
      <c r="H25" s="12">
        <v>81109589</v>
      </c>
      <c r="I25" s="12" t="str">
        <v>P 1350 APR- מסלקת הבורסה</v>
      </c>
    </row>
    <row r="26" spans="1:11">
      <c r="A26" s="12">
        <v>0</v>
      </c>
      <c r="B26" s="12">
        <v>0</v>
      </c>
      <c r="C26" s="12">
        <v>-12.859999999999999</v>
      </c>
      <c r="D26" s="13">
        <v>48400</v>
      </c>
      <c r="E26" s="12">
        <v>-26.57</v>
      </c>
      <c r="F26" s="12" t="s">
        <v>60</v>
      </c>
      <c r="G26" s="12" t="s">
        <v>197</v>
      </c>
      <c r="H26" s="12">
        <v>81109720</v>
      </c>
      <c r="I26" s="12" t="str">
        <v>P 1370 APR- מסלקת הבורסה</v>
      </c>
    </row>
    <row r="27" spans="1:11">
      <c r="A27" s="12">
        <v>0</v>
      </c>
      <c r="B27" s="12">
        <v>0</v>
      </c>
      <c r="C27" s="12">
        <v>-0.80000000000000004</v>
      </c>
      <c r="D27" s="13">
        <v>34000</v>
      </c>
      <c r="E27" s="12">
        <v>-2.3599999999999999</v>
      </c>
      <c r="F27" s="12" t="s">
        <v>60</v>
      </c>
      <c r="G27" s="12" t="s">
        <v>197</v>
      </c>
      <c r="H27" s="12">
        <v>81093205</v>
      </c>
      <c r="I27" s="12" t="s">
        <v>198</v>
      </c>
    </row>
    <row r="28" spans="1:11">
      <c r="A28" s="12">
        <v>0</v>
      </c>
      <c r="B28" s="12">
        <v>0</v>
      </c>
      <c r="C28" s="12">
        <v>-23.530000000000001</v>
      </c>
      <c r="D28" s="13">
        <v>69900</v>
      </c>
      <c r="E28" s="12">
        <v>-33.659999999999997</v>
      </c>
      <c r="F28" s="12" t="s">
        <v>60</v>
      </c>
      <c r="G28" s="12" t="s">
        <v>197</v>
      </c>
      <c r="H28" s="12">
        <v>81093213</v>
      </c>
      <c r="I28" s="12" t="s">
        <v>198</v>
      </c>
    </row>
    <row r="29" spans="1:11">
      <c r="A29" s="12">
        <v>0</v>
      </c>
      <c r="B29" s="12">
        <v>0</v>
      </c>
      <c r="C29" s="12">
        <v>-13.470000000000001</v>
      </c>
      <c r="D29" s="13">
        <v>99200</v>
      </c>
      <c r="E29" s="12">
        <v>-13.58</v>
      </c>
      <c r="F29" s="12" t="s">
        <v>60</v>
      </c>
      <c r="G29" s="12" t="s">
        <v>197</v>
      </c>
      <c r="H29" s="12">
        <v>81109738</v>
      </c>
      <c r="I29" s="12" t="str">
        <v>P 1390 APR- מסלקת הבורסה</v>
      </c>
    </row>
    <row r="30" spans="1:11">
      <c r="A30" s="12">
        <v>-0.01</v>
      </c>
      <c r="B30" s="12">
        <v>0</v>
      </c>
      <c r="C30" s="12">
        <v>-642.57000000000005</v>
      </c>
      <c r="D30" s="13">
        <v>138000</v>
      </c>
      <c r="E30" s="12">
        <v>-465.63</v>
      </c>
      <c r="F30" s="12" t="s">
        <v>60</v>
      </c>
      <c r="G30" s="12" t="s">
        <v>197</v>
      </c>
      <c r="H30" s="12">
        <v>81093221</v>
      </c>
      <c r="I30" s="12" t="str">
        <v>P 1400 APR- מסלקת הבורסה</v>
      </c>
    </row>
    <row r="31" spans="1:11">
      <c r="A31" s="12">
        <v>0</v>
      </c>
      <c r="B31" s="12">
        <v>0</v>
      </c>
      <c r="C31" s="12">
        <v>-8.9199999999999999</v>
      </c>
      <c r="D31" s="13">
        <v>189000</v>
      </c>
      <c r="E31" s="12">
        <v>-4.7199999999999998</v>
      </c>
      <c r="F31" s="12" t="s">
        <v>60</v>
      </c>
      <c r="G31" s="12" t="s">
        <v>197</v>
      </c>
      <c r="H31" s="12">
        <v>81109746</v>
      </c>
      <c r="I31" s="12" t="str">
        <v>P 1410 APR- מסלקת הבורסה</v>
      </c>
    </row>
    <row r="32" spans="1:11" ht="22.5">
      <c r="A32" s="12">
        <v>0</v>
      </c>
      <c r="B32" s="12">
        <v>0</v>
      </c>
      <c r="C32" s="12">
        <v>-3.23</v>
      </c>
      <c r="D32" s="13">
        <v>1000</v>
      </c>
      <c r="E32" s="12">
        <v>-323</v>
      </c>
      <c r="F32" s="12" t="s">
        <v>60</v>
      </c>
      <c r="G32" s="12" t="s">
        <v>199</v>
      </c>
      <c r="H32" s="12">
        <v>81095598</v>
      </c>
      <c r="I32" s="12" t="str">
        <v>MZ P 4300 APR- בנק מזרחי טפחות</v>
      </c>
    </row>
    <row r="33" spans="1:11">
      <c r="A33" s="11">
        <v>0.029999999999999999</v>
      </c>
      <c r="B33" s="11"/>
      <c r="C33" s="14">
        <v>2232.21</v>
      </c>
      <c r="D33" s="11"/>
      <c r="E33" s="11">
        <v>-660</v>
      </c>
      <c r="F33" s="11"/>
      <c r="G33" s="11"/>
      <c r="H33" s="11"/>
      <c r="I33" s="11" t="s">
        <v>200</v>
      </c>
    </row>
    <row r="34" spans="1:11">
      <c r="A34" s="11"/>
      <c r="B34" s="11"/>
      <c r="C34" s="11"/>
      <c r="D34" s="11"/>
      <c r="E34" s="11"/>
      <c r="F34" s="11"/>
      <c r="G34" s="11"/>
      <c r="H34" s="11"/>
      <c r="I34" s="11" t="s">
        <v>201</v>
      </c>
    </row>
    <row r="35" spans="1:11">
      <c r="A35" s="12">
        <v>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</row>
    <row r="36" spans="1:11">
      <c r="A36" s="11">
        <v>0</v>
      </c>
      <c r="B36" s="11"/>
      <c r="C36" s="11">
        <v>0</v>
      </c>
      <c r="D36" s="11"/>
      <c r="E36" s="11">
        <v>0</v>
      </c>
      <c r="F36" s="11"/>
      <c r="G36" s="11"/>
      <c r="H36" s="11"/>
      <c r="I36" s="11" t="s">
        <v>202</v>
      </c>
    </row>
    <row r="37" spans="1:11">
      <c r="A37" s="11"/>
      <c r="B37" s="11"/>
      <c r="C37" s="11"/>
      <c r="D37" s="11"/>
      <c r="E37" s="11"/>
      <c r="F37" s="11"/>
      <c r="G37" s="11"/>
      <c r="H37" s="11"/>
      <c r="I37" s="11" t="s">
        <v>203</v>
      </c>
    </row>
    <row r="38" spans="1:11">
      <c r="A38" s="12">
        <v>0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</row>
    <row r="39" spans="1:11">
      <c r="A39" s="11">
        <v>0</v>
      </c>
      <c r="B39" s="11"/>
      <c r="C39" s="11">
        <v>0</v>
      </c>
      <c r="D39" s="11"/>
      <c r="E39" s="11">
        <v>0</v>
      </c>
      <c r="F39" s="11"/>
      <c r="G39" s="11"/>
      <c r="H39" s="11"/>
      <c r="I39" s="11" t="s">
        <v>204</v>
      </c>
    </row>
    <row r="40" spans="1:11">
      <c r="A40" s="11"/>
      <c r="B40" s="11"/>
      <c r="C40" s="11"/>
      <c r="D40" s="11"/>
      <c r="E40" s="11"/>
      <c r="F40" s="11"/>
      <c r="G40" s="11"/>
      <c r="H40" s="11"/>
      <c r="I40" s="11" t="s">
        <v>179</v>
      </c>
    </row>
    <row r="41" spans="1:11">
      <c r="A41" s="12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</row>
    <row r="42" spans="1:11">
      <c r="A42" s="11">
        <v>0</v>
      </c>
      <c r="B42" s="11"/>
      <c r="C42" s="11">
        <v>0</v>
      </c>
      <c r="D42" s="11"/>
      <c r="E42" s="11">
        <v>0</v>
      </c>
      <c r="F42" s="11"/>
      <c r="G42" s="11"/>
      <c r="H42" s="11"/>
      <c r="I42" s="11" t="s">
        <v>180</v>
      </c>
    </row>
    <row r="43" spans="1:11">
      <c r="A43" s="11">
        <v>0.029999999999999999</v>
      </c>
      <c r="B43" s="11"/>
      <c r="C43" s="14">
        <v>2232.21</v>
      </c>
      <c r="D43" s="11"/>
      <c r="E43" s="11">
        <v>-660</v>
      </c>
      <c r="F43" s="11"/>
      <c r="G43" s="11"/>
      <c r="H43" s="11"/>
      <c r="I43" s="11" t="s">
        <v>65</v>
      </c>
    </row>
    <row r="44" spans="1:11">
      <c r="A44" s="11"/>
      <c r="B44" s="11"/>
      <c r="C44" s="11"/>
      <c r="D44" s="11"/>
      <c r="E44" s="11"/>
      <c r="F44" s="11"/>
      <c r="G44" s="11"/>
      <c r="H44" s="11"/>
      <c r="I44" s="11" t="s">
        <v>66</v>
      </c>
    </row>
    <row r="45" spans="1:11">
      <c r="A45" s="11"/>
      <c r="B45" s="11"/>
      <c r="C45" s="11"/>
      <c r="D45" s="11"/>
      <c r="E45" s="11"/>
      <c r="F45" s="11"/>
      <c r="G45" s="11"/>
      <c r="H45" s="11"/>
      <c r="I45" s="11" t="s">
        <v>196</v>
      </c>
    </row>
    <row r="46" spans="1:11">
      <c r="A46" s="12">
        <v>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</row>
    <row r="47" spans="1:11">
      <c r="A47" s="11">
        <v>0</v>
      </c>
      <c r="B47" s="11"/>
      <c r="C47" s="11">
        <v>0</v>
      </c>
      <c r="D47" s="11"/>
      <c r="E47" s="11">
        <v>0</v>
      </c>
      <c r="F47" s="11"/>
      <c r="G47" s="11"/>
      <c r="H47" s="11"/>
      <c r="I47" s="11" t="s">
        <v>200</v>
      </c>
    </row>
    <row r="48" spans="1:11">
      <c r="A48" s="11"/>
      <c r="B48" s="11"/>
      <c r="C48" s="11"/>
      <c r="D48" s="11"/>
      <c r="E48" s="11"/>
      <c r="F48" s="11"/>
      <c r="G48" s="11"/>
      <c r="H48" s="11"/>
      <c r="I48" s="11" t="s">
        <v>31</v>
      </c>
    </row>
    <row r="49" spans="1:11">
      <c r="A49" s="12">
        <v>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</row>
    <row r="50" spans="1:11">
      <c r="A50" s="11">
        <v>0</v>
      </c>
      <c r="B50" s="11"/>
      <c r="C50" s="11">
        <v>0</v>
      </c>
      <c r="D50" s="11"/>
      <c r="E50" s="11">
        <v>0</v>
      </c>
      <c r="F50" s="11"/>
      <c r="G50" s="11"/>
      <c r="H50" s="11"/>
      <c r="I50" s="11" t="s">
        <v>205</v>
      </c>
    </row>
    <row r="51" spans="1:11">
      <c r="A51" s="11"/>
      <c r="B51" s="11"/>
      <c r="C51" s="11"/>
      <c r="D51" s="11"/>
      <c r="E51" s="11"/>
      <c r="F51" s="11"/>
      <c r="G51" s="11"/>
      <c r="H51" s="11"/>
      <c r="I51" s="11" t="s">
        <v>203</v>
      </c>
    </row>
    <row r="52" spans="1:11">
      <c r="A52" s="12">
        <v>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</row>
    <row r="53" spans="1:11">
      <c r="A53" s="11">
        <v>0</v>
      </c>
      <c r="B53" s="11"/>
      <c r="C53" s="11">
        <v>0</v>
      </c>
      <c r="D53" s="11"/>
      <c r="E53" s="11">
        <v>0</v>
      </c>
      <c r="F53" s="11"/>
      <c r="G53" s="11"/>
      <c r="H53" s="11"/>
      <c r="I53" s="11" t="s">
        <v>204</v>
      </c>
    </row>
    <row r="54" spans="1:11">
      <c r="A54" s="11"/>
      <c r="B54" s="11"/>
      <c r="C54" s="11"/>
      <c r="D54" s="11"/>
      <c r="E54" s="11"/>
      <c r="F54" s="11"/>
      <c r="G54" s="11"/>
      <c r="H54" s="11"/>
      <c r="I54" s="11" t="s">
        <v>206</v>
      </c>
    </row>
    <row r="55" spans="1:11">
      <c r="A55" s="12">
        <v>0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</row>
    <row r="56" spans="1:11">
      <c r="A56" s="11">
        <v>0</v>
      </c>
      <c r="B56" s="11"/>
      <c r="C56" s="11">
        <v>0</v>
      </c>
      <c r="D56" s="11"/>
      <c r="E56" s="11">
        <v>0</v>
      </c>
      <c r="F56" s="11"/>
      <c r="G56" s="11"/>
      <c r="H56" s="11"/>
      <c r="I56" s="11" t="s">
        <v>207</v>
      </c>
    </row>
    <row r="57" spans="1:11">
      <c r="A57" s="11"/>
      <c r="B57" s="11"/>
      <c r="C57" s="11"/>
      <c r="D57" s="11"/>
      <c r="E57" s="11"/>
      <c r="F57" s="11"/>
      <c r="G57" s="11"/>
      <c r="H57" s="11"/>
      <c r="I57" s="11" t="s">
        <v>179</v>
      </c>
    </row>
    <row r="58" spans="1:11">
      <c r="A58" s="12">
        <v>0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</row>
    <row r="59" spans="1:11">
      <c r="A59" s="11">
        <v>0</v>
      </c>
      <c r="B59" s="11"/>
      <c r="C59" s="11">
        <v>0</v>
      </c>
      <c r="D59" s="11"/>
      <c r="E59" s="11">
        <v>0</v>
      </c>
      <c r="F59" s="11"/>
      <c r="G59" s="11"/>
      <c r="H59" s="11"/>
      <c r="I59" s="11" t="s">
        <v>180</v>
      </c>
    </row>
    <row r="60" spans="1:11">
      <c r="A60" s="11">
        <v>0</v>
      </c>
      <c r="B60" s="11"/>
      <c r="C60" s="11">
        <v>0</v>
      </c>
      <c r="D60" s="11"/>
      <c r="E60" s="11">
        <v>0</v>
      </c>
      <c r="F60" s="11"/>
      <c r="G60" s="11"/>
      <c r="H60" s="11"/>
      <c r="I60" s="11" t="s">
        <v>70</v>
      </c>
    </row>
    <row r="61" spans="1:11">
      <c r="A61" s="8">
        <v>0.029999999999999999</v>
      </c>
      <c r="B61" s="8"/>
      <c r="C61" s="9">
        <v>2232.21</v>
      </c>
      <c r="D61" s="8"/>
      <c r="E61" s="8">
        <v>-660</v>
      </c>
      <c r="F61" s="8"/>
      <c r="G61" s="8"/>
      <c r="H61" s="8"/>
      <c r="I61" s="8" t="s">
        <v>208</v>
      </c>
    </row>
    <row r="6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0"/>
  <sheetViews>
    <sheetView topLeftCell="A10" workbookViewId="0" showGridLines="0">
      <selection activeCell="B24" sqref="B24"/>
    </sheetView>
  </sheetViews>
  <sheetFormatPr defaultRowHeight="12.75"/>
  <cols>
    <col min="1" max="1" style="1" width="13.14063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8.9">
      <c r="A2" s="2" t="str">
        <v>ניירות ערך סחירים - חוזים עתידיים</v>
      </c>
      <c r="I2" s="10" t="s">
        <f>HYPERLINK("#'"&amp;גיליון1!$A$32&amp;"'!C6",גיליון1!$B$32)</f>
        <v>29</v>
      </c>
    </row>
    <row r="3" spans="1:9" customHeight="1" ht="57.75">
      <c r="A3" s="3" t="s">
        <v>30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4" t="s">
        <v>73</v>
      </c>
      <c r="B6" s="4" t="s">
        <v>74</v>
      </c>
      <c r="C6" s="4" t="s">
        <v>31</v>
      </c>
      <c r="D6" s="4" t="s">
        <v>83</v>
      </c>
      <c r="E6" s="4" t="s">
        <v>47</v>
      </c>
      <c r="F6" s="4" t="s">
        <v>48</v>
      </c>
    </row>
    <row r="7" spans="1:9">
      <c r="A7" s="11"/>
      <c r="B7" s="11"/>
      <c r="C7" s="11"/>
      <c r="D7" s="11"/>
      <c r="E7" s="11"/>
      <c r="F7" s="11" t="s">
        <v>49</v>
      </c>
    </row>
    <row r="8" spans="1:9">
      <c r="A8" s="11"/>
      <c r="B8" s="11"/>
      <c r="C8" s="11"/>
      <c r="D8" s="11"/>
      <c r="E8" s="11"/>
      <c r="F8" s="11"/>
    </row>
    <row r="9" spans="1:9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</row>
    <row r="10" spans="1:9">
      <c r="A10" s="11"/>
      <c r="B10" s="11">
        <v>0</v>
      </c>
      <c r="C10" s="11"/>
      <c r="D10" s="11"/>
      <c r="E10" s="11"/>
      <c r="F10" s="11" t="s">
        <v>80</v>
      </c>
    </row>
    <row r="11" spans="1:9">
      <c r="A11" s="11"/>
      <c r="B11" s="11">
        <v>0</v>
      </c>
      <c r="C11" s="11"/>
      <c r="D11" s="11"/>
      <c r="E11" s="11"/>
      <c r="F11" s="11" t="s">
        <v>65</v>
      </c>
    </row>
    <row r="12" spans="1:9">
      <c r="A12" s="11"/>
      <c r="B12" s="11"/>
      <c r="C12" s="11"/>
      <c r="D12" s="11"/>
      <c r="E12" s="11"/>
      <c r="F12" s="11" t="s">
        <v>66</v>
      </c>
    </row>
    <row r="13" spans="1:9">
      <c r="A13" s="11"/>
      <c r="B13" s="11"/>
      <c r="C13" s="11"/>
      <c r="D13" s="11"/>
      <c r="E13" s="11"/>
      <c r="F13" s="11">
        <v>0</v>
      </c>
    </row>
    <row r="14" spans="1:9" ht="33.75">
      <c r="A14" s="12">
        <v>100</v>
      </c>
      <c r="B14" s="13">
        <v>-3990.9899999999998</v>
      </c>
      <c r="C14" s="12" t="s">
        <v>60</v>
      </c>
      <c r="D14" s="12" t="s">
        <v>209</v>
      </c>
      <c r="E14" s="12">
        <v>90005</v>
      </c>
      <c r="F14" s="12" t="str">
        <v>NIKKEY 225 JUN 14- CME</v>
      </c>
    </row>
    <row r="15" spans="1:9" ht="33.75">
      <c r="A15" s="13">
        <v>1483000000</v>
      </c>
      <c r="B15" s="12">
        <v>2.3799999999999999</v>
      </c>
      <c r="C15" s="12" t="s">
        <v>37</v>
      </c>
      <c r="D15" s="12" t="s">
        <v>209</v>
      </c>
      <c r="E15" s="12">
        <v>90019</v>
      </c>
      <c r="F15" s="12" t="str">
        <v>NIKKEI 225 (OSE) JUN14- OSE</v>
      </c>
    </row>
    <row r="16" spans="1:9" ht="33.75">
      <c r="A16" s="12">
        <v>100</v>
      </c>
      <c r="B16" s="13">
        <v>-35726412.490000002</v>
      </c>
      <c r="C16" s="12" t="s">
        <v>37</v>
      </c>
      <c r="D16" s="12" t="s">
        <v>209</v>
      </c>
      <c r="E16" s="12">
        <v>9001900</v>
      </c>
      <c r="F16" s="12" t="str">
        <v>NIKKEI 225 (OSE) JUN14 התחייבות- OSE</v>
      </c>
    </row>
    <row r="17" spans="1:9" ht="22.5">
      <c r="A17" s="13">
        <v>46615000</v>
      </c>
      <c r="B17" s="12">
        <v>185.44</v>
      </c>
      <c r="C17" s="12" t="s">
        <v>33</v>
      </c>
      <c r="D17" s="12" t="s">
        <v>186</v>
      </c>
      <c r="E17" s="12">
        <v>9000800</v>
      </c>
      <c r="F17" s="12" t="str">
        <v>S&amp;P FUTURE JUN14- CME</v>
      </c>
    </row>
    <row r="18" spans="1:9" ht="22.5">
      <c r="A18" s="12">
        <v>100</v>
      </c>
      <c r="B18" s="13">
        <v>-86635209.719999999</v>
      </c>
      <c r="C18" s="12" t="s">
        <v>33</v>
      </c>
      <c r="D18" s="12" t="s">
        <v>186</v>
      </c>
      <c r="E18" s="12">
        <v>90008011</v>
      </c>
      <c r="F18" s="12" t="str">
        <v>S&amp;P FUTURE JUN14 התחייבות- CME</v>
      </c>
    </row>
    <row r="19" spans="1:9" ht="22.5">
      <c r="A19" s="13">
        <v>6543500</v>
      </c>
      <c r="B19" s="12">
        <v>188.63</v>
      </c>
      <c r="C19" s="12" t="s">
        <v>32</v>
      </c>
      <c r="D19" s="12" t="s">
        <v>210</v>
      </c>
      <c r="E19" s="12">
        <v>900196</v>
      </c>
      <c r="F19" s="12" t="str">
        <v>FTSE 100 IDX FUT JUN14- EUX - EUREX</v>
      </c>
    </row>
    <row r="20" spans="1:9" ht="22.5">
      <c r="A20" s="12">
        <v>100</v>
      </c>
      <c r="B20" s="13">
        <v>-12457045.49</v>
      </c>
      <c r="C20" s="12" t="s">
        <v>32</v>
      </c>
      <c r="D20" s="12" t="s">
        <v>210</v>
      </c>
      <c r="E20" s="12">
        <v>9001961</v>
      </c>
      <c r="F20" s="12" t="str">
        <v>FTSE 100 IDX FUT JUN14 התחייבות- EUX - EUREX</v>
      </c>
    </row>
    <row r="21" spans="1:9">
      <c r="A21" s="13">
        <v>1203000000</v>
      </c>
      <c r="B21" s="12">
        <v>0.83999999999999997</v>
      </c>
      <c r="C21" s="12" t="s">
        <v>37</v>
      </c>
      <c r="D21" s="12" t="s">
        <v>211</v>
      </c>
      <c r="E21" s="12">
        <v>900155</v>
      </c>
      <c r="F21" s="12" t="str">
        <v>TOPIX INDEX FUT JUN14- OSE</v>
      </c>
    </row>
    <row r="22" spans="1:9" ht="22.5">
      <c r="A22" s="12">
        <v>100</v>
      </c>
      <c r="B22" s="13">
        <v>-10319372.289999999</v>
      </c>
      <c r="C22" s="12" t="s">
        <v>37</v>
      </c>
      <c r="D22" s="12" t="s">
        <v>211</v>
      </c>
      <c r="E22" s="12">
        <v>9001550</v>
      </c>
      <c r="F22" s="12" t="str">
        <v>TOPIX INDEX FUT JUN14 התחייבות- OSE</v>
      </c>
    </row>
    <row r="23" spans="1:9" ht="22.5">
      <c r="A23" s="13">
        <v>16360000</v>
      </c>
      <c r="B23" s="12">
        <v>82.120000000000005</v>
      </c>
      <c r="C23" s="12" t="s">
        <v>36</v>
      </c>
      <c r="D23" s="12" t="s">
        <v>212</v>
      </c>
      <c r="E23" s="12">
        <v>900095</v>
      </c>
      <c r="F23" s="12" t="str">
        <v>S&amp;P TSX 60 IX FUT JUN14- OSE</v>
      </c>
    </row>
    <row r="24" spans="1:9" ht="22.5">
      <c r="A24" s="12">
        <v>100</v>
      </c>
      <c r="B24" s="13">
        <v>-13388644.23</v>
      </c>
      <c r="C24" s="12" t="s">
        <v>36</v>
      </c>
      <c r="D24" s="12" t="s">
        <v>212</v>
      </c>
      <c r="E24" s="12">
        <v>9000955</v>
      </c>
      <c r="F24" s="12" t="str">
        <v>S&amp;P TSX 60 IX FUT JUN14 התחייבות- OSE</v>
      </c>
    </row>
    <row r="25" spans="1:9">
      <c r="A25" s="13">
        <v>35862500</v>
      </c>
      <c r="B25" s="12">
        <v>88.569999999999993</v>
      </c>
      <c r="C25" s="12" t="s">
        <v>33</v>
      </c>
      <c r="D25" s="12" t="s">
        <v>213</v>
      </c>
      <c r="E25" s="12">
        <v>900400</v>
      </c>
      <c r="F25" s="12" t="str">
        <v>NASDAQ 100 FUTURE- CME</v>
      </c>
    </row>
    <row r="26" spans="1:9" ht="22.5">
      <c r="A26" s="12">
        <v>100</v>
      </c>
      <c r="B26" s="13">
        <v>-32765901.899999999</v>
      </c>
      <c r="C26" s="12" t="s">
        <v>33</v>
      </c>
      <c r="D26" s="12" t="s">
        <v>213</v>
      </c>
      <c r="E26" s="12">
        <v>9004001</v>
      </c>
      <c r="F26" s="12" t="str">
        <v>NASDAQ 100 FUTURE התחייבות- CME</v>
      </c>
    </row>
    <row r="27" spans="1:9">
      <c r="A27" s="11"/>
      <c r="B27" s="14">
        <v>-191296029.13</v>
      </c>
      <c r="C27" s="11"/>
      <c r="D27" s="11"/>
      <c r="E27" s="11"/>
      <c r="F27" s="11" t="s">
        <v>214</v>
      </c>
    </row>
    <row r="28" spans="1:9">
      <c r="A28" s="11"/>
      <c r="B28" s="14">
        <v>-191296029.13</v>
      </c>
      <c r="C28" s="11"/>
      <c r="D28" s="11"/>
      <c r="E28" s="11"/>
      <c r="F28" s="11" t="s">
        <v>70</v>
      </c>
    </row>
    <row r="29" spans="1:9">
      <c r="A29" s="8"/>
      <c r="B29" s="9">
        <v>-191296029.13</v>
      </c>
      <c r="C29" s="8"/>
      <c r="D29" s="8"/>
      <c r="E29" s="8"/>
      <c r="F29" s="8" t="s">
        <v>215</v>
      </c>
    </row>
    <row r="30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0"/>
  <sheetViews>
    <sheetView workbookViewId="0" showGridLines="0">
      <selection activeCell="B24" sqref="B2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8.9">
      <c r="A2" s="2" t="str">
        <v>ניירות ערך סחירים - מוצרים מובנים</v>
      </c>
      <c r="R2" s="10" t="s">
        <f>HYPERLINK("#'"&amp;גיליון1!$A$32&amp;"'!C6",גיליון1!$B$32)</f>
        <v>29</v>
      </c>
    </row>
    <row r="3" spans="1:18" customHeight="1" ht="55.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9"/>
    </row>
    <row r="4" spans="1:18" customHeight="1" ht="2.85"/>
    <row r="5" spans="1:18" customHeight="1" ht="15.2"/>
    <row r="6" spans="1:18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43</v>
      </c>
      <c r="G6" s="4" t="s">
        <v>44</v>
      </c>
      <c r="H6" s="4" t="s">
        <v>31</v>
      </c>
      <c r="I6" s="4" t="s">
        <v>75</v>
      </c>
      <c r="J6" s="4" t="s">
        <v>216</v>
      </c>
      <c r="K6" s="4" t="s">
        <v>45</v>
      </c>
      <c r="L6" s="4" t="s">
        <v>46</v>
      </c>
      <c r="M6" s="4" t="s">
        <v>217</v>
      </c>
      <c r="N6" s="4" t="s">
        <v>47</v>
      </c>
      <c r="O6" s="4" t="s">
        <v>48</v>
      </c>
    </row>
    <row r="7" spans="1: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s">
        <v>49</v>
      </c>
    </row>
    <row r="8" spans="1: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s">
        <v>218</v>
      </c>
    </row>
    <row r="9" spans="1: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8" ht="22.5">
      <c r="A10" s="12">
        <v>0</v>
      </c>
      <c r="B10" s="12">
        <v>0</v>
      </c>
      <c r="C10" s="12">
        <v>0</v>
      </c>
      <c r="D10" s="12">
        <v>124</v>
      </c>
      <c r="E10" s="12">
        <v>0.10000000000000001</v>
      </c>
      <c r="F10" s="12">
        <v>1.77</v>
      </c>
      <c r="G10" s="12">
        <v>13.359999999999999</v>
      </c>
      <c r="H10" s="12" t="s">
        <v>60</v>
      </c>
      <c r="I10" s="12">
        <v>0.91000000000000003</v>
      </c>
      <c r="J10" s="12" t="str">
        <v>22/04/07</v>
      </c>
      <c r="K10" s="12" t="s">
        <v>99</v>
      </c>
      <c r="L10" s="12" t="str">
        <v>Ba3</v>
      </c>
      <c r="M10" s="12"/>
      <c r="N10" s="12">
        <v>1103308</v>
      </c>
      <c r="O10" s="12" t="str">
        <v>גלובל פיננסים  ג'- דש איפקס</v>
      </c>
    </row>
    <row r="11" spans="1:18">
      <c r="A11" s="11">
        <v>0</v>
      </c>
      <c r="B11" s="11"/>
      <c r="C11" s="11">
        <v>0</v>
      </c>
      <c r="D11" s="11"/>
      <c r="E11" s="11">
        <v>0.10000000000000001</v>
      </c>
      <c r="F11" s="11">
        <v>1.77</v>
      </c>
      <c r="G11" s="11"/>
      <c r="H11" s="11"/>
      <c r="I11" s="11">
        <v>0.91000000000000003</v>
      </c>
      <c r="J11" s="11"/>
      <c r="K11" s="11"/>
      <c r="L11" s="11"/>
      <c r="M11" s="11"/>
      <c r="N11" s="11"/>
      <c r="O11" s="11" t="s">
        <v>80</v>
      </c>
    </row>
    <row r="12" spans="1:18">
      <c r="A12" s="11">
        <v>0</v>
      </c>
      <c r="B12" s="11"/>
      <c r="C12" s="11">
        <v>0</v>
      </c>
      <c r="D12" s="11"/>
      <c r="E12" s="11">
        <v>0.10000000000000001</v>
      </c>
      <c r="F12" s="11">
        <v>1.77</v>
      </c>
      <c r="G12" s="11"/>
      <c r="H12" s="11"/>
      <c r="I12" s="11">
        <v>0.91000000000000003</v>
      </c>
      <c r="J12" s="11"/>
      <c r="K12" s="11"/>
      <c r="L12" s="11"/>
      <c r="M12" s="11"/>
      <c r="N12" s="11"/>
      <c r="O12" s="11" t="s">
        <v>219</v>
      </c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 t="s">
        <v>220</v>
      </c>
    </row>
    <row r="14" spans="1:18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8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/>
      <c r="L15" s="12">
        <v>0</v>
      </c>
      <c r="M15" s="12"/>
      <c r="N15" s="12">
        <v>0</v>
      </c>
      <c r="O15" s="12">
        <v>0</v>
      </c>
    </row>
    <row r="16" spans="1:18">
      <c r="A16" s="11">
        <v>0</v>
      </c>
      <c r="B16" s="11"/>
      <c r="C16" s="11">
        <v>0</v>
      </c>
      <c r="D16" s="11"/>
      <c r="E16" s="11">
        <v>0</v>
      </c>
      <c r="F16" s="11">
        <v>0</v>
      </c>
      <c r="G16" s="11"/>
      <c r="H16" s="11"/>
      <c r="I16" s="11">
        <v>0</v>
      </c>
      <c r="J16" s="11"/>
      <c r="K16" s="11"/>
      <c r="L16" s="11"/>
      <c r="M16" s="11"/>
      <c r="N16" s="11"/>
      <c r="O16" s="11" t="s">
        <v>80</v>
      </c>
    </row>
    <row r="17" spans="1:18">
      <c r="A17" s="11">
        <v>0</v>
      </c>
      <c r="B17" s="11"/>
      <c r="C17" s="11">
        <v>0</v>
      </c>
      <c r="D17" s="11"/>
      <c r="E17" s="11">
        <v>0</v>
      </c>
      <c r="F17" s="11">
        <v>0</v>
      </c>
      <c r="G17" s="11"/>
      <c r="H17" s="11"/>
      <c r="I17" s="11">
        <v>0</v>
      </c>
      <c r="J17" s="11"/>
      <c r="K17" s="11"/>
      <c r="L17" s="11"/>
      <c r="M17" s="11"/>
      <c r="N17" s="11"/>
      <c r="O17" s="11" t="s">
        <v>221</v>
      </c>
    </row>
    <row r="18" spans="1: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s">
        <v>222</v>
      </c>
    </row>
    <row r="19" spans="1:18" ht="22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 t="s">
        <v>223</v>
      </c>
    </row>
    <row r="20" spans="1:18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/>
      <c r="K20" s="12"/>
      <c r="L20" s="12">
        <v>0</v>
      </c>
      <c r="M20" s="12"/>
      <c r="N20" s="12">
        <v>0</v>
      </c>
      <c r="O20" s="12">
        <v>0</v>
      </c>
    </row>
    <row r="21" spans="1:18" ht="33.75">
      <c r="A21" s="11">
        <v>0</v>
      </c>
      <c r="B21" s="11"/>
      <c r="C21" s="11">
        <v>0</v>
      </c>
      <c r="D21" s="11"/>
      <c r="E21" s="11">
        <v>0</v>
      </c>
      <c r="F21" s="11">
        <v>0</v>
      </c>
      <c r="G21" s="11"/>
      <c r="H21" s="11"/>
      <c r="I21" s="11">
        <v>0</v>
      </c>
      <c r="J21" s="11"/>
      <c r="K21" s="11"/>
      <c r="L21" s="11"/>
      <c r="M21" s="11"/>
      <c r="N21" s="11"/>
      <c r="O21" s="11" t="s">
        <v>224</v>
      </c>
    </row>
    <row r="22" spans="1:18" ht="22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225</v>
      </c>
    </row>
    <row r="23" spans="1:18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/>
      <c r="K23" s="12"/>
      <c r="L23" s="12">
        <v>0</v>
      </c>
      <c r="M23" s="12"/>
      <c r="N23" s="12">
        <v>0</v>
      </c>
      <c r="O23" s="12">
        <v>0</v>
      </c>
    </row>
    <row r="24" spans="1:18" ht="33.75">
      <c r="A24" s="11">
        <v>0</v>
      </c>
      <c r="B24" s="11"/>
      <c r="C24" s="11">
        <v>0</v>
      </c>
      <c r="D24" s="11"/>
      <c r="E24" s="11">
        <v>0</v>
      </c>
      <c r="F24" s="11">
        <v>0</v>
      </c>
      <c r="G24" s="11"/>
      <c r="H24" s="11"/>
      <c r="I24" s="11">
        <v>0</v>
      </c>
      <c r="J24" s="11"/>
      <c r="K24" s="11"/>
      <c r="L24" s="11"/>
      <c r="M24" s="11"/>
      <c r="N24" s="11"/>
      <c r="O24" s="11" t="s">
        <v>226</v>
      </c>
    </row>
    <row r="25" spans="1:18" ht="22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 t="s">
        <v>227</v>
      </c>
    </row>
    <row r="26" spans="1:18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/>
      <c r="K26" s="12"/>
      <c r="L26" s="12">
        <v>0</v>
      </c>
      <c r="M26" s="12"/>
      <c r="N26" s="12">
        <v>0</v>
      </c>
      <c r="O26" s="12">
        <v>0</v>
      </c>
    </row>
    <row r="27" spans="1:18" ht="33.75">
      <c r="A27" s="11">
        <v>0</v>
      </c>
      <c r="B27" s="11"/>
      <c r="C27" s="11">
        <v>0</v>
      </c>
      <c r="D27" s="11"/>
      <c r="E27" s="11">
        <v>0</v>
      </c>
      <c r="F27" s="11">
        <v>0</v>
      </c>
      <c r="G27" s="11"/>
      <c r="H27" s="11"/>
      <c r="I27" s="11">
        <v>0</v>
      </c>
      <c r="J27" s="11"/>
      <c r="K27" s="11"/>
      <c r="L27" s="11"/>
      <c r="M27" s="11"/>
      <c r="N27" s="11"/>
      <c r="O27" s="11" t="s">
        <v>228</v>
      </c>
    </row>
    <row r="28" spans="1:18" ht="22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 t="s">
        <v>229</v>
      </c>
    </row>
    <row r="29" spans="1:18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/>
      <c r="K29" s="12"/>
      <c r="L29" s="12">
        <v>0</v>
      </c>
      <c r="M29" s="12"/>
      <c r="N29" s="12">
        <v>0</v>
      </c>
      <c r="O29" s="12">
        <v>0</v>
      </c>
    </row>
    <row r="30" spans="1:18" ht="22.5">
      <c r="A30" s="11">
        <v>0</v>
      </c>
      <c r="B30" s="11"/>
      <c r="C30" s="11">
        <v>0</v>
      </c>
      <c r="D30" s="11"/>
      <c r="E30" s="11">
        <v>0</v>
      </c>
      <c r="F30" s="11">
        <v>0</v>
      </c>
      <c r="G30" s="11"/>
      <c r="H30" s="11"/>
      <c r="I30" s="11">
        <v>0</v>
      </c>
      <c r="J30" s="11"/>
      <c r="K30" s="11"/>
      <c r="L30" s="11"/>
      <c r="M30" s="11"/>
      <c r="N30" s="11"/>
      <c r="O30" s="11" t="s">
        <v>230</v>
      </c>
    </row>
    <row r="31" spans="1:18" ht="22.5">
      <c r="A31" s="11">
        <v>0</v>
      </c>
      <c r="B31" s="11"/>
      <c r="C31" s="11">
        <v>0</v>
      </c>
      <c r="D31" s="11"/>
      <c r="E31" s="11">
        <v>0</v>
      </c>
      <c r="F31" s="11">
        <v>0</v>
      </c>
      <c r="G31" s="11"/>
      <c r="H31" s="11"/>
      <c r="I31" s="11">
        <v>0</v>
      </c>
      <c r="J31" s="11"/>
      <c r="K31" s="11"/>
      <c r="L31" s="11"/>
      <c r="M31" s="11"/>
      <c r="N31" s="11"/>
      <c r="O31" s="11" t="s">
        <v>231</v>
      </c>
    </row>
    <row r="32" spans="1:18">
      <c r="A32" s="11">
        <v>0</v>
      </c>
      <c r="B32" s="11"/>
      <c r="C32" s="11">
        <v>0</v>
      </c>
      <c r="D32" s="11"/>
      <c r="E32" s="11">
        <v>0.10000000000000001</v>
      </c>
      <c r="F32" s="11">
        <v>1.26</v>
      </c>
      <c r="G32" s="11"/>
      <c r="H32" s="11"/>
      <c r="I32" s="11">
        <v>0.65000000000000002</v>
      </c>
      <c r="J32" s="11"/>
      <c r="K32" s="11"/>
      <c r="L32" s="11"/>
      <c r="M32" s="11"/>
      <c r="N32" s="11"/>
      <c r="O32" s="11" t="s">
        <v>65</v>
      </c>
    </row>
    <row r="33" spans="1:1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 t="s">
        <v>66</v>
      </c>
    </row>
    <row r="34" spans="1:18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 t="s">
        <v>218</v>
      </c>
    </row>
    <row r="35" spans="1:18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8">
      <c r="A36" s="12">
        <v>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/>
      <c r="K36" s="12"/>
      <c r="L36" s="12">
        <v>0</v>
      </c>
      <c r="M36" s="12"/>
      <c r="N36" s="12">
        <v>0</v>
      </c>
      <c r="O36" s="12">
        <v>0</v>
      </c>
    </row>
    <row r="37" spans="1:18">
      <c r="A37" s="11">
        <v>0</v>
      </c>
      <c r="B37" s="11"/>
      <c r="C37" s="11">
        <v>0</v>
      </c>
      <c r="D37" s="11"/>
      <c r="E37" s="11">
        <v>0</v>
      </c>
      <c r="F37" s="11">
        <v>0</v>
      </c>
      <c r="G37" s="11"/>
      <c r="H37" s="11"/>
      <c r="I37" s="11">
        <v>0</v>
      </c>
      <c r="J37" s="11"/>
      <c r="K37" s="11"/>
      <c r="L37" s="11"/>
      <c r="M37" s="11"/>
      <c r="N37" s="11"/>
      <c r="O37" s="11" t="s">
        <v>80</v>
      </c>
    </row>
    <row r="38" spans="1:18">
      <c r="A38" s="11">
        <v>0</v>
      </c>
      <c r="B38" s="11"/>
      <c r="C38" s="11">
        <v>0</v>
      </c>
      <c r="D38" s="11"/>
      <c r="E38" s="11">
        <v>0</v>
      </c>
      <c r="F38" s="11">
        <v>0</v>
      </c>
      <c r="G38" s="11"/>
      <c r="H38" s="11"/>
      <c r="I38" s="11">
        <v>0</v>
      </c>
      <c r="J38" s="11"/>
      <c r="K38" s="11"/>
      <c r="L38" s="11"/>
      <c r="M38" s="11"/>
      <c r="N38" s="11"/>
      <c r="O38" s="11" t="s">
        <v>219</v>
      </c>
    </row>
    <row r="39" spans="1:18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 t="s">
        <v>220</v>
      </c>
    </row>
    <row r="40" spans="1:1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8">
      <c r="A41" s="12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/>
      <c r="K41" s="12"/>
      <c r="L41" s="12">
        <v>0</v>
      </c>
      <c r="M41" s="12"/>
      <c r="N41" s="12">
        <v>0</v>
      </c>
      <c r="O41" s="12">
        <v>0</v>
      </c>
    </row>
    <row r="42" spans="1:18">
      <c r="A42" s="11">
        <v>0</v>
      </c>
      <c r="B42" s="11"/>
      <c r="C42" s="11">
        <v>0</v>
      </c>
      <c r="D42" s="11"/>
      <c r="E42" s="11">
        <v>0</v>
      </c>
      <c r="F42" s="11">
        <v>0</v>
      </c>
      <c r="G42" s="11"/>
      <c r="H42" s="11"/>
      <c r="I42" s="11">
        <v>0</v>
      </c>
      <c r="J42" s="11"/>
      <c r="K42" s="11"/>
      <c r="L42" s="11"/>
      <c r="M42" s="11"/>
      <c r="N42" s="11"/>
      <c r="O42" s="11" t="s">
        <v>80</v>
      </c>
    </row>
    <row r="43" spans="1:18">
      <c r="A43" s="11">
        <v>0</v>
      </c>
      <c r="B43" s="11"/>
      <c r="C43" s="11">
        <v>0</v>
      </c>
      <c r="D43" s="11"/>
      <c r="E43" s="11">
        <v>0</v>
      </c>
      <c r="F43" s="11">
        <v>0</v>
      </c>
      <c r="G43" s="11"/>
      <c r="H43" s="11"/>
      <c r="I43" s="11">
        <v>0</v>
      </c>
      <c r="J43" s="11"/>
      <c r="K43" s="11"/>
      <c r="L43" s="11"/>
      <c r="M43" s="11"/>
      <c r="N43" s="11"/>
      <c r="O43" s="11" t="s">
        <v>221</v>
      </c>
    </row>
    <row r="44" spans="1: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 t="s">
        <v>222</v>
      </c>
    </row>
    <row r="45" spans="1:18" ht="22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 t="s">
        <v>223</v>
      </c>
    </row>
    <row r="46" spans="1:18">
      <c r="A46" s="12">
        <v>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/>
      <c r="K46" s="12"/>
      <c r="L46" s="12">
        <v>0</v>
      </c>
      <c r="M46" s="12"/>
      <c r="N46" s="12">
        <v>0</v>
      </c>
      <c r="O46" s="12">
        <v>0</v>
      </c>
    </row>
    <row r="47" spans="1:18" ht="33.75">
      <c r="A47" s="11">
        <v>0</v>
      </c>
      <c r="B47" s="11"/>
      <c r="C47" s="11">
        <v>0</v>
      </c>
      <c r="D47" s="11"/>
      <c r="E47" s="11">
        <v>0</v>
      </c>
      <c r="F47" s="11">
        <v>0</v>
      </c>
      <c r="G47" s="11"/>
      <c r="H47" s="11"/>
      <c r="I47" s="11">
        <v>0</v>
      </c>
      <c r="J47" s="11"/>
      <c r="K47" s="11"/>
      <c r="L47" s="11"/>
      <c r="M47" s="11"/>
      <c r="N47" s="11"/>
      <c r="O47" s="11" t="s">
        <v>224</v>
      </c>
    </row>
    <row r="48" spans="1:18" ht="22.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 t="s">
        <v>225</v>
      </c>
    </row>
    <row r="49" spans="1:18">
      <c r="A49" s="12">
        <v>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/>
      <c r="K49" s="12"/>
      <c r="L49" s="12">
        <v>0</v>
      </c>
      <c r="M49" s="12"/>
      <c r="N49" s="12">
        <v>0</v>
      </c>
      <c r="O49" s="12">
        <v>0</v>
      </c>
    </row>
    <row r="50" spans="1:18" ht="33.75">
      <c r="A50" s="11">
        <v>0</v>
      </c>
      <c r="B50" s="11"/>
      <c r="C50" s="11">
        <v>0</v>
      </c>
      <c r="D50" s="11"/>
      <c r="E50" s="11">
        <v>0</v>
      </c>
      <c r="F50" s="11">
        <v>0</v>
      </c>
      <c r="G50" s="11"/>
      <c r="H50" s="11"/>
      <c r="I50" s="11">
        <v>0</v>
      </c>
      <c r="J50" s="11"/>
      <c r="K50" s="11"/>
      <c r="L50" s="11"/>
      <c r="M50" s="11"/>
      <c r="N50" s="11"/>
      <c r="O50" s="11" t="s">
        <v>226</v>
      </c>
    </row>
    <row r="51" spans="1:18" ht="22.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 t="s">
        <v>227</v>
      </c>
    </row>
    <row r="52" spans="1:18">
      <c r="A52" s="12">
        <v>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/>
      <c r="K52" s="12"/>
      <c r="L52" s="12">
        <v>0</v>
      </c>
      <c r="M52" s="12"/>
      <c r="N52" s="12">
        <v>0</v>
      </c>
      <c r="O52" s="12">
        <v>0</v>
      </c>
    </row>
    <row r="53" spans="1:18" ht="33.75">
      <c r="A53" s="11">
        <v>0</v>
      </c>
      <c r="B53" s="11"/>
      <c r="C53" s="11">
        <v>0</v>
      </c>
      <c r="D53" s="11"/>
      <c r="E53" s="11">
        <v>0</v>
      </c>
      <c r="F53" s="11">
        <v>0</v>
      </c>
      <c r="G53" s="11"/>
      <c r="H53" s="11"/>
      <c r="I53" s="11">
        <v>0</v>
      </c>
      <c r="J53" s="11"/>
      <c r="K53" s="11"/>
      <c r="L53" s="11"/>
      <c r="M53" s="11"/>
      <c r="N53" s="11"/>
      <c r="O53" s="11" t="s">
        <v>228</v>
      </c>
    </row>
    <row r="54" spans="1:18" ht="22.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 t="s">
        <v>229</v>
      </c>
    </row>
    <row r="55" spans="1:18">
      <c r="A55" s="12">
        <v>0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/>
      <c r="K55" s="12"/>
      <c r="L55" s="12">
        <v>0</v>
      </c>
      <c r="M55" s="12"/>
      <c r="N55" s="12">
        <v>0</v>
      </c>
      <c r="O55" s="12">
        <v>0</v>
      </c>
    </row>
    <row r="56" spans="1:18" ht="22.5">
      <c r="A56" s="11">
        <v>0</v>
      </c>
      <c r="B56" s="11"/>
      <c r="C56" s="11">
        <v>0</v>
      </c>
      <c r="D56" s="11"/>
      <c r="E56" s="11">
        <v>0</v>
      </c>
      <c r="F56" s="11">
        <v>0</v>
      </c>
      <c r="G56" s="11"/>
      <c r="H56" s="11"/>
      <c r="I56" s="11">
        <v>0</v>
      </c>
      <c r="J56" s="11"/>
      <c r="K56" s="11"/>
      <c r="L56" s="11"/>
      <c r="M56" s="11"/>
      <c r="N56" s="11"/>
      <c r="O56" s="11" t="s">
        <v>230</v>
      </c>
    </row>
    <row r="57" spans="1:18" ht="22.5">
      <c r="A57" s="11">
        <v>0</v>
      </c>
      <c r="B57" s="11"/>
      <c r="C57" s="11">
        <v>0</v>
      </c>
      <c r="D57" s="11"/>
      <c r="E57" s="11">
        <v>0</v>
      </c>
      <c r="F57" s="11">
        <v>0</v>
      </c>
      <c r="G57" s="11"/>
      <c r="H57" s="11"/>
      <c r="I57" s="11">
        <v>0</v>
      </c>
      <c r="J57" s="11"/>
      <c r="K57" s="11"/>
      <c r="L57" s="11"/>
      <c r="M57" s="11"/>
      <c r="N57" s="11"/>
      <c r="O57" s="11" t="s">
        <v>231</v>
      </c>
    </row>
    <row r="58" spans="1:18">
      <c r="A58" s="11">
        <v>0</v>
      </c>
      <c r="B58" s="11"/>
      <c r="C58" s="11">
        <v>0</v>
      </c>
      <c r="D58" s="11"/>
      <c r="E58" s="11">
        <v>0</v>
      </c>
      <c r="F58" s="11">
        <v>0</v>
      </c>
      <c r="G58" s="11"/>
      <c r="H58" s="11"/>
      <c r="I58" s="11">
        <v>0</v>
      </c>
      <c r="J58" s="11"/>
      <c r="K58" s="11"/>
      <c r="L58" s="11"/>
      <c r="M58" s="11"/>
      <c r="N58" s="11"/>
      <c r="O58" s="11" t="s">
        <v>70</v>
      </c>
    </row>
    <row r="59" spans="1:18">
      <c r="A59" s="8">
        <v>0</v>
      </c>
      <c r="B59" s="8"/>
      <c r="C59" s="8">
        <v>0</v>
      </c>
      <c r="D59" s="8"/>
      <c r="E59" s="8">
        <v>0.10000000000000001</v>
      </c>
      <c r="F59" s="8">
        <v>0.93999999999999995</v>
      </c>
      <c r="G59" s="8"/>
      <c r="H59" s="8"/>
      <c r="I59" s="8">
        <v>0.47999999999999998</v>
      </c>
      <c r="J59" s="8"/>
      <c r="K59" s="8"/>
      <c r="L59" s="8"/>
      <c r="M59" s="8"/>
      <c r="N59" s="8"/>
      <c r="O59" s="8" t="s">
        <v>232</v>
      </c>
    </row>
    <row r="60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01"/>
  <sheetViews>
    <sheetView workbookViewId="0" showGridLines="0">
      <selection activeCell="B24" sqref="B2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8.9">
      <c r="A2" s="2" t="str">
        <v>ניירות ערך לא סחירים - תעודות התחייבות ממשלתיות</v>
      </c>
      <c r="P2" s="10" t="s">
        <f>HYPERLINK("#'"&amp;גיליון1!$A$32&amp;"'!C6",גיליון1!$B$32)</f>
        <v>29</v>
      </c>
    </row>
    <row r="3" spans="1:16" customHeight="1" ht="62.2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4" t="s">
        <v>1</v>
      </c>
      <c r="B6" s="4" t="s">
        <v>71</v>
      </c>
      <c r="C6" s="4" t="s">
        <v>42</v>
      </c>
      <c r="D6" s="4" t="s">
        <v>73</v>
      </c>
      <c r="E6" s="4" t="s">
        <v>74</v>
      </c>
      <c r="F6" s="4" t="s">
        <v>43</v>
      </c>
      <c r="G6" s="4" t="s">
        <v>44</v>
      </c>
      <c r="H6" s="4" t="s">
        <v>31</v>
      </c>
      <c r="I6" s="4" t="s">
        <v>75</v>
      </c>
      <c r="J6" s="4" t="s">
        <v>216</v>
      </c>
      <c r="K6" s="4" t="s">
        <v>45</v>
      </c>
      <c r="L6" s="4" t="s">
        <v>46</v>
      </c>
      <c r="M6" s="4" t="s">
        <v>47</v>
      </c>
      <c r="N6" s="4" t="s">
        <v>48</v>
      </c>
    </row>
    <row r="7" spans="1:16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 t="s">
        <v>49</v>
      </c>
    </row>
    <row r="8" spans="1:16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tr">
        <v>חץ</v>
      </c>
    </row>
    <row r="9" spans="1:16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6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  <c r="L10" s="12">
        <v>0</v>
      </c>
      <c r="M10" s="12">
        <v>0</v>
      </c>
      <c r="N10" s="12">
        <v>0</v>
      </c>
    </row>
    <row r="11" spans="1:16">
      <c r="A11" s="11">
        <v>0</v>
      </c>
      <c r="B11" s="11"/>
      <c r="C11" s="11">
        <v>0</v>
      </c>
      <c r="D11" s="11"/>
      <c r="E11" s="11">
        <v>0</v>
      </c>
      <c r="F11" s="11">
        <v>0</v>
      </c>
      <c r="G11" s="11"/>
      <c r="H11" s="11"/>
      <c r="I11" s="11">
        <v>0</v>
      </c>
      <c r="J11" s="11"/>
      <c r="K11" s="11"/>
      <c r="L11" s="11"/>
      <c r="M11" s="11"/>
      <c r="N11" s="11" t="s">
        <v>80</v>
      </c>
    </row>
    <row r="12" spans="1:16">
      <c r="A12" s="11">
        <v>0</v>
      </c>
      <c r="B12" s="11"/>
      <c r="C12" s="11">
        <v>0</v>
      </c>
      <c r="D12" s="11"/>
      <c r="E12" s="11">
        <v>0</v>
      </c>
      <c r="F12" s="11">
        <v>0</v>
      </c>
      <c r="G12" s="11"/>
      <c r="H12" s="11"/>
      <c r="I12" s="11">
        <v>0</v>
      </c>
      <c r="J12" s="11"/>
      <c r="K12" s="11"/>
      <c r="L12" s="11"/>
      <c r="M12" s="11"/>
      <c r="N12" s="11" t="str">
        <v>סה"כ חץ</v>
      </c>
    </row>
    <row r="13" spans="1:16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 t="str">
        <v>ערד</v>
      </c>
    </row>
    <row r="14" spans="1:16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6" ht="22.5">
      <c r="A15" s="12">
        <v>0.070000000000000007</v>
      </c>
      <c r="B15" s="12">
        <v>0</v>
      </c>
      <c r="C15" s="13">
        <v>5484.2399999999998</v>
      </c>
      <c r="D15" s="12">
        <v>122.64</v>
      </c>
      <c r="E15" s="13">
        <v>4471722</v>
      </c>
      <c r="F15" s="12">
        <v>5.0099999999999998</v>
      </c>
      <c r="G15" s="12">
        <v>4.7999999999999998</v>
      </c>
      <c r="H15" s="12" t="s">
        <v>60</v>
      </c>
      <c r="I15" s="12">
        <v>3.8500000000000001</v>
      </c>
      <c r="J15" s="20" t="str">
        <v>01/07/03</v>
      </c>
      <c r="K15" s="12" t="s">
        <v>50</v>
      </c>
      <c r="L15" s="12" t="s">
        <v>78</v>
      </c>
      <c r="M15" s="12">
        <v>8286973</v>
      </c>
      <c r="N15" s="12" t="str">
        <v>ערד  2018 סדרה 8697- ממשלת ישראל</v>
      </c>
    </row>
    <row r="16" spans="1:16" ht="22.5">
      <c r="A16" s="12">
        <v>0.33000000000000002</v>
      </c>
      <c r="B16" s="12">
        <v>0</v>
      </c>
      <c r="C16" s="13">
        <v>27451.27</v>
      </c>
      <c r="D16" s="12">
        <v>114.29000000000001</v>
      </c>
      <c r="E16" s="13">
        <v>24020000</v>
      </c>
      <c r="F16" s="12">
        <v>4.8499999999999996</v>
      </c>
      <c r="G16" s="12">
        <v>4.7999999999999998</v>
      </c>
      <c r="H16" s="12" t="s">
        <v>60</v>
      </c>
      <c r="I16" s="12">
        <v>7.96</v>
      </c>
      <c r="J16" s="20" t="str">
        <v>01/05/09</v>
      </c>
      <c r="K16" s="12" t="s">
        <v>50</v>
      </c>
      <c r="L16" s="12" t="s">
        <v>78</v>
      </c>
      <c r="M16" s="12">
        <v>8287542</v>
      </c>
      <c r="N16" s="12" t="str">
        <v>ערד  2024 סדרה  8754- ממשלת ישראל</v>
      </c>
    </row>
    <row r="17" spans="1:16" ht="22.5">
      <c r="A17" s="12">
        <v>0.12</v>
      </c>
      <c r="B17" s="12">
        <v>0</v>
      </c>
      <c r="C17" s="13">
        <v>9952.9200000000001</v>
      </c>
      <c r="D17" s="12">
        <v>110.73999999999999</v>
      </c>
      <c r="E17" s="13">
        <v>8988000</v>
      </c>
      <c r="F17" s="12">
        <v>4.8200000000000003</v>
      </c>
      <c r="G17" s="12">
        <v>4.7999999999999998</v>
      </c>
      <c r="H17" s="12" t="s">
        <v>60</v>
      </c>
      <c r="I17" s="12">
        <v>8.5800000000000001</v>
      </c>
      <c r="J17" s="20" t="str">
        <v>02/05/10</v>
      </c>
      <c r="K17" s="12" t="s">
        <v>50</v>
      </c>
      <c r="L17" s="12" t="s">
        <v>78</v>
      </c>
      <c r="M17" s="12">
        <v>8287666</v>
      </c>
      <c r="N17" s="12" t="str">
        <v>ערד  2025  סדרה 8766- ממשלת ישראל</v>
      </c>
    </row>
    <row r="18" spans="1:16" ht="22.5">
      <c r="A18" s="12">
        <v>0.23000000000000001</v>
      </c>
      <c r="B18" s="12">
        <v>0</v>
      </c>
      <c r="C18" s="13">
        <v>18928.91</v>
      </c>
      <c r="D18" s="12">
        <v>106.89</v>
      </c>
      <c r="E18" s="13">
        <v>17709000</v>
      </c>
      <c r="F18" s="12">
        <v>4.71</v>
      </c>
      <c r="G18" s="12">
        <v>4.7999999999999998</v>
      </c>
      <c r="H18" s="12" t="s">
        <v>60</v>
      </c>
      <c r="I18" s="12">
        <v>8.8300000000000001</v>
      </c>
      <c r="J18" s="20" t="str">
        <v>01/09/10</v>
      </c>
      <c r="K18" s="12" t="s">
        <v>50</v>
      </c>
      <c r="L18" s="12" t="s">
        <v>78</v>
      </c>
      <c r="M18" s="12">
        <v>8287708</v>
      </c>
      <c r="N18" s="12" t="str">
        <v>ערד  2025  סדרה 8770- ממשלת ישראל</v>
      </c>
    </row>
    <row r="19" spans="1:16" ht="22.5">
      <c r="A19" s="12">
        <v>0.34000000000000002</v>
      </c>
      <c r="B19" s="12">
        <v>0</v>
      </c>
      <c r="C19" s="13">
        <v>27998.139999999999</v>
      </c>
      <c r="D19" s="12">
        <v>108.83</v>
      </c>
      <c r="E19" s="13">
        <v>25726000</v>
      </c>
      <c r="F19" s="12">
        <v>4.8499999999999996</v>
      </c>
      <c r="G19" s="12">
        <v>4.7999999999999998</v>
      </c>
      <c r="H19" s="12" t="s">
        <v>60</v>
      </c>
      <c r="I19" s="12">
        <v>8.5999999999999996</v>
      </c>
      <c r="J19" s="20" t="str">
        <v>01/03/10</v>
      </c>
      <c r="K19" s="12" t="s">
        <v>50</v>
      </c>
      <c r="L19" s="12" t="s">
        <v>78</v>
      </c>
      <c r="M19" s="12">
        <v>8287641</v>
      </c>
      <c r="N19" s="12" t="str">
        <v>ערד  2025 סדרה 8764- ממשלת ישראל</v>
      </c>
    </row>
    <row r="20" spans="1:16" ht="22.5">
      <c r="A20" s="12">
        <v>0.23000000000000001</v>
      </c>
      <c r="B20" s="12">
        <v>0</v>
      </c>
      <c r="C20" s="13">
        <v>18740.25</v>
      </c>
      <c r="D20" s="12">
        <v>106.23999999999999</v>
      </c>
      <c r="E20" s="13">
        <v>17639000</v>
      </c>
      <c r="F20" s="12">
        <v>4.8499999999999996</v>
      </c>
      <c r="G20" s="12">
        <v>4.7999999999999998</v>
      </c>
      <c r="H20" s="12" t="s">
        <v>60</v>
      </c>
      <c r="I20" s="12">
        <v>9.1300000000000008</v>
      </c>
      <c r="J20" s="20" t="str">
        <v>01/05/11</v>
      </c>
      <c r="K20" s="12" t="s">
        <v>50</v>
      </c>
      <c r="L20" s="12" t="s">
        <v>78</v>
      </c>
      <c r="M20" s="12">
        <v>8287782</v>
      </c>
      <c r="N20" s="12" t="str">
        <v>ערד  2026  סדרה 8778- ממשלת ישראל</v>
      </c>
    </row>
    <row r="21" spans="1:16" ht="22.5">
      <c r="A21" s="12">
        <v>0.56000000000000005</v>
      </c>
      <c r="B21" s="12">
        <v>0</v>
      </c>
      <c r="C21" s="13">
        <v>46416.209999999999</v>
      </c>
      <c r="D21" s="12">
        <v>101.8</v>
      </c>
      <c r="E21" s="13">
        <v>45595000</v>
      </c>
      <c r="F21" s="12">
        <v>4.8499999999999996</v>
      </c>
      <c r="G21" s="12">
        <v>4.7999999999999998</v>
      </c>
      <c r="H21" s="12" t="s">
        <v>60</v>
      </c>
      <c r="I21" s="12">
        <v>10.199999999999999</v>
      </c>
      <c r="J21" s="20" t="str">
        <v>01/02/13</v>
      </c>
      <c r="K21" s="12" t="s">
        <v>50</v>
      </c>
      <c r="L21" s="12" t="s">
        <v>78</v>
      </c>
      <c r="M21" s="12">
        <v>8287991</v>
      </c>
      <c r="N21" s="12" t="str">
        <v>ערד  2028 סדרה 8799- ממשלת ישראל</v>
      </c>
    </row>
    <row r="22" spans="1:16" ht="22.5">
      <c r="A22" s="12">
        <v>0.02</v>
      </c>
      <c r="B22" s="12">
        <v>0</v>
      </c>
      <c r="C22" s="13">
        <v>1920.4000000000001</v>
      </c>
      <c r="D22" s="12">
        <v>138.38</v>
      </c>
      <c r="E22" s="13">
        <v>1387755</v>
      </c>
      <c r="F22" s="12">
        <v>5</v>
      </c>
      <c r="G22" s="12">
        <v>4.7999999999999998</v>
      </c>
      <c r="H22" s="12" t="s">
        <v>60</v>
      </c>
      <c r="I22" s="12">
        <v>0.01</v>
      </c>
      <c r="J22" s="20" t="str">
        <v>02/04/99</v>
      </c>
      <c r="K22" s="12" t="s">
        <v>50</v>
      </c>
      <c r="L22" s="12" t="s">
        <v>78</v>
      </c>
      <c r="M22" s="12">
        <v>8286460</v>
      </c>
      <c r="N22" s="12" t="str">
        <v>ערד 2014 סדרה 8646- ממשלת ישראל</v>
      </c>
    </row>
    <row r="23" spans="1:16" ht="22.5">
      <c r="A23" s="12">
        <v>0.050000000000000003</v>
      </c>
      <c r="B23" s="12">
        <v>0</v>
      </c>
      <c r="C23" s="13">
        <v>3988.5599999999999</v>
      </c>
      <c r="D23" s="12">
        <v>138.06999999999999</v>
      </c>
      <c r="E23" s="13">
        <v>2888710</v>
      </c>
      <c r="F23" s="12">
        <v>5.0199999999999996</v>
      </c>
      <c r="G23" s="12">
        <v>4.7999999999999998</v>
      </c>
      <c r="H23" s="12" t="s">
        <v>60</v>
      </c>
      <c r="I23" s="12">
        <v>0.089999999999999997</v>
      </c>
      <c r="J23" s="20" t="str">
        <v>02/05/99</v>
      </c>
      <c r="K23" s="12" t="s">
        <v>50</v>
      </c>
      <c r="L23" s="12" t="s">
        <v>78</v>
      </c>
      <c r="M23" s="12">
        <v>8286478</v>
      </c>
      <c r="N23" s="12" t="str">
        <v>ערד 2014 סדרה 8647- ממשלת ישראל</v>
      </c>
    </row>
    <row r="24" spans="1:16" ht="22.5">
      <c r="A24" s="12">
        <v>0.029999999999999999</v>
      </c>
      <c r="B24" s="12">
        <v>0</v>
      </c>
      <c r="C24" s="13">
        <v>2796.6999999999998</v>
      </c>
      <c r="D24" s="12">
        <v>137.16</v>
      </c>
      <c r="E24" s="13">
        <v>2039056</v>
      </c>
      <c r="F24" s="12">
        <v>4.9400000000000004</v>
      </c>
      <c r="G24" s="12">
        <v>4.7999999999999998</v>
      </c>
      <c r="H24" s="12" t="s">
        <v>60</v>
      </c>
      <c r="I24" s="12">
        <v>0.17000000000000001</v>
      </c>
      <c r="J24" s="20" t="str">
        <v>01/06/99</v>
      </c>
      <c r="K24" s="12" t="s">
        <v>50</v>
      </c>
      <c r="L24" s="12" t="s">
        <v>78</v>
      </c>
      <c r="M24" s="12">
        <v>8286486</v>
      </c>
      <c r="N24" s="12" t="str">
        <v>ערד 2014 סדרה 8648- ממשלת ישראל</v>
      </c>
    </row>
    <row r="25" spans="1:16" ht="22.5">
      <c r="A25" s="12">
        <v>0.02</v>
      </c>
      <c r="B25" s="12">
        <v>0</v>
      </c>
      <c r="C25" s="13">
        <v>1794.24</v>
      </c>
      <c r="D25" s="12">
        <v>135.94999999999999</v>
      </c>
      <c r="E25" s="13">
        <v>1319796</v>
      </c>
      <c r="F25" s="12">
        <v>4.9800000000000004</v>
      </c>
      <c r="G25" s="12">
        <v>4.7999999999999998</v>
      </c>
      <c r="H25" s="12" t="s">
        <v>60</v>
      </c>
      <c r="I25" s="12">
        <v>0.25</v>
      </c>
      <c r="J25" s="20" t="str">
        <v>01/07/99</v>
      </c>
      <c r="K25" s="12" t="s">
        <v>50</v>
      </c>
      <c r="L25" s="12" t="s">
        <v>78</v>
      </c>
      <c r="M25" s="12">
        <v>8286494</v>
      </c>
      <c r="N25" s="12" t="str">
        <v>ערד 2014 סדרה 8649- ממשלת ישראל</v>
      </c>
    </row>
    <row r="26" spans="1:16" ht="22.5">
      <c r="A26" s="12">
        <v>0.040000000000000001</v>
      </c>
      <c r="B26" s="12">
        <v>0</v>
      </c>
      <c r="C26" s="13">
        <v>3366.6799999999998</v>
      </c>
      <c r="D26" s="12">
        <v>134.99000000000001</v>
      </c>
      <c r="E26" s="13">
        <v>2494025</v>
      </c>
      <c r="F26" s="12">
        <v>4.96</v>
      </c>
      <c r="G26" s="12">
        <v>4.7999999999999998</v>
      </c>
      <c r="H26" s="12" t="s">
        <v>60</v>
      </c>
      <c r="I26" s="12">
        <v>0.34000000000000002</v>
      </c>
      <c r="J26" s="20" t="str">
        <v>01/08/99</v>
      </c>
      <c r="K26" s="12" t="s">
        <v>50</v>
      </c>
      <c r="L26" s="12" t="s">
        <v>78</v>
      </c>
      <c r="M26" s="12">
        <v>8286502</v>
      </c>
      <c r="N26" s="12" t="str">
        <v>ערד 2014 סדרה 8650- ממשלת ישראל</v>
      </c>
    </row>
    <row r="27" spans="1:16" ht="22.5">
      <c r="A27" s="12">
        <v>0.089999999999999997</v>
      </c>
      <c r="B27" s="12">
        <v>0</v>
      </c>
      <c r="C27" s="13">
        <v>7589.5500000000002</v>
      </c>
      <c r="D27" s="12">
        <v>134.06999999999999</v>
      </c>
      <c r="E27" s="13">
        <v>5660779</v>
      </c>
      <c r="F27" s="12">
        <v>4.96</v>
      </c>
      <c r="G27" s="12">
        <v>4.7999999999999998</v>
      </c>
      <c r="H27" s="12" t="s">
        <v>60</v>
      </c>
      <c r="I27" s="12">
        <v>0.41999999999999998</v>
      </c>
      <c r="J27" s="20" t="s">
        <v>233</v>
      </c>
      <c r="K27" s="12" t="s">
        <v>50</v>
      </c>
      <c r="L27" s="12" t="s">
        <v>78</v>
      </c>
      <c r="M27" s="12">
        <v>8286510</v>
      </c>
      <c r="N27" s="12" t="str">
        <v>ערד 2014 סדרה 8651- ממשלת ישראל</v>
      </c>
    </row>
    <row r="28" spans="1:16" ht="22.5">
      <c r="A28" s="12">
        <v>0.029999999999999999</v>
      </c>
      <c r="B28" s="12">
        <v>0</v>
      </c>
      <c r="C28" s="13">
        <v>2848.0300000000002</v>
      </c>
      <c r="D28" s="12">
        <v>136.08000000000001</v>
      </c>
      <c r="E28" s="13">
        <v>2092861</v>
      </c>
      <c r="F28" s="12">
        <v>4.9800000000000004</v>
      </c>
      <c r="G28" s="12">
        <v>4.7999999999999998</v>
      </c>
      <c r="H28" s="12" t="s">
        <v>60</v>
      </c>
      <c r="I28" s="12">
        <v>0.48999999999999999</v>
      </c>
      <c r="J28" s="20" t="str">
        <v>01/10/99</v>
      </c>
      <c r="K28" s="12" t="s">
        <v>50</v>
      </c>
      <c r="L28" s="12" t="s">
        <v>78</v>
      </c>
      <c r="M28" s="12">
        <v>8286528</v>
      </c>
      <c r="N28" s="12" t="str">
        <v>ערד 2014 סדרה 8652- ממשלת ישראל</v>
      </c>
    </row>
    <row r="29" spans="1:16" ht="22.5">
      <c r="A29" s="12">
        <v>0.029999999999999999</v>
      </c>
      <c r="B29" s="12">
        <v>0</v>
      </c>
      <c r="C29" s="13">
        <v>2154.8299999999999</v>
      </c>
      <c r="D29" s="12">
        <v>134.90000000000001</v>
      </c>
      <c r="E29" s="13">
        <v>1597383</v>
      </c>
      <c r="F29" s="12">
        <v>4.9699999999999998</v>
      </c>
      <c r="G29" s="12">
        <v>4.7999999999999998</v>
      </c>
      <c r="H29" s="12" t="s">
        <v>60</v>
      </c>
      <c r="I29" s="12">
        <v>0.57999999999999996</v>
      </c>
      <c r="J29" s="20" t="str">
        <v>01/11/99</v>
      </c>
      <c r="K29" s="12" t="s">
        <v>50</v>
      </c>
      <c r="L29" s="12" t="s">
        <v>78</v>
      </c>
      <c r="M29" s="12">
        <v>8286536</v>
      </c>
      <c r="N29" s="12" t="str">
        <v>ערד 2014 סדרה 8653- ממשלת ישראל</v>
      </c>
    </row>
    <row r="30" spans="1:16" ht="22.5">
      <c r="A30" s="12">
        <v>0.029999999999999999</v>
      </c>
      <c r="B30" s="12">
        <v>0</v>
      </c>
      <c r="C30" s="13">
        <v>2800.9400000000001</v>
      </c>
      <c r="D30" s="12">
        <v>133.47</v>
      </c>
      <c r="E30" s="13">
        <v>2098511</v>
      </c>
      <c r="F30" s="12">
        <v>4.9699999999999998</v>
      </c>
      <c r="G30" s="12">
        <v>4.7999999999999998</v>
      </c>
      <c r="H30" s="12" t="s">
        <v>60</v>
      </c>
      <c r="I30" s="12">
        <v>0.66000000000000003</v>
      </c>
      <c r="J30" s="20" t="str">
        <v>01/12/99</v>
      </c>
      <c r="K30" s="12" t="s">
        <v>50</v>
      </c>
      <c r="L30" s="12" t="s">
        <v>78</v>
      </c>
      <c r="M30" s="12">
        <v>8286544</v>
      </c>
      <c r="N30" s="12" t="str">
        <v>ערד 2014 סדרה 8654- ממשלת ישראל</v>
      </c>
    </row>
    <row r="31" spans="1:16" ht="22.5">
      <c r="A31" s="12">
        <v>0.050000000000000003</v>
      </c>
      <c r="B31" s="12">
        <v>0</v>
      </c>
      <c r="C31" s="13">
        <v>4377.6999999999998</v>
      </c>
      <c r="D31" s="12">
        <v>135.97999999999999</v>
      </c>
      <c r="E31" s="13">
        <v>3219457</v>
      </c>
      <c r="F31" s="12">
        <v>5</v>
      </c>
      <c r="G31" s="12">
        <v>4.7999999999999998</v>
      </c>
      <c r="H31" s="12" t="s">
        <v>60</v>
      </c>
      <c r="I31" s="12">
        <v>0.96999999999999997</v>
      </c>
      <c r="J31" s="20" t="str">
        <v>02/04/00</v>
      </c>
      <c r="K31" s="12" t="s">
        <v>50</v>
      </c>
      <c r="L31" s="12" t="s">
        <v>78</v>
      </c>
      <c r="M31" s="12">
        <v>8286585</v>
      </c>
      <c r="N31" s="12" t="str">
        <v>ערד 2015 סדרה  8658- ממשלת ישראל</v>
      </c>
    </row>
    <row r="32" spans="1:16" ht="22.5">
      <c r="A32" s="12">
        <v>0.029999999999999999</v>
      </c>
      <c r="B32" s="12">
        <v>0</v>
      </c>
      <c r="C32" s="13">
        <v>2789.4200000000001</v>
      </c>
      <c r="D32" s="12">
        <v>133.15000000000001</v>
      </c>
      <c r="E32" s="13">
        <v>2095021</v>
      </c>
      <c r="F32" s="12">
        <v>4.9699999999999998</v>
      </c>
      <c r="G32" s="12">
        <v>4.7999999999999998</v>
      </c>
      <c r="H32" s="12" t="s">
        <v>60</v>
      </c>
      <c r="I32" s="12">
        <v>0.75</v>
      </c>
      <c r="J32" s="20" t="s">
        <v>234</v>
      </c>
      <c r="K32" s="12" t="s">
        <v>50</v>
      </c>
      <c r="L32" s="12" t="s">
        <v>78</v>
      </c>
      <c r="M32" s="12">
        <v>8286551</v>
      </c>
      <c r="N32" s="12" t="str">
        <v>ערד 2015 סדרה 8655- ממשלת ישראל</v>
      </c>
    </row>
    <row r="33" spans="1:16" ht="22.5">
      <c r="A33" s="12">
        <v>0.050000000000000003</v>
      </c>
      <c r="B33" s="12">
        <v>0</v>
      </c>
      <c r="C33" s="13">
        <v>4443.6899999999996</v>
      </c>
      <c r="D33" s="12">
        <v>132.62</v>
      </c>
      <c r="E33" s="13">
        <v>3350646</v>
      </c>
      <c r="F33" s="12">
        <v>4.96</v>
      </c>
      <c r="G33" s="12">
        <v>4.7999999999999998</v>
      </c>
      <c r="H33" s="12" t="s">
        <v>60</v>
      </c>
      <c r="I33" s="12">
        <v>0.82999999999999996</v>
      </c>
      <c r="J33" s="20" t="str">
        <v>01/02/00</v>
      </c>
      <c r="K33" s="12" t="s">
        <v>50</v>
      </c>
      <c r="L33" s="12" t="s">
        <v>78</v>
      </c>
      <c r="M33" s="12">
        <v>8286569</v>
      </c>
      <c r="N33" s="12" t="str">
        <v>ערד 2015 סדרה 8656- ממשלת ישראל</v>
      </c>
    </row>
    <row r="34" spans="1:16" ht="22.5">
      <c r="A34" s="12">
        <v>0.040000000000000001</v>
      </c>
      <c r="B34" s="12">
        <v>0</v>
      </c>
      <c r="C34" s="13">
        <v>2970.5900000000001</v>
      </c>
      <c r="D34" s="12">
        <v>132.72</v>
      </c>
      <c r="E34" s="13">
        <v>2238211</v>
      </c>
      <c r="F34" s="12">
        <v>5</v>
      </c>
      <c r="G34" s="12">
        <v>4.7999999999999998</v>
      </c>
      <c r="H34" s="12" t="s">
        <v>60</v>
      </c>
      <c r="I34" s="12">
        <v>0.91000000000000003</v>
      </c>
      <c r="J34" s="20" t="str">
        <v>01/03/00</v>
      </c>
      <c r="K34" s="12" t="s">
        <v>50</v>
      </c>
      <c r="L34" s="12" t="s">
        <v>78</v>
      </c>
      <c r="M34" s="12">
        <v>8286577</v>
      </c>
      <c r="N34" s="12" t="str">
        <v>ערד 2015 סדרה 8657- ממשלת ישראל</v>
      </c>
    </row>
    <row r="35" spans="1:16" ht="22.5">
      <c r="A35" s="12">
        <v>0.040000000000000001</v>
      </c>
      <c r="B35" s="12">
        <v>0</v>
      </c>
      <c r="C35" s="13">
        <v>3279.0700000000002</v>
      </c>
      <c r="D35" s="12">
        <v>135.83000000000001</v>
      </c>
      <c r="E35" s="13">
        <v>2414021</v>
      </c>
      <c r="F35" s="12">
        <v>5</v>
      </c>
      <c r="G35" s="12">
        <v>4.7999999999999998</v>
      </c>
      <c r="H35" s="12" t="s">
        <v>60</v>
      </c>
      <c r="I35" s="12">
        <v>1.05</v>
      </c>
      <c r="J35" s="20" t="str">
        <v>01/05/00</v>
      </c>
      <c r="K35" s="12" t="s">
        <v>50</v>
      </c>
      <c r="L35" s="12" t="s">
        <v>78</v>
      </c>
      <c r="M35" s="12">
        <v>8286593</v>
      </c>
      <c r="N35" s="12" t="str">
        <v>ערד 2015 סדרה 8659- ממשלת ישראל</v>
      </c>
    </row>
    <row r="36" spans="1:16" ht="22.5">
      <c r="A36" s="12">
        <v>0.050000000000000003</v>
      </c>
      <c r="B36" s="12">
        <v>0</v>
      </c>
      <c r="C36" s="13">
        <v>3911.0799999999999</v>
      </c>
      <c r="D36" s="12">
        <v>134.65000000000001</v>
      </c>
      <c r="E36" s="13">
        <v>2904711</v>
      </c>
      <c r="F36" s="12">
        <v>4.9900000000000002</v>
      </c>
      <c r="G36" s="12">
        <v>4.7999999999999998</v>
      </c>
      <c r="H36" s="12" t="s">
        <v>60</v>
      </c>
      <c r="I36" s="12">
        <v>1.1299999999999999</v>
      </c>
      <c r="J36" s="20" t="str">
        <v>01/06/00</v>
      </c>
      <c r="K36" s="12" t="s">
        <v>50</v>
      </c>
      <c r="L36" s="12" t="s">
        <v>78</v>
      </c>
      <c r="M36" s="12">
        <v>8286601</v>
      </c>
      <c r="N36" s="12" t="str">
        <v>ערד 2015 סדרה 8660- ממשלת ישראל</v>
      </c>
    </row>
    <row r="37" spans="1:16" ht="22.5">
      <c r="A37" s="12">
        <v>0.040000000000000001</v>
      </c>
      <c r="B37" s="12">
        <v>0</v>
      </c>
      <c r="C37" s="13">
        <v>3283.9499999999998</v>
      </c>
      <c r="D37" s="12">
        <v>132.94999999999999</v>
      </c>
      <c r="E37" s="13">
        <v>2470035</v>
      </c>
      <c r="F37" s="12">
        <v>5</v>
      </c>
      <c r="G37" s="12">
        <v>4.7999999999999998</v>
      </c>
      <c r="H37" s="12" t="s">
        <v>60</v>
      </c>
      <c r="I37" s="12">
        <v>1.22</v>
      </c>
      <c r="J37" s="20" t="str">
        <v>02/07/00</v>
      </c>
      <c r="K37" s="12" t="s">
        <v>50</v>
      </c>
      <c r="L37" s="12" t="s">
        <v>78</v>
      </c>
      <c r="M37" s="12">
        <v>8286619</v>
      </c>
      <c r="N37" s="12" t="str">
        <v>ערד 2015 סדרה 8661- ממשלת ישראל</v>
      </c>
    </row>
    <row r="38" spans="1:16" ht="22.5">
      <c r="A38" s="12">
        <v>0.040000000000000001</v>
      </c>
      <c r="B38" s="12">
        <v>0</v>
      </c>
      <c r="C38" s="13">
        <v>3561.5300000000002</v>
      </c>
      <c r="D38" s="12">
        <v>132.03999999999999</v>
      </c>
      <c r="E38" s="13">
        <v>2697320</v>
      </c>
      <c r="F38" s="12">
        <v>4.9900000000000002</v>
      </c>
      <c r="G38" s="12">
        <v>4.7999999999999998</v>
      </c>
      <c r="H38" s="12" t="s">
        <v>60</v>
      </c>
      <c r="I38" s="12">
        <v>1.3</v>
      </c>
      <c r="J38" s="20" t="str">
        <v>01/08/00</v>
      </c>
      <c r="K38" s="12" t="s">
        <v>50</v>
      </c>
      <c r="L38" s="12" t="s">
        <v>78</v>
      </c>
      <c r="M38" s="12">
        <v>8286627</v>
      </c>
      <c r="N38" s="12" t="str">
        <v>ערד 2015 סדרה 8662- ממשלת ישראל</v>
      </c>
    </row>
    <row r="39" spans="1:16" ht="22.5">
      <c r="A39" s="12">
        <v>0.040000000000000001</v>
      </c>
      <c r="B39" s="12">
        <v>0</v>
      </c>
      <c r="C39" s="13">
        <v>3028.8499999999999</v>
      </c>
      <c r="D39" s="12">
        <v>131.15000000000001</v>
      </c>
      <c r="E39" s="13">
        <v>2309471</v>
      </c>
      <c r="F39" s="12">
        <v>4.9900000000000002</v>
      </c>
      <c r="G39" s="12">
        <v>4.7999999999999998</v>
      </c>
      <c r="H39" s="12" t="s">
        <v>60</v>
      </c>
      <c r="I39" s="12">
        <v>1.3899999999999999</v>
      </c>
      <c r="J39" s="20" t="str">
        <v>01/09/00</v>
      </c>
      <c r="K39" s="12" t="s">
        <v>50</v>
      </c>
      <c r="L39" s="12" t="s">
        <v>78</v>
      </c>
      <c r="M39" s="12">
        <v>8286635</v>
      </c>
      <c r="N39" s="12" t="str">
        <v>ערד 2015 סדרה 8663- ממשלת ישראל</v>
      </c>
    </row>
    <row r="40" spans="1:16" ht="22.5">
      <c r="A40" s="12">
        <v>0.089999999999999997</v>
      </c>
      <c r="B40" s="12">
        <v>0</v>
      </c>
      <c r="C40" s="13">
        <v>7770.1000000000004</v>
      </c>
      <c r="D40" s="12">
        <v>134.49000000000001</v>
      </c>
      <c r="E40" s="13">
        <v>5777589</v>
      </c>
      <c r="F40" s="12">
        <v>5</v>
      </c>
      <c r="G40" s="12">
        <v>4.7999999999999998</v>
      </c>
      <c r="H40" s="12" t="s">
        <v>60</v>
      </c>
      <c r="I40" s="12">
        <v>1.4399999999999999</v>
      </c>
      <c r="J40" s="20" t="str">
        <v>02/10/00</v>
      </c>
      <c r="K40" s="12" t="s">
        <v>50</v>
      </c>
      <c r="L40" s="12" t="s">
        <v>78</v>
      </c>
      <c r="M40" s="12">
        <v>8286643</v>
      </c>
      <c r="N40" s="12" t="str">
        <v>ערד 2015 סדרה 8664- ממשלת ישראל</v>
      </c>
    </row>
    <row r="41" spans="1:16" ht="22.5">
      <c r="A41" s="12">
        <v>0.040000000000000001</v>
      </c>
      <c r="B41" s="12">
        <v>0</v>
      </c>
      <c r="C41" s="13">
        <v>3214.6900000000001</v>
      </c>
      <c r="D41" s="12">
        <v>134.72</v>
      </c>
      <c r="E41" s="13">
        <v>2386182</v>
      </c>
      <c r="F41" s="12">
        <v>4.9900000000000002</v>
      </c>
      <c r="G41" s="12">
        <v>4.7999999999999998</v>
      </c>
      <c r="H41" s="12" t="s">
        <v>60</v>
      </c>
      <c r="I41" s="12">
        <v>1.52</v>
      </c>
      <c r="J41" s="20" t="str">
        <v>01/11/00</v>
      </c>
      <c r="K41" s="12" t="s">
        <v>50</v>
      </c>
      <c r="L41" s="12" t="s">
        <v>78</v>
      </c>
      <c r="M41" s="12">
        <v>8286650</v>
      </c>
      <c r="N41" s="12" t="str">
        <v>ערד 2015 סדרה 8665- ממשלת ישראל</v>
      </c>
    </row>
    <row r="42" spans="1:16" ht="22.5">
      <c r="A42" s="12">
        <v>0.10000000000000001</v>
      </c>
      <c r="B42" s="12">
        <v>0</v>
      </c>
      <c r="C42" s="13">
        <v>8368.7900000000009</v>
      </c>
      <c r="D42" s="12">
        <v>133.41999999999999</v>
      </c>
      <c r="E42" s="13">
        <v>6272394</v>
      </c>
      <c r="F42" s="12">
        <v>4.9900000000000002</v>
      </c>
      <c r="G42" s="12">
        <v>4.7999999999999998</v>
      </c>
      <c r="H42" s="12" t="s">
        <v>60</v>
      </c>
      <c r="I42" s="12">
        <v>1.6000000000000001</v>
      </c>
      <c r="J42" s="20" t="str">
        <v>01/12/00</v>
      </c>
      <c r="K42" s="12" t="s">
        <v>50</v>
      </c>
      <c r="L42" s="12" t="s">
        <v>78</v>
      </c>
      <c r="M42" s="12">
        <v>8286668</v>
      </c>
      <c r="N42" s="12" t="str">
        <v>ערד 2015 סדרה 8666- ממשלת ישראל</v>
      </c>
    </row>
    <row r="43" spans="1:16" ht="22.5">
      <c r="A43" s="12">
        <v>0.56000000000000005</v>
      </c>
      <c r="B43" s="12">
        <v>0</v>
      </c>
      <c r="C43" s="13">
        <v>46190.059999999998</v>
      </c>
      <c r="D43" s="12">
        <v>132.88</v>
      </c>
      <c r="E43" s="13">
        <v>34760443</v>
      </c>
      <c r="F43" s="12">
        <v>4.9900000000000002</v>
      </c>
      <c r="G43" s="12">
        <v>4.7999999999999998</v>
      </c>
      <c r="H43" s="12" t="s">
        <v>60</v>
      </c>
      <c r="I43" s="12">
        <v>1.6899999999999999</v>
      </c>
      <c r="J43" s="20" t="str">
        <v>01/01/01</v>
      </c>
      <c r="K43" s="12" t="s">
        <v>50</v>
      </c>
      <c r="L43" s="12" t="s">
        <v>78</v>
      </c>
      <c r="M43" s="12">
        <v>8286676</v>
      </c>
      <c r="N43" s="12" t="str">
        <v>ערד 2016 סדרה 8667- ממשלת ישראל</v>
      </c>
    </row>
    <row r="44" spans="1:16" ht="22.5">
      <c r="A44" s="12">
        <v>0.050000000000000003</v>
      </c>
      <c r="B44" s="12">
        <v>0</v>
      </c>
      <c r="C44" s="13">
        <v>3963.4299999999998</v>
      </c>
      <c r="D44" s="12">
        <v>132.44999999999999</v>
      </c>
      <c r="E44" s="13">
        <v>2992481</v>
      </c>
      <c r="F44" s="12">
        <v>4.9800000000000004</v>
      </c>
      <c r="G44" s="12">
        <v>4.7999999999999998</v>
      </c>
      <c r="H44" s="12" t="s">
        <v>60</v>
      </c>
      <c r="I44" s="12">
        <v>1.77</v>
      </c>
      <c r="J44" s="20" t="s">
        <v>235</v>
      </c>
      <c r="K44" s="12" t="s">
        <v>50</v>
      </c>
      <c r="L44" s="12" t="s">
        <v>78</v>
      </c>
      <c r="M44" s="12">
        <v>8286684</v>
      </c>
      <c r="N44" s="12" t="str">
        <v>ערד 2016 סדרה 8668- ממשלת ישראל</v>
      </c>
    </row>
    <row r="45" spans="1:16" ht="22.5">
      <c r="A45" s="12">
        <v>0.040000000000000001</v>
      </c>
      <c r="B45" s="12">
        <v>0</v>
      </c>
      <c r="C45" s="13">
        <v>3381.4299999999998</v>
      </c>
      <c r="D45" s="12">
        <v>132.69999999999999</v>
      </c>
      <c r="E45" s="13">
        <v>2548143</v>
      </c>
      <c r="F45" s="12">
        <v>5</v>
      </c>
      <c r="G45" s="12">
        <v>4.7999999999999998</v>
      </c>
      <c r="H45" s="12" t="s">
        <v>60</v>
      </c>
      <c r="I45" s="12">
        <v>1.8500000000000001</v>
      </c>
      <c r="J45" s="20" t="str">
        <v>01/03/01</v>
      </c>
      <c r="K45" s="12" t="s">
        <v>50</v>
      </c>
      <c r="L45" s="12" t="s">
        <v>78</v>
      </c>
      <c r="M45" s="12">
        <v>8286692</v>
      </c>
      <c r="N45" s="12" t="str">
        <v>ערד 2016 סדרה 8669- ממשלת ישראל</v>
      </c>
    </row>
    <row r="46" spans="1:16" ht="22.5">
      <c r="A46" s="12">
        <v>0.050000000000000003</v>
      </c>
      <c r="B46" s="12">
        <v>0</v>
      </c>
      <c r="C46" s="13">
        <v>3834.2600000000002</v>
      </c>
      <c r="D46" s="12">
        <v>135.47</v>
      </c>
      <c r="E46" s="13">
        <v>2830270</v>
      </c>
      <c r="F46" s="12">
        <v>5</v>
      </c>
      <c r="G46" s="12">
        <v>4.7999999999999998</v>
      </c>
      <c r="H46" s="12" t="s">
        <v>60</v>
      </c>
      <c r="I46" s="12">
        <v>1.8899999999999999</v>
      </c>
      <c r="J46" s="20" t="str">
        <v>01/04/01</v>
      </c>
      <c r="K46" s="12" t="s">
        <v>50</v>
      </c>
      <c r="L46" s="12" t="s">
        <v>78</v>
      </c>
      <c r="M46" s="12">
        <v>8286700</v>
      </c>
      <c r="N46" s="12" t="str">
        <v>ערד 2016 סדרה 8670- ממשלת ישראל</v>
      </c>
    </row>
    <row r="47" spans="1:16" ht="22.5">
      <c r="A47" s="12">
        <v>0.059999999999999998</v>
      </c>
      <c r="B47" s="12">
        <v>0</v>
      </c>
      <c r="C47" s="13">
        <v>4719.0200000000004</v>
      </c>
      <c r="D47" s="12">
        <v>134.66</v>
      </c>
      <c r="E47" s="13">
        <v>3504464</v>
      </c>
      <c r="F47" s="12">
        <v>5</v>
      </c>
      <c r="G47" s="12">
        <v>4.7999999999999998</v>
      </c>
      <c r="H47" s="12" t="s">
        <v>60</v>
      </c>
      <c r="I47" s="12">
        <v>1.97</v>
      </c>
      <c r="J47" s="20" t="str">
        <v>01/05/01</v>
      </c>
      <c r="K47" s="12" t="s">
        <v>50</v>
      </c>
      <c r="L47" s="12" t="s">
        <v>78</v>
      </c>
      <c r="M47" s="12">
        <v>8286718</v>
      </c>
      <c r="N47" s="12" t="str">
        <v>ערד 2016 סדרה 8671- ממשלת ישראל</v>
      </c>
    </row>
    <row r="48" spans="1:16" ht="22.5">
      <c r="A48" s="12">
        <v>0.059999999999999998</v>
      </c>
      <c r="B48" s="12">
        <v>0</v>
      </c>
      <c r="C48" s="13">
        <v>4690.5500000000002</v>
      </c>
      <c r="D48" s="12">
        <v>132.91</v>
      </c>
      <c r="E48" s="13">
        <v>3529035</v>
      </c>
      <c r="F48" s="12">
        <v>4.9900000000000002</v>
      </c>
      <c r="G48" s="12">
        <v>4.7999999999999998</v>
      </c>
      <c r="H48" s="12" t="s">
        <v>60</v>
      </c>
      <c r="I48" s="12">
        <v>2.0600000000000001</v>
      </c>
      <c r="J48" s="20" t="str">
        <v>01/06/01</v>
      </c>
      <c r="K48" s="12" t="s">
        <v>50</v>
      </c>
      <c r="L48" s="12" t="s">
        <v>78</v>
      </c>
      <c r="M48" s="12">
        <v>8286726</v>
      </c>
      <c r="N48" s="12" t="str">
        <v>ערד 2016 סדרה 8672- ממשלת ישראל</v>
      </c>
    </row>
    <row r="49" spans="1:16" ht="22.5">
      <c r="A49" s="12">
        <v>0.080000000000000002</v>
      </c>
      <c r="B49" s="12">
        <v>0</v>
      </c>
      <c r="C49" s="13">
        <v>6326.7700000000004</v>
      </c>
      <c r="D49" s="12">
        <v>131.84999999999999</v>
      </c>
      <c r="E49" s="13">
        <v>4798472</v>
      </c>
      <c r="F49" s="12">
        <v>5</v>
      </c>
      <c r="G49" s="12">
        <v>4.7999999999999998</v>
      </c>
      <c r="H49" s="12" t="s">
        <v>60</v>
      </c>
      <c r="I49" s="12">
        <v>2.1400000000000001</v>
      </c>
      <c r="J49" s="20" t="str">
        <v>01/07/01</v>
      </c>
      <c r="K49" s="12" t="s">
        <v>50</v>
      </c>
      <c r="L49" s="12" t="s">
        <v>78</v>
      </c>
      <c r="M49" s="12">
        <v>8286734</v>
      </c>
      <c r="N49" s="12" t="str">
        <v>ערד 2016 סדרה 8673- ממשלת ישראל</v>
      </c>
    </row>
    <row r="50" spans="1:16" ht="22.5">
      <c r="A50" s="12">
        <v>0.070000000000000007</v>
      </c>
      <c r="B50" s="12">
        <v>0</v>
      </c>
      <c r="C50" s="13">
        <v>5611.75</v>
      </c>
      <c r="D50" s="12">
        <v>130.91</v>
      </c>
      <c r="E50" s="13">
        <v>4286860</v>
      </c>
      <c r="F50" s="12">
        <v>4.9900000000000002</v>
      </c>
      <c r="G50" s="12">
        <v>4.7999999999999998</v>
      </c>
      <c r="H50" s="12" t="s">
        <v>60</v>
      </c>
      <c r="I50" s="12">
        <v>2.23</v>
      </c>
      <c r="J50" s="20" t="str">
        <v>01/08/01</v>
      </c>
      <c r="K50" s="12" t="s">
        <v>50</v>
      </c>
      <c r="L50" s="12" t="s">
        <v>78</v>
      </c>
      <c r="M50" s="12">
        <v>8286742</v>
      </c>
      <c r="N50" s="12" t="str">
        <v>ערד 2016 סדרה 8674- ממשלת ישראל</v>
      </c>
    </row>
    <row r="51" spans="1:16" ht="22.5">
      <c r="A51" s="12">
        <v>0.070000000000000007</v>
      </c>
      <c r="B51" s="12">
        <v>0</v>
      </c>
      <c r="C51" s="13">
        <v>6097.96</v>
      </c>
      <c r="D51" s="12">
        <v>129.86000000000001</v>
      </c>
      <c r="E51" s="13">
        <v>4695919</v>
      </c>
      <c r="F51" s="12">
        <v>4.9900000000000002</v>
      </c>
      <c r="G51" s="12">
        <v>4.7999999999999998</v>
      </c>
      <c r="H51" s="12" t="s">
        <v>60</v>
      </c>
      <c r="I51" s="12">
        <v>2.3100000000000001</v>
      </c>
      <c r="J51" s="20" t="str">
        <v>02/09/01</v>
      </c>
      <c r="K51" s="12" t="s">
        <v>50</v>
      </c>
      <c r="L51" s="12" t="s">
        <v>78</v>
      </c>
      <c r="M51" s="12">
        <v>8286759</v>
      </c>
      <c r="N51" s="12" t="str">
        <v>ערד 2016 סדרה 8675- ממשלת ישראל</v>
      </c>
    </row>
    <row r="52" spans="1:16" ht="22.5">
      <c r="A52" s="12">
        <v>0.050000000000000003</v>
      </c>
      <c r="B52" s="12">
        <v>0</v>
      </c>
      <c r="C52" s="13">
        <v>4516.04</v>
      </c>
      <c r="D52" s="12">
        <v>132.06999999999999</v>
      </c>
      <c r="E52" s="13">
        <v>3419521</v>
      </c>
      <c r="F52" s="12">
        <v>5</v>
      </c>
      <c r="G52" s="12">
        <v>4.7999999999999998</v>
      </c>
      <c r="H52" s="12" t="s">
        <v>60</v>
      </c>
      <c r="I52" s="12">
        <v>2.3399999999999999</v>
      </c>
      <c r="J52" s="20" t="str">
        <v>01/10/01</v>
      </c>
      <c r="K52" s="12" t="s">
        <v>50</v>
      </c>
      <c r="L52" s="12" t="s">
        <v>78</v>
      </c>
      <c r="M52" s="12">
        <v>8286767</v>
      </c>
      <c r="N52" s="12" t="str">
        <v>ערד 2016 סדרה 8676- ממשלת ישראל</v>
      </c>
    </row>
    <row r="53" spans="1:16" ht="22.5">
      <c r="A53" s="12">
        <v>0.050000000000000003</v>
      </c>
      <c r="B53" s="12">
        <v>0</v>
      </c>
      <c r="C53" s="13">
        <v>3755.3099999999999</v>
      </c>
      <c r="D53" s="12">
        <v>131.28</v>
      </c>
      <c r="E53" s="13">
        <v>2860606</v>
      </c>
      <c r="F53" s="12">
        <v>4.9900000000000002</v>
      </c>
      <c r="G53" s="12">
        <v>4.7999999999999998</v>
      </c>
      <c r="H53" s="12" t="s">
        <v>60</v>
      </c>
      <c r="I53" s="12">
        <v>2.4199999999999999</v>
      </c>
      <c r="J53" s="20" t="str">
        <v>01/11/01</v>
      </c>
      <c r="K53" s="12" t="s">
        <v>50</v>
      </c>
      <c r="L53" s="12" t="s">
        <v>78</v>
      </c>
      <c r="M53" s="12">
        <v>8286775</v>
      </c>
      <c r="N53" s="12" t="str">
        <v>ערד 2016 סדרה 8677- ממשלת ישראל</v>
      </c>
    </row>
    <row r="54" spans="1:16" ht="22.5">
      <c r="A54" s="12">
        <v>0.040000000000000001</v>
      </c>
      <c r="B54" s="12">
        <v>0</v>
      </c>
      <c r="C54" s="13">
        <v>3630.2399999999998</v>
      </c>
      <c r="D54" s="12">
        <v>130.59999999999999</v>
      </c>
      <c r="E54" s="13">
        <v>2779654</v>
      </c>
      <c r="F54" s="12">
        <v>4.9900000000000002</v>
      </c>
      <c r="G54" s="12">
        <v>4.7999999999999998</v>
      </c>
      <c r="H54" s="12" t="s">
        <v>60</v>
      </c>
      <c r="I54" s="12">
        <v>2.5099999999999998</v>
      </c>
      <c r="J54" s="20" t="str">
        <v>02/12/01</v>
      </c>
      <c r="K54" s="12" t="s">
        <v>50</v>
      </c>
      <c r="L54" s="12" t="s">
        <v>78</v>
      </c>
      <c r="M54" s="12">
        <v>8286783</v>
      </c>
      <c r="N54" s="12" t="str">
        <v>ערד 2016 סדרה 8678- ממשלת ישראל</v>
      </c>
    </row>
    <row r="55" spans="1:16" ht="22.5">
      <c r="A55" s="12">
        <v>0.01</v>
      </c>
      <c r="B55" s="12">
        <v>0</v>
      </c>
      <c r="C55" s="12">
        <v>758.08000000000004</v>
      </c>
      <c r="D55" s="12">
        <v>123.26000000000001</v>
      </c>
      <c r="E55" s="13">
        <v>615000</v>
      </c>
      <c r="F55" s="12">
        <v>5</v>
      </c>
      <c r="G55" s="12">
        <v>4.7999999999999998</v>
      </c>
      <c r="H55" s="12" t="s">
        <v>60</v>
      </c>
      <c r="I55" s="12">
        <v>3.2799999999999998</v>
      </c>
      <c r="J55" s="12" t="str">
        <v>20/12/09</v>
      </c>
      <c r="K55" s="12" t="s">
        <v>50</v>
      </c>
      <c r="L55" s="12" t="s">
        <v>78</v>
      </c>
      <c r="M55" s="12">
        <v>8286890</v>
      </c>
      <c r="N55" s="12" t="str">
        <v>ערד 2017  סדרה 8689- ממשלת ישראל</v>
      </c>
    </row>
    <row r="56" spans="1:16" ht="22.5">
      <c r="A56" s="12">
        <v>0.059999999999999998</v>
      </c>
      <c r="B56" s="12">
        <v>0</v>
      </c>
      <c r="C56" s="13">
        <v>4706.4899999999998</v>
      </c>
      <c r="D56" s="12">
        <v>130.84999999999999</v>
      </c>
      <c r="E56" s="13">
        <v>3596725</v>
      </c>
      <c r="F56" s="12">
        <v>4.9900000000000002</v>
      </c>
      <c r="G56" s="12">
        <v>4.7999999999999998</v>
      </c>
      <c r="H56" s="12" t="s">
        <v>60</v>
      </c>
      <c r="I56" s="12">
        <v>2.5899999999999999</v>
      </c>
      <c r="J56" s="20" t="str">
        <v>01/01/02</v>
      </c>
      <c r="K56" s="12" t="s">
        <v>50</v>
      </c>
      <c r="L56" s="12" t="s">
        <v>78</v>
      </c>
      <c r="M56" s="12">
        <v>8286791</v>
      </c>
      <c r="N56" s="12" t="str">
        <v>ערד 2017 סדרה 8679- ממשלת ישראל</v>
      </c>
    </row>
    <row r="57" spans="1:16" ht="22.5">
      <c r="A57" s="12">
        <v>0.059999999999999998</v>
      </c>
      <c r="B57" s="12">
        <v>0</v>
      </c>
      <c r="C57" s="13">
        <v>5242.29</v>
      </c>
      <c r="D57" s="12">
        <v>130.43000000000001</v>
      </c>
      <c r="E57" s="13">
        <v>4019176</v>
      </c>
      <c r="F57" s="12">
        <v>4.9900000000000002</v>
      </c>
      <c r="G57" s="12">
        <v>4.7999999999999998</v>
      </c>
      <c r="H57" s="12" t="s">
        <v>60</v>
      </c>
      <c r="I57" s="12">
        <v>2.6699999999999999</v>
      </c>
      <c r="J57" s="20" t="str">
        <v>01/02/02</v>
      </c>
      <c r="K57" s="12" t="s">
        <v>50</v>
      </c>
      <c r="L57" s="12" t="s">
        <v>78</v>
      </c>
      <c r="M57" s="12">
        <v>8286809</v>
      </c>
      <c r="N57" s="12" t="str">
        <v>ערד 2017 סדרה 8680- ממשלת ישראל</v>
      </c>
    </row>
    <row r="58" spans="1:16" ht="22.5">
      <c r="A58" s="12">
        <v>0.050000000000000003</v>
      </c>
      <c r="B58" s="12">
        <v>0</v>
      </c>
      <c r="C58" s="13">
        <v>3934.6599999999999</v>
      </c>
      <c r="D58" s="12">
        <v>128.52000000000001</v>
      </c>
      <c r="E58" s="13">
        <v>3061405</v>
      </c>
      <c r="F58" s="12">
        <v>5</v>
      </c>
      <c r="G58" s="12">
        <v>4.7999999999999998</v>
      </c>
      <c r="H58" s="12" t="s">
        <v>60</v>
      </c>
      <c r="I58" s="12">
        <v>2.75</v>
      </c>
      <c r="J58" s="20" t="str">
        <v>01/03/02</v>
      </c>
      <c r="K58" s="12" t="s">
        <v>50</v>
      </c>
      <c r="L58" s="12" t="s">
        <v>78</v>
      </c>
      <c r="M58" s="12">
        <v>8286817</v>
      </c>
      <c r="N58" s="12" t="str">
        <v>ערד 2017 סדרה 8681- ממשלת ישראל</v>
      </c>
    </row>
    <row r="59" spans="1:16" ht="22.5">
      <c r="A59" s="12">
        <v>0.11</v>
      </c>
      <c r="B59" s="12">
        <v>0</v>
      </c>
      <c r="C59" s="13">
        <v>9372.8999999999996</v>
      </c>
      <c r="D59" s="12">
        <v>130.06999999999999</v>
      </c>
      <c r="E59" s="13">
        <v>7206178</v>
      </c>
      <c r="F59" s="12">
        <v>5</v>
      </c>
      <c r="G59" s="12">
        <v>4.7999999999999998</v>
      </c>
      <c r="H59" s="12" t="s">
        <v>60</v>
      </c>
      <c r="I59" s="12">
        <v>2.77</v>
      </c>
      <c r="J59" s="20" t="str">
        <v>01/04/02</v>
      </c>
      <c r="K59" s="12" t="s">
        <v>50</v>
      </c>
      <c r="L59" s="12" t="s">
        <v>78</v>
      </c>
      <c r="M59" s="12">
        <v>8286825</v>
      </c>
      <c r="N59" s="12" t="str">
        <v>ערד 2017 סדרה 8682- ממשלת ישראל</v>
      </c>
    </row>
    <row r="60" spans="1:16" ht="22.5">
      <c r="A60" s="12">
        <v>0.050000000000000003</v>
      </c>
      <c r="B60" s="12">
        <v>0</v>
      </c>
      <c r="C60" s="13">
        <v>4085.3899999999999</v>
      </c>
      <c r="D60" s="12">
        <v>128.91999999999999</v>
      </c>
      <c r="E60" s="13">
        <v>3168916</v>
      </c>
      <c r="F60" s="12">
        <v>5</v>
      </c>
      <c r="G60" s="12">
        <v>4.7999999999999998</v>
      </c>
      <c r="H60" s="12" t="s">
        <v>60</v>
      </c>
      <c r="I60" s="12">
        <v>2.8500000000000001</v>
      </c>
      <c r="J60" s="20" t="str">
        <v>01/05/02</v>
      </c>
      <c r="K60" s="12" t="s">
        <v>50</v>
      </c>
      <c r="L60" s="12" t="s">
        <v>78</v>
      </c>
      <c r="M60" s="12">
        <v>8286833</v>
      </c>
      <c r="N60" s="12" t="str">
        <v>ערד 2017 סדרה 8683- ממשלת ישראל</v>
      </c>
    </row>
    <row r="61" spans="1:16" ht="22.5">
      <c r="A61" s="12">
        <v>0.070000000000000007</v>
      </c>
      <c r="B61" s="12">
        <v>0</v>
      </c>
      <c r="C61" s="13">
        <v>5887.2299999999996</v>
      </c>
      <c r="D61" s="12">
        <v>126.44</v>
      </c>
      <c r="E61" s="13">
        <v>4656285</v>
      </c>
      <c r="F61" s="12">
        <v>5</v>
      </c>
      <c r="G61" s="12">
        <v>4.7999999999999998</v>
      </c>
      <c r="H61" s="12" t="s">
        <v>60</v>
      </c>
      <c r="I61" s="12">
        <v>2.9399999999999999</v>
      </c>
      <c r="J61" s="20" t="str">
        <v>02/06/02</v>
      </c>
      <c r="K61" s="12" t="s">
        <v>50</v>
      </c>
      <c r="L61" s="12" t="s">
        <v>78</v>
      </c>
      <c r="M61" s="12">
        <v>8286841</v>
      </c>
      <c r="N61" s="12" t="str">
        <v>ערד 2017 סדרה 8684- ממשלת ישראל</v>
      </c>
    </row>
    <row r="62" spans="1:16" ht="22.5">
      <c r="A62" s="12">
        <v>0.059999999999999998</v>
      </c>
      <c r="B62" s="12">
        <v>0</v>
      </c>
      <c r="C62" s="13">
        <v>4635.8900000000003</v>
      </c>
      <c r="D62" s="12">
        <v>124.76000000000001</v>
      </c>
      <c r="E62" s="13">
        <v>3715900</v>
      </c>
      <c r="F62" s="12">
        <v>5</v>
      </c>
      <c r="G62" s="12">
        <v>4.7999999999999998</v>
      </c>
      <c r="H62" s="12" t="s">
        <v>60</v>
      </c>
      <c r="I62" s="12">
        <v>3.02</v>
      </c>
      <c r="J62" s="20" t="str">
        <v>01/07/02</v>
      </c>
      <c r="K62" s="12" t="s">
        <v>50</v>
      </c>
      <c r="L62" s="12" t="s">
        <v>78</v>
      </c>
      <c r="M62" s="12">
        <v>8286858</v>
      </c>
      <c r="N62" s="12" t="str">
        <v>ערד 2017 סדרה 8685- ממשלת ישראל</v>
      </c>
    </row>
    <row r="63" spans="1:16" ht="22.5">
      <c r="A63" s="12">
        <v>0.050000000000000003</v>
      </c>
      <c r="B63" s="12">
        <v>0</v>
      </c>
      <c r="C63" s="13">
        <v>4327.4399999999996</v>
      </c>
      <c r="D63" s="12">
        <v>122.62</v>
      </c>
      <c r="E63" s="13">
        <v>3529091</v>
      </c>
      <c r="F63" s="12">
        <v>5</v>
      </c>
      <c r="G63" s="12">
        <v>4.7999999999999998</v>
      </c>
      <c r="H63" s="12" t="s">
        <v>60</v>
      </c>
      <c r="I63" s="12">
        <v>3.1000000000000001</v>
      </c>
      <c r="J63" s="20" t="str">
        <v>01/08/02</v>
      </c>
      <c r="K63" s="12" t="s">
        <v>50</v>
      </c>
      <c r="L63" s="12" t="s">
        <v>78</v>
      </c>
      <c r="M63" s="12">
        <v>8286866</v>
      </c>
      <c r="N63" s="12" t="str">
        <v>ערד 2017 סדרה 8686- ממשלת ישראל</v>
      </c>
    </row>
    <row r="64" spans="1:16" ht="22.5">
      <c r="A64" s="12">
        <v>0.050000000000000003</v>
      </c>
      <c r="B64" s="12">
        <v>0</v>
      </c>
      <c r="C64" s="13">
        <v>4421.3599999999997</v>
      </c>
      <c r="D64" s="12">
        <v>121.34999999999999</v>
      </c>
      <c r="E64" s="13">
        <v>3643504</v>
      </c>
      <c r="F64" s="12">
        <v>5</v>
      </c>
      <c r="G64" s="12">
        <v>4.7999999999999998</v>
      </c>
      <c r="H64" s="12" t="s">
        <v>60</v>
      </c>
      <c r="I64" s="12">
        <v>3.1899999999999999</v>
      </c>
      <c r="J64" s="20" t="str">
        <v>01/09/02</v>
      </c>
      <c r="K64" s="12" t="s">
        <v>50</v>
      </c>
      <c r="L64" s="12" t="s">
        <v>78</v>
      </c>
      <c r="M64" s="12">
        <v>8286874</v>
      </c>
      <c r="N64" s="12" t="str">
        <v>ערד 2017 סדרה 8687- ממשלת ישראל</v>
      </c>
    </row>
    <row r="65" spans="1:16" ht="22.5">
      <c r="A65" s="12">
        <v>0.059999999999999998</v>
      </c>
      <c r="B65" s="12">
        <v>0</v>
      </c>
      <c r="C65" s="13">
        <v>5210.3699999999999</v>
      </c>
      <c r="D65" s="12">
        <v>124.22</v>
      </c>
      <c r="E65" s="13">
        <v>4194418</v>
      </c>
      <c r="F65" s="12">
        <v>5</v>
      </c>
      <c r="G65" s="12">
        <v>4.7999999999999998</v>
      </c>
      <c r="H65" s="12" t="s">
        <v>60</v>
      </c>
      <c r="I65" s="12">
        <v>3.1899999999999999</v>
      </c>
      <c r="J65" s="20" t="str">
        <v>01/10/02</v>
      </c>
      <c r="K65" s="12" t="s">
        <v>50</v>
      </c>
      <c r="L65" s="12" t="s">
        <v>78</v>
      </c>
      <c r="M65" s="12">
        <v>8286882</v>
      </c>
      <c r="N65" s="12" t="str">
        <v>ערד 2017 סדרה 8688- ממשלת ישראל</v>
      </c>
    </row>
    <row r="66" spans="1:16" ht="22.5">
      <c r="A66" s="12">
        <v>0.01</v>
      </c>
      <c r="B66" s="12">
        <v>0</v>
      </c>
      <c r="C66" s="12">
        <v>751.52999999999997</v>
      </c>
      <c r="D66" s="12">
        <v>121.98</v>
      </c>
      <c r="E66" s="13">
        <v>616107</v>
      </c>
      <c r="F66" s="12">
        <v>5</v>
      </c>
      <c r="G66" s="12">
        <v>4.7999999999999998</v>
      </c>
      <c r="H66" s="12" t="s">
        <v>60</v>
      </c>
      <c r="I66" s="12">
        <v>3.3599999999999999</v>
      </c>
      <c r="J66" s="20" t="str">
        <v>01/12/02</v>
      </c>
      <c r="K66" s="12" t="s">
        <v>50</v>
      </c>
      <c r="L66" s="12" t="s">
        <v>78</v>
      </c>
      <c r="M66" s="12">
        <v>8286908</v>
      </c>
      <c r="N66" s="12" t="str">
        <v>ערד 2017 סדרה 8690- ממשלת ישראל</v>
      </c>
    </row>
    <row r="67" spans="1:16" ht="22.5">
      <c r="A67" s="12">
        <v>0.080000000000000002</v>
      </c>
      <c r="B67" s="12">
        <v>0</v>
      </c>
      <c r="C67" s="13">
        <v>6287.1999999999998</v>
      </c>
      <c r="D67" s="12">
        <v>122.48999999999999</v>
      </c>
      <c r="E67" s="13">
        <v>5132758</v>
      </c>
      <c r="F67" s="12">
        <v>5</v>
      </c>
      <c r="G67" s="12">
        <v>4.7999999999999998</v>
      </c>
      <c r="H67" s="12" t="s">
        <v>60</v>
      </c>
      <c r="I67" s="12">
        <v>3.4399999999999999</v>
      </c>
      <c r="J67" s="20" t="str">
        <v>01/01/03</v>
      </c>
      <c r="K67" s="12" t="s">
        <v>50</v>
      </c>
      <c r="L67" s="12" t="s">
        <v>78</v>
      </c>
      <c r="M67" s="12">
        <v>8286916</v>
      </c>
      <c r="N67" s="12" t="str">
        <v>ערד 2018 סדרה 8691- ממשלת ישראל</v>
      </c>
    </row>
    <row r="68" spans="1:16" ht="22.5">
      <c r="A68" s="12">
        <v>0.070000000000000007</v>
      </c>
      <c r="B68" s="12">
        <v>0</v>
      </c>
      <c r="C68" s="13">
        <v>5951.8000000000002</v>
      </c>
      <c r="D68" s="12">
        <v>122.31</v>
      </c>
      <c r="E68" s="13">
        <v>4866049</v>
      </c>
      <c r="F68" s="12">
        <v>5</v>
      </c>
      <c r="G68" s="12">
        <v>4.7999999999999998</v>
      </c>
      <c r="H68" s="12" t="s">
        <v>60</v>
      </c>
      <c r="I68" s="12">
        <v>3.5299999999999998</v>
      </c>
      <c r="J68" s="20" t="str">
        <v>02/02/03</v>
      </c>
      <c r="K68" s="12" t="s">
        <v>50</v>
      </c>
      <c r="L68" s="12" t="s">
        <v>78</v>
      </c>
      <c r="M68" s="12">
        <v>8286924</v>
      </c>
      <c r="N68" s="12" t="str">
        <v>ערד 2018 סדרה 8692- ממשלת ישראל</v>
      </c>
    </row>
    <row r="69" spans="1:16" ht="22.5">
      <c r="A69" s="12">
        <v>0.059999999999999998</v>
      </c>
      <c r="B69" s="12">
        <v>0</v>
      </c>
      <c r="C69" s="13">
        <v>4563.54</v>
      </c>
      <c r="D69" s="12">
        <v>121.59</v>
      </c>
      <c r="E69" s="13">
        <v>3753356</v>
      </c>
      <c r="F69" s="12">
        <v>5.0099999999999998</v>
      </c>
      <c r="G69" s="12">
        <v>4.7999999999999998</v>
      </c>
      <c r="H69" s="12" t="s">
        <v>60</v>
      </c>
      <c r="I69" s="12">
        <v>3.6099999999999999</v>
      </c>
      <c r="J69" s="20" t="str">
        <v>02/03/03</v>
      </c>
      <c r="K69" s="12" t="s">
        <v>50</v>
      </c>
      <c r="L69" s="12" t="s">
        <v>78</v>
      </c>
      <c r="M69" s="12">
        <v>8286932</v>
      </c>
      <c r="N69" s="12" t="str">
        <v>ערד 2018 סדרה 8693- ממשלת ישראל</v>
      </c>
    </row>
    <row r="70" spans="1:16" ht="22.5">
      <c r="A70" s="12">
        <v>0.059999999999999998</v>
      </c>
      <c r="B70" s="12">
        <v>0</v>
      </c>
      <c r="C70" s="13">
        <v>5290.5900000000001</v>
      </c>
      <c r="D70" s="12">
        <v>123.54000000000001</v>
      </c>
      <c r="E70" s="13">
        <v>4282597</v>
      </c>
      <c r="F70" s="12">
        <v>5.0099999999999998</v>
      </c>
      <c r="G70" s="12">
        <v>4.7999999999999998</v>
      </c>
      <c r="H70" s="12" t="s">
        <v>60</v>
      </c>
      <c r="I70" s="12">
        <v>3.6000000000000001</v>
      </c>
      <c r="J70" s="20" t="str">
        <v>01/04/03</v>
      </c>
      <c r="K70" s="12" t="s">
        <v>50</v>
      </c>
      <c r="L70" s="12" t="s">
        <v>78</v>
      </c>
      <c r="M70" s="12">
        <v>8286940</v>
      </c>
      <c r="N70" s="12" t="str">
        <v>ערד 2018 סדרה 8694- ממשלת ישראל</v>
      </c>
    </row>
    <row r="71" spans="1:16" ht="22.5">
      <c r="A71" s="12">
        <v>0.080000000000000002</v>
      </c>
      <c r="B71" s="12">
        <v>0</v>
      </c>
      <c r="C71" s="13">
        <v>6262.6199999999999</v>
      </c>
      <c r="D71" s="12">
        <v>122.76000000000001</v>
      </c>
      <c r="E71" s="13">
        <v>5101324</v>
      </c>
      <c r="F71" s="12">
        <v>5.0099999999999998</v>
      </c>
      <c r="G71" s="12">
        <v>4.7999999999999998</v>
      </c>
      <c r="H71" s="12" t="s">
        <v>60</v>
      </c>
      <c r="I71" s="12">
        <v>3.6899999999999999</v>
      </c>
      <c r="J71" s="20" t="str">
        <v>02/05/03</v>
      </c>
      <c r="K71" s="12" t="s">
        <v>50</v>
      </c>
      <c r="L71" s="12" t="s">
        <v>78</v>
      </c>
      <c r="M71" s="12">
        <v>8286957</v>
      </c>
      <c r="N71" s="12" t="str">
        <v>ערד 2018 סדרה 8695- ממשלת ישראל</v>
      </c>
    </row>
    <row r="72" spans="1:16" ht="22.5">
      <c r="A72" s="12">
        <v>0.089999999999999997</v>
      </c>
      <c r="B72" s="12">
        <v>0</v>
      </c>
      <c r="C72" s="13">
        <v>7406.3100000000004</v>
      </c>
      <c r="D72" s="12">
        <v>122.54000000000001</v>
      </c>
      <c r="E72" s="13">
        <v>6044015</v>
      </c>
      <c r="F72" s="12">
        <v>5</v>
      </c>
      <c r="G72" s="12">
        <v>4.7999999999999998</v>
      </c>
      <c r="H72" s="12" t="s">
        <v>60</v>
      </c>
      <c r="I72" s="12">
        <v>3.77</v>
      </c>
      <c r="J72" s="20" t="str">
        <v>01/06/03</v>
      </c>
      <c r="K72" s="12" t="s">
        <v>50</v>
      </c>
      <c r="L72" s="12" t="s">
        <v>78</v>
      </c>
      <c r="M72" s="12">
        <v>8286965</v>
      </c>
      <c r="N72" s="12" t="str">
        <v>ערד 2018 סדרה 8696- ממשלת ישראל</v>
      </c>
    </row>
    <row r="73" spans="1:16" ht="22.5">
      <c r="A73" s="12">
        <v>0.050000000000000003</v>
      </c>
      <c r="B73" s="12">
        <v>0</v>
      </c>
      <c r="C73" s="13">
        <v>4299.5200000000004</v>
      </c>
      <c r="D73" s="12">
        <v>122.84999999999999</v>
      </c>
      <c r="E73" s="13">
        <v>3499752</v>
      </c>
      <c r="F73" s="12">
        <v>5</v>
      </c>
      <c r="G73" s="12">
        <v>4.7999999999999998</v>
      </c>
      <c r="H73" s="12" t="s">
        <v>60</v>
      </c>
      <c r="I73" s="12">
        <v>3.9399999999999999</v>
      </c>
      <c r="J73" s="20" t="str">
        <v>01/08/03</v>
      </c>
      <c r="K73" s="12" t="s">
        <v>50</v>
      </c>
      <c r="L73" s="12" t="s">
        <v>78</v>
      </c>
      <c r="M73" s="12">
        <v>8286981</v>
      </c>
      <c r="N73" s="12" t="str">
        <v>ערד 2018 סדרה 8698- ממשלת ישראל</v>
      </c>
    </row>
    <row r="74" spans="1:16" ht="22.5">
      <c r="A74" s="12">
        <v>0.11</v>
      </c>
      <c r="B74" s="12">
        <v>0</v>
      </c>
      <c r="C74" s="13">
        <v>8962.4500000000007</v>
      </c>
      <c r="D74" s="12">
        <v>123.22</v>
      </c>
      <c r="E74" s="13">
        <v>7273542</v>
      </c>
      <c r="F74" s="12">
        <v>5</v>
      </c>
      <c r="G74" s="12">
        <v>4.7999999999999998</v>
      </c>
      <c r="H74" s="12" t="s">
        <v>60</v>
      </c>
      <c r="I74" s="12">
        <v>4.0199999999999996</v>
      </c>
      <c r="J74" s="20" t="str">
        <v>01/09/03</v>
      </c>
      <c r="K74" s="12" t="s">
        <v>50</v>
      </c>
      <c r="L74" s="12" t="s">
        <v>78</v>
      </c>
      <c r="M74" s="12">
        <v>8286999</v>
      </c>
      <c r="N74" s="12" t="str">
        <v>ערד 2018 סדרה 8699- ממשלת ישראל</v>
      </c>
    </row>
    <row r="75" spans="1:16" ht="22.5">
      <c r="A75" s="12">
        <v>0.059999999999999998</v>
      </c>
      <c r="B75" s="12">
        <v>0</v>
      </c>
      <c r="C75" s="13">
        <v>4558.3900000000003</v>
      </c>
      <c r="D75" s="12">
        <v>124.77</v>
      </c>
      <c r="E75" s="13">
        <v>3653327</v>
      </c>
      <c r="F75" s="12">
        <v>5.1399999999999997</v>
      </c>
      <c r="G75" s="12">
        <v>4.7999999999999998</v>
      </c>
      <c r="H75" s="12" t="s">
        <v>60</v>
      </c>
      <c r="I75" s="12">
        <v>4.0099999999999998</v>
      </c>
      <c r="J75" s="20" t="str">
        <v>01/10/03</v>
      </c>
      <c r="K75" s="12" t="s">
        <v>50</v>
      </c>
      <c r="L75" s="12" t="s">
        <v>78</v>
      </c>
      <c r="M75" s="12">
        <v>8287005</v>
      </c>
      <c r="N75" s="12" t="str">
        <v>ערד 2018 סדרה 8700- ממשלת ישראל</v>
      </c>
    </row>
    <row r="76" spans="1:16" ht="22.5">
      <c r="A76" s="12">
        <v>0.070000000000000007</v>
      </c>
      <c r="B76" s="12">
        <v>0</v>
      </c>
      <c r="C76" s="13">
        <v>6142.5900000000001</v>
      </c>
      <c r="D76" s="12">
        <v>125.51000000000001</v>
      </c>
      <c r="E76" s="13">
        <v>4894070</v>
      </c>
      <c r="F76" s="12">
        <v>5</v>
      </c>
      <c r="G76" s="12">
        <v>4.7999999999999998</v>
      </c>
      <c r="H76" s="12" t="s">
        <v>60</v>
      </c>
      <c r="I76" s="12">
        <v>4.0999999999999996</v>
      </c>
      <c r="J76" s="20" t="str">
        <v>02/11/03</v>
      </c>
      <c r="K76" s="12" t="s">
        <v>50</v>
      </c>
      <c r="L76" s="12" t="s">
        <v>78</v>
      </c>
      <c r="M76" s="12">
        <v>8287013</v>
      </c>
      <c r="N76" s="12" t="str">
        <v>ערד 2018 סדרה 8701- ממשלת ישראל</v>
      </c>
    </row>
    <row r="77" spans="1:16" ht="22.5">
      <c r="A77" s="12">
        <v>0.059999999999999998</v>
      </c>
      <c r="B77" s="12">
        <v>0</v>
      </c>
      <c r="C77" s="13">
        <v>5266.0299999999997</v>
      </c>
      <c r="D77" s="12">
        <v>125.04000000000001</v>
      </c>
      <c r="E77" s="13">
        <v>4211634</v>
      </c>
      <c r="F77" s="12">
        <v>5.0099999999999998</v>
      </c>
      <c r="G77" s="12">
        <v>4.7999999999999998</v>
      </c>
      <c r="H77" s="12" t="s">
        <v>60</v>
      </c>
      <c r="I77" s="12">
        <v>4.1799999999999997</v>
      </c>
      <c r="J77" s="20" t="str">
        <v>01/12/03</v>
      </c>
      <c r="K77" s="12" t="s">
        <v>50</v>
      </c>
      <c r="L77" s="12" t="s">
        <v>78</v>
      </c>
      <c r="M77" s="12">
        <v>8287021</v>
      </c>
      <c r="N77" s="12" t="str">
        <v>ערד 2018 סדרה 8702- ממשלת ישראל</v>
      </c>
    </row>
    <row r="78" spans="1:16" ht="22.5">
      <c r="A78" s="12">
        <v>0.28000000000000003</v>
      </c>
      <c r="B78" s="12">
        <v>0</v>
      </c>
      <c r="C78" s="13">
        <v>22755.439999999999</v>
      </c>
      <c r="D78" s="12">
        <v>121.04000000000001</v>
      </c>
      <c r="E78" s="13">
        <v>18800000</v>
      </c>
      <c r="F78" s="12">
        <v>4.8499999999999996</v>
      </c>
      <c r="G78" s="12">
        <v>4.7999999999999998</v>
      </c>
      <c r="H78" s="12" t="s">
        <v>60</v>
      </c>
      <c r="I78" s="12">
        <v>6.5800000000000001</v>
      </c>
      <c r="J78" s="20" t="str">
        <v>01/02/07</v>
      </c>
      <c r="K78" s="12" t="s">
        <v>50</v>
      </c>
      <c r="L78" s="12" t="s">
        <v>78</v>
      </c>
      <c r="M78" s="12">
        <v>8287278</v>
      </c>
      <c r="N78" s="12" t="str">
        <v>ערד 2022  סדרה  8727- ממשלת ישראל</v>
      </c>
    </row>
    <row r="79" spans="1:16" ht="22.5">
      <c r="A79" s="12">
        <v>0.19</v>
      </c>
      <c r="B79" s="12">
        <v>0</v>
      </c>
      <c r="C79" s="13">
        <v>16062.91</v>
      </c>
      <c r="D79" s="12">
        <v>121.69</v>
      </c>
      <c r="E79" s="13">
        <v>13200000</v>
      </c>
      <c r="F79" s="12">
        <v>4.8499999999999996</v>
      </c>
      <c r="G79" s="12">
        <v>4.7999999999999998</v>
      </c>
      <c r="H79" s="12" t="s">
        <v>60</v>
      </c>
      <c r="I79" s="12">
        <v>6.7599999999999998</v>
      </c>
      <c r="J79" s="20" t="str">
        <v>01/06/07</v>
      </c>
      <c r="K79" s="12" t="s">
        <v>50</v>
      </c>
      <c r="L79" s="12" t="s">
        <v>78</v>
      </c>
      <c r="M79" s="12">
        <v>8287310</v>
      </c>
      <c r="N79" s="12" t="str">
        <v>ערד 2022  סדרה 8731- ממשלת ישראל</v>
      </c>
    </row>
    <row r="80" spans="1:16" ht="22.5">
      <c r="A80" s="12">
        <v>0.059999999999999998</v>
      </c>
      <c r="B80" s="12">
        <v>0</v>
      </c>
      <c r="C80" s="13">
        <v>5365.5699999999997</v>
      </c>
      <c r="D80" s="12">
        <v>119.16</v>
      </c>
      <c r="E80" s="13">
        <v>4503000</v>
      </c>
      <c r="F80" s="12">
        <v>4.8499999999999996</v>
      </c>
      <c r="G80" s="12">
        <v>4.7999999999999998</v>
      </c>
      <c r="H80" s="12" t="s">
        <v>60</v>
      </c>
      <c r="I80" s="12">
        <v>7.0899999999999999</v>
      </c>
      <c r="J80" s="20" t="str">
        <v>02/12/07</v>
      </c>
      <c r="K80" s="12" t="s">
        <v>50</v>
      </c>
      <c r="L80" s="12" t="s">
        <v>78</v>
      </c>
      <c r="M80" s="12">
        <v>8287377</v>
      </c>
      <c r="N80" s="12" t="str">
        <v>ערד 2022  סדרה 8737- ממשלת ישראל</v>
      </c>
    </row>
    <row r="81" spans="1:16" ht="22.5">
      <c r="A81" s="12">
        <v>0.089999999999999997</v>
      </c>
      <c r="B81" s="12">
        <v>0</v>
      </c>
      <c r="C81" s="13">
        <v>7072.4700000000003</v>
      </c>
      <c r="D81" s="12">
        <v>121.83</v>
      </c>
      <c r="E81" s="13">
        <v>5805000</v>
      </c>
      <c r="F81" s="12">
        <v>5.0700000000000003</v>
      </c>
      <c r="G81" s="12">
        <v>4.7999999999999998</v>
      </c>
      <c r="H81" s="12" t="s">
        <v>60</v>
      </c>
      <c r="I81" s="12">
        <v>6.5700000000000003</v>
      </c>
      <c r="J81" s="20" t="str">
        <v>01/04/07</v>
      </c>
      <c r="K81" s="12" t="s">
        <v>50</v>
      </c>
      <c r="L81" s="12" t="s">
        <v>78</v>
      </c>
      <c r="M81" s="12">
        <v>8287294</v>
      </c>
      <c r="N81" s="12" t="str">
        <v>ערד 2022 סדרה  8729- ממשלת ישראל</v>
      </c>
    </row>
    <row r="82" spans="1:16" ht="22.5">
      <c r="A82" s="12">
        <v>0.20000000000000001</v>
      </c>
      <c r="B82" s="12">
        <v>0</v>
      </c>
      <c r="C82" s="13">
        <v>16828.98</v>
      </c>
      <c r="D82" s="12">
        <v>122.79000000000001</v>
      </c>
      <c r="E82" s="13">
        <v>13706000</v>
      </c>
      <c r="F82" s="12">
        <v>4.8499999999999996</v>
      </c>
      <c r="G82" s="12">
        <v>4.7999999999999998</v>
      </c>
      <c r="H82" s="12" t="s">
        <v>60</v>
      </c>
      <c r="I82" s="12">
        <v>6.6699999999999999</v>
      </c>
      <c r="J82" s="20" t="str">
        <v>01/05/07</v>
      </c>
      <c r="K82" s="12" t="s">
        <v>50</v>
      </c>
      <c r="L82" s="12" t="s">
        <v>78</v>
      </c>
      <c r="M82" s="12">
        <v>8287302</v>
      </c>
      <c r="N82" s="12" t="str">
        <v>ערד 2022 סדרה  8730- ממשלת ישראל</v>
      </c>
    </row>
    <row r="83" spans="1:16" ht="22.5">
      <c r="A83" s="12">
        <v>0.10000000000000001</v>
      </c>
      <c r="B83" s="12">
        <v>0</v>
      </c>
      <c r="C83" s="13">
        <v>8121.04</v>
      </c>
      <c r="D83" s="12">
        <v>121.20999999999999</v>
      </c>
      <c r="E83" s="13">
        <v>6700000</v>
      </c>
      <c r="F83" s="12">
        <v>4.8499999999999996</v>
      </c>
      <c r="G83" s="12">
        <v>4.7999999999999998</v>
      </c>
      <c r="H83" s="12" t="s">
        <v>60</v>
      </c>
      <c r="I83" s="12">
        <v>6.8399999999999999</v>
      </c>
      <c r="J83" s="20" t="str">
        <v>01/07/07</v>
      </c>
      <c r="K83" s="12" t="s">
        <v>50</v>
      </c>
      <c r="L83" s="12" t="s">
        <v>78</v>
      </c>
      <c r="M83" s="12">
        <v>8287328</v>
      </c>
      <c r="N83" s="12" t="str">
        <v>ערד 2022 סדרה 8732- ממשלת ישראל</v>
      </c>
    </row>
    <row r="84" spans="1:16" ht="22.5">
      <c r="A84" s="12">
        <v>0.17999999999999999</v>
      </c>
      <c r="B84" s="12">
        <v>0</v>
      </c>
      <c r="C84" s="13">
        <v>15223.52</v>
      </c>
      <c r="D84" s="12">
        <v>119.87</v>
      </c>
      <c r="E84" s="13">
        <v>12700000</v>
      </c>
      <c r="F84" s="12">
        <v>4.8499999999999996</v>
      </c>
      <c r="G84" s="12">
        <v>4.7999999999999998</v>
      </c>
      <c r="H84" s="12" t="s">
        <v>60</v>
      </c>
      <c r="I84" s="12">
        <v>6.9199999999999999</v>
      </c>
      <c r="J84" s="20" t="str">
        <v>01/08/07</v>
      </c>
      <c r="K84" s="12" t="s">
        <v>50</v>
      </c>
      <c r="L84" s="12" t="s">
        <v>78</v>
      </c>
      <c r="M84" s="12">
        <v>8287336</v>
      </c>
      <c r="N84" s="12" t="str">
        <v>ערד 2022 סדרה 8733- ממשלת ישראל</v>
      </c>
    </row>
    <row r="85" spans="1:16" ht="22.5">
      <c r="A85" s="12">
        <v>0.20000000000000001</v>
      </c>
      <c r="B85" s="12">
        <v>0</v>
      </c>
      <c r="C85" s="13">
        <v>16356.5</v>
      </c>
      <c r="D85" s="12">
        <v>116.59999999999999</v>
      </c>
      <c r="E85" s="13">
        <v>14028000</v>
      </c>
      <c r="F85" s="12">
        <v>4.8499999999999996</v>
      </c>
      <c r="G85" s="12">
        <v>4.7999999999999998</v>
      </c>
      <c r="H85" s="12" t="s">
        <v>60</v>
      </c>
      <c r="I85" s="12">
        <v>7.3399999999999999</v>
      </c>
      <c r="J85" s="20" t="str">
        <v>02/03/08</v>
      </c>
      <c r="K85" s="12" t="s">
        <v>50</v>
      </c>
      <c r="L85" s="12" t="s">
        <v>78</v>
      </c>
      <c r="M85" s="12">
        <v>8287401</v>
      </c>
      <c r="N85" s="12" t="str">
        <v>ערד 2023  סדרה  8740- ממשלת ישראל</v>
      </c>
    </row>
    <row r="86" spans="1:16" ht="22.5">
      <c r="A86" s="12">
        <v>0.17999999999999999</v>
      </c>
      <c r="B86" s="12">
        <v>0</v>
      </c>
      <c r="C86" s="13">
        <v>14540.73</v>
      </c>
      <c r="D86" s="12">
        <v>112.66</v>
      </c>
      <c r="E86" s="13">
        <v>12907000</v>
      </c>
      <c r="F86" s="12">
        <v>4.8499999999999996</v>
      </c>
      <c r="G86" s="12">
        <v>4.7999999999999998</v>
      </c>
      <c r="H86" s="12" t="s">
        <v>60</v>
      </c>
      <c r="I86" s="12">
        <v>7.6600000000000001</v>
      </c>
      <c r="J86" s="20" t="str">
        <v>01/09/08</v>
      </c>
      <c r="K86" s="12" t="s">
        <v>50</v>
      </c>
      <c r="L86" s="12" t="s">
        <v>78</v>
      </c>
      <c r="M86" s="12">
        <v>8287468</v>
      </c>
      <c r="N86" s="12" t="str">
        <v>ערד 2023  סדרה 8746- ממשלת ישראל</v>
      </c>
    </row>
    <row r="87" spans="1:16" ht="22.5">
      <c r="A87" s="12">
        <v>0.17000000000000001</v>
      </c>
      <c r="B87" s="12">
        <v>0</v>
      </c>
      <c r="C87" s="13">
        <v>14369.200000000001</v>
      </c>
      <c r="D87" s="12">
        <v>118.23999999999999</v>
      </c>
      <c r="E87" s="13">
        <v>12153000</v>
      </c>
      <c r="F87" s="12">
        <v>4.8499999999999996</v>
      </c>
      <c r="G87" s="12">
        <v>4.7999999999999998</v>
      </c>
      <c r="H87" s="12" t="s">
        <v>60</v>
      </c>
      <c r="I87" s="12">
        <v>7.1699999999999999</v>
      </c>
      <c r="J87" s="20" t="str">
        <v>01/01/08</v>
      </c>
      <c r="K87" s="12" t="s">
        <v>50</v>
      </c>
      <c r="L87" s="12" t="s">
        <v>78</v>
      </c>
      <c r="M87" s="12">
        <v>8287385</v>
      </c>
      <c r="N87" s="12" t="str">
        <v>ערד 2023 סדרה 8738- ממשלת ישראל</v>
      </c>
    </row>
    <row r="88" spans="1:16" ht="22.5">
      <c r="A88" s="12">
        <v>0.10000000000000001</v>
      </c>
      <c r="B88" s="12">
        <v>0</v>
      </c>
      <c r="C88" s="13">
        <v>8517.0100000000002</v>
      </c>
      <c r="D88" s="12">
        <v>118.36</v>
      </c>
      <c r="E88" s="13">
        <v>7196000</v>
      </c>
      <c r="F88" s="12">
        <v>4.8499999999999996</v>
      </c>
      <c r="G88" s="12">
        <v>4.7999999999999998</v>
      </c>
      <c r="H88" s="12" t="s">
        <v>60</v>
      </c>
      <c r="I88" s="12">
        <v>7.3300000000000001</v>
      </c>
      <c r="J88" s="20" t="str">
        <v>01/05/08</v>
      </c>
      <c r="K88" s="12" t="s">
        <v>50</v>
      </c>
      <c r="L88" s="12" t="s">
        <v>78</v>
      </c>
      <c r="M88" s="12">
        <v>8287427</v>
      </c>
      <c r="N88" s="12" t="str">
        <v>ערד 2023 סדרה 8742- ממשלת ישראל</v>
      </c>
    </row>
    <row r="89" spans="1:16" ht="22.5">
      <c r="A89" s="12">
        <v>0.14000000000000001</v>
      </c>
      <c r="B89" s="12">
        <v>0</v>
      </c>
      <c r="C89" s="13">
        <v>11678.719999999999</v>
      </c>
      <c r="D89" s="12">
        <v>116.19</v>
      </c>
      <c r="E89" s="13">
        <v>10051000</v>
      </c>
      <c r="F89" s="12">
        <v>4.8499999999999996</v>
      </c>
      <c r="G89" s="12">
        <v>4.7999999999999998</v>
      </c>
      <c r="H89" s="12" t="s">
        <v>60</v>
      </c>
      <c r="I89" s="12">
        <v>7.4100000000000001</v>
      </c>
      <c r="J89" s="20" t="str">
        <v>01/06/08</v>
      </c>
      <c r="K89" s="12" t="s">
        <v>50</v>
      </c>
      <c r="L89" s="12" t="s">
        <v>78</v>
      </c>
      <c r="M89" s="12">
        <v>8287435</v>
      </c>
      <c r="N89" s="12" t="str">
        <v>ערד 2023 סדרה 8743- ממשלת ישראל</v>
      </c>
    </row>
    <row r="90" spans="1:16" ht="22.5">
      <c r="A90" s="12">
        <v>0.029999999999999999</v>
      </c>
      <c r="B90" s="12">
        <v>0</v>
      </c>
      <c r="C90" s="13">
        <v>2379.7600000000002</v>
      </c>
      <c r="D90" s="12">
        <v>114.95999999999999</v>
      </c>
      <c r="E90" s="13">
        <v>2070000</v>
      </c>
      <c r="F90" s="12">
        <v>4.8499999999999996</v>
      </c>
      <c r="G90" s="12">
        <v>4.7999999999999998</v>
      </c>
      <c r="H90" s="12" t="s">
        <v>60</v>
      </c>
      <c r="I90" s="12">
        <v>7.5</v>
      </c>
      <c r="J90" s="20" t="str">
        <v>01/07/08</v>
      </c>
      <c r="K90" s="12" t="s">
        <v>50</v>
      </c>
      <c r="L90" s="12" t="s">
        <v>78</v>
      </c>
      <c r="M90" s="12">
        <v>8287443</v>
      </c>
      <c r="N90" s="12" t="str">
        <v>ערד 2023 סדרה 8744- ממשלת ישראל</v>
      </c>
    </row>
    <row r="91" spans="1:16" ht="22.5">
      <c r="A91" s="12">
        <v>0.12</v>
      </c>
      <c r="B91" s="12">
        <v>0</v>
      </c>
      <c r="C91" s="13">
        <v>9787.9400000000005</v>
      </c>
      <c r="D91" s="12">
        <v>114.39</v>
      </c>
      <c r="E91" s="13">
        <v>8557000</v>
      </c>
      <c r="F91" s="12">
        <v>4.8499999999999996</v>
      </c>
      <c r="G91" s="12">
        <v>4.7999999999999998</v>
      </c>
      <c r="H91" s="12" t="s">
        <v>60</v>
      </c>
      <c r="I91" s="12">
        <v>7.5800000000000001</v>
      </c>
      <c r="J91" s="20" t="str">
        <v>01/08/08</v>
      </c>
      <c r="K91" s="12" t="s">
        <v>50</v>
      </c>
      <c r="L91" s="12" t="s">
        <v>78</v>
      </c>
      <c r="M91" s="12">
        <v>8287450</v>
      </c>
      <c r="N91" s="12" t="str">
        <v>ערד 2023 סדרה 8745- ממשלת ישראל</v>
      </c>
    </row>
    <row r="92" spans="1:16" ht="22.5">
      <c r="A92" s="12">
        <v>0.16</v>
      </c>
      <c r="B92" s="12">
        <v>0</v>
      </c>
      <c r="C92" s="13">
        <v>13036.549999999999</v>
      </c>
      <c r="D92" s="12">
        <v>112.94</v>
      </c>
      <c r="E92" s="13">
        <v>11543000</v>
      </c>
      <c r="F92" s="12">
        <v>4.8499999999999996</v>
      </c>
      <c r="G92" s="12">
        <v>4.7999999999999998</v>
      </c>
      <c r="H92" s="12" t="s">
        <v>60</v>
      </c>
      <c r="I92" s="12">
        <v>7.9800000000000004</v>
      </c>
      <c r="J92" s="20" t="str">
        <v>01/03/09</v>
      </c>
      <c r="K92" s="12" t="s">
        <v>50</v>
      </c>
      <c r="L92" s="12" t="s">
        <v>78</v>
      </c>
      <c r="M92" s="12">
        <v>8287526</v>
      </c>
      <c r="N92" s="12" t="str">
        <v>ערד 2024 סדרה 8752- ממשלת ישראל</v>
      </c>
    </row>
    <row r="93" spans="1:16" ht="22.5">
      <c r="A93" s="12">
        <v>0.39000000000000001</v>
      </c>
      <c r="B93" s="12">
        <v>0</v>
      </c>
      <c r="C93" s="13">
        <v>32371.490000000002</v>
      </c>
      <c r="D93" s="12">
        <v>113.63</v>
      </c>
      <c r="E93" s="13">
        <v>28488000</v>
      </c>
      <c r="F93" s="12">
        <v>5.0499999999999998</v>
      </c>
      <c r="G93" s="12">
        <v>4.7999999999999998</v>
      </c>
      <c r="H93" s="12" t="s">
        <v>60</v>
      </c>
      <c r="I93" s="12">
        <v>7.8600000000000003</v>
      </c>
      <c r="J93" s="20" t="str">
        <v>01/04/09</v>
      </c>
      <c r="K93" s="12" t="s">
        <v>50</v>
      </c>
      <c r="L93" s="12" t="s">
        <v>78</v>
      </c>
      <c r="M93" s="12">
        <v>8287534</v>
      </c>
      <c r="N93" s="12" t="str">
        <v>ערד 2024 סדרה 8753- ממשלת ישראל</v>
      </c>
    </row>
    <row r="94" spans="1:16" ht="22.5">
      <c r="A94" s="12">
        <v>0.14000000000000001</v>
      </c>
      <c r="B94" s="12">
        <v>0</v>
      </c>
      <c r="C94" s="13">
        <v>11981.41</v>
      </c>
      <c r="D94" s="12">
        <v>111.84</v>
      </c>
      <c r="E94" s="13">
        <v>10713000</v>
      </c>
      <c r="F94" s="12">
        <v>4.8499999999999996</v>
      </c>
      <c r="G94" s="12">
        <v>4.7999999999999998</v>
      </c>
      <c r="H94" s="12" t="s">
        <v>60</v>
      </c>
      <c r="I94" s="12">
        <v>8.1300000000000008</v>
      </c>
      <c r="J94" s="20" t="str">
        <v>01/07/09</v>
      </c>
      <c r="K94" s="12" t="s">
        <v>50</v>
      </c>
      <c r="L94" s="12" t="s">
        <v>78</v>
      </c>
      <c r="M94" s="12">
        <v>8287567</v>
      </c>
      <c r="N94" s="12" t="str">
        <v>ערד 2024 סדרה 8756 - ממשלת ישראל</v>
      </c>
    </row>
    <row r="95" spans="1:16" ht="22.5">
      <c r="A95" s="12">
        <v>0.040000000000000001</v>
      </c>
      <c r="B95" s="12">
        <v>0</v>
      </c>
      <c r="C95" s="13">
        <v>3142.9699999999998</v>
      </c>
      <c r="D95" s="12">
        <v>112.77</v>
      </c>
      <c r="E95" s="13">
        <v>2787000</v>
      </c>
      <c r="F95" s="12">
        <v>4.8499999999999996</v>
      </c>
      <c r="G95" s="12">
        <v>4.7999999999999998</v>
      </c>
      <c r="H95" s="12" t="s">
        <v>60</v>
      </c>
      <c r="I95" s="12">
        <v>7.9000000000000004</v>
      </c>
      <c r="J95" s="20" t="str">
        <v>01/02/09</v>
      </c>
      <c r="K95" s="12" t="s">
        <v>50</v>
      </c>
      <c r="L95" s="12" t="s">
        <v>78</v>
      </c>
      <c r="M95" s="12">
        <v>8287518</v>
      </c>
      <c r="N95" s="12" t="str">
        <v>ערד 2024 סידרה  8751- ממשלת ישראל</v>
      </c>
    </row>
    <row r="96" spans="1:16" ht="22.5">
      <c r="A96" s="12">
        <v>0.19</v>
      </c>
      <c r="B96" s="12">
        <v>0</v>
      </c>
      <c r="C96" s="13">
        <v>15809.48</v>
      </c>
      <c r="D96" s="12">
        <v>107.06</v>
      </c>
      <c r="E96" s="13">
        <v>14767000</v>
      </c>
      <c r="F96" s="12">
        <v>4.8499999999999996</v>
      </c>
      <c r="G96" s="12">
        <v>4.7999999999999998</v>
      </c>
      <c r="H96" s="12" t="s">
        <v>60</v>
      </c>
      <c r="I96" s="12">
        <v>8.9399999999999995</v>
      </c>
      <c r="J96" s="20" t="str">
        <v>01/12/10</v>
      </c>
      <c r="K96" s="12" t="s">
        <v>50</v>
      </c>
      <c r="L96" s="12" t="s">
        <v>78</v>
      </c>
      <c r="M96" s="12">
        <v>8287735</v>
      </c>
      <c r="N96" s="12" t="str">
        <v>ערד 2025  סדרה 8773- ממשלת ישראל</v>
      </c>
    </row>
    <row r="97" spans="1:16" ht="22.5">
      <c r="A97" s="12">
        <v>0.60999999999999999</v>
      </c>
      <c r="B97" s="12">
        <v>0</v>
      </c>
      <c r="C97" s="13">
        <v>50541.080000000002</v>
      </c>
      <c r="D97" s="12">
        <v>107.78</v>
      </c>
      <c r="E97" s="13">
        <v>46892000</v>
      </c>
      <c r="F97" s="12">
        <v>4.8499999999999996</v>
      </c>
      <c r="G97" s="12">
        <v>4.7999999999999998</v>
      </c>
      <c r="H97" s="12" t="s">
        <v>60</v>
      </c>
      <c r="I97" s="12">
        <v>8.8499999999999996</v>
      </c>
      <c r="J97" s="20" t="str">
        <v>01/11/10</v>
      </c>
      <c r="K97" s="12" t="s">
        <v>50</v>
      </c>
      <c r="L97" s="12" t="s">
        <v>78</v>
      </c>
      <c r="M97" s="12">
        <v>8287724</v>
      </c>
      <c r="N97" s="12" t="str">
        <v>ערד 2025 סד' 8772- ממשלת ישראל</v>
      </c>
    </row>
    <row r="98" spans="1:16" ht="22.5">
      <c r="A98" s="12">
        <v>0.23000000000000001</v>
      </c>
      <c r="B98" s="12">
        <v>0</v>
      </c>
      <c r="C98" s="13">
        <v>18662.52</v>
      </c>
      <c r="D98" s="12">
        <v>108.97</v>
      </c>
      <c r="E98" s="13">
        <v>17126000</v>
      </c>
      <c r="F98" s="12">
        <v>4.8600000000000003</v>
      </c>
      <c r="G98" s="12">
        <v>4.7999999999999998</v>
      </c>
      <c r="H98" s="12" t="s">
        <v>60</v>
      </c>
      <c r="I98" s="12">
        <v>8.4299999999999997</v>
      </c>
      <c r="J98" s="20" t="str">
        <v>01/01/10</v>
      </c>
      <c r="K98" s="12" t="s">
        <v>50</v>
      </c>
      <c r="L98" s="12" t="s">
        <v>78</v>
      </c>
      <c r="M98" s="12">
        <v>8287625</v>
      </c>
      <c r="N98" s="12" t="str">
        <v>ערד 2025 סדרה 8762 - ממשלת ישראל</v>
      </c>
    </row>
    <row r="99" spans="1:16" ht="22.5">
      <c r="A99" s="12">
        <v>0.40999999999999998</v>
      </c>
      <c r="B99" s="12">
        <v>0</v>
      </c>
      <c r="C99" s="13">
        <v>33702.279999999999</v>
      </c>
      <c r="D99" s="12">
        <v>109.65000000000001</v>
      </c>
      <c r="E99" s="13">
        <v>30732000</v>
      </c>
      <c r="F99" s="12">
        <v>5.04</v>
      </c>
      <c r="G99" s="12">
        <v>4.7999999999999998</v>
      </c>
      <c r="H99" s="12" t="s">
        <v>60</v>
      </c>
      <c r="I99" s="12">
        <v>8.4499999999999993</v>
      </c>
      <c r="J99" s="20" t="str">
        <v>01/04/10</v>
      </c>
      <c r="K99" s="12" t="s">
        <v>50</v>
      </c>
      <c r="L99" s="12" t="s">
        <v>78</v>
      </c>
      <c r="M99" s="12">
        <v>8287658</v>
      </c>
      <c r="N99" s="12" t="str">
        <v>ערד 2025 סדרה 8765- ממשלת ישראל</v>
      </c>
    </row>
    <row r="100" spans="1:16" ht="22.5">
      <c r="A100" s="12">
        <v>0.23999999999999999</v>
      </c>
      <c r="B100" s="12">
        <v>0</v>
      </c>
      <c r="C100" s="13">
        <v>20063.439999999999</v>
      </c>
      <c r="D100" s="12">
        <v>108.56</v>
      </c>
      <c r="E100" s="13">
        <v>18482000</v>
      </c>
      <c r="F100" s="12">
        <v>4.8499999999999996</v>
      </c>
      <c r="G100" s="12">
        <v>4.7999999999999998</v>
      </c>
      <c r="H100" s="12" t="s">
        <v>60</v>
      </c>
      <c r="I100" s="12">
        <v>8.7300000000000004</v>
      </c>
      <c r="J100" s="20" t="str">
        <v>01/07/10</v>
      </c>
      <c r="K100" s="12" t="s">
        <v>50</v>
      </c>
      <c r="L100" s="12" t="s">
        <v>78</v>
      </c>
      <c r="M100" s="12">
        <v>8287682</v>
      </c>
      <c r="N100" s="12" t="str">
        <v>ערד 2025 סדרה 8768 - ממשלת ישראל</v>
      </c>
    </row>
    <row r="101" spans="1:16" ht="22.5">
      <c r="A101" s="12">
        <v>0.39000000000000001</v>
      </c>
      <c r="B101" s="12">
        <v>0</v>
      </c>
      <c r="C101" s="13">
        <v>31985.25</v>
      </c>
      <c r="D101" s="12">
        <v>107.81</v>
      </c>
      <c r="E101" s="13">
        <v>29669000</v>
      </c>
      <c r="F101" s="12">
        <v>4.8499999999999996</v>
      </c>
      <c r="G101" s="12">
        <v>4.7999999999999998</v>
      </c>
      <c r="H101" s="12" t="s">
        <v>60</v>
      </c>
      <c r="I101" s="12">
        <v>8.8100000000000005</v>
      </c>
      <c r="J101" s="20" t="str">
        <v>01/08/10</v>
      </c>
      <c r="K101" s="12" t="s">
        <v>50</v>
      </c>
      <c r="L101" s="12" t="s">
        <v>78</v>
      </c>
      <c r="M101" s="12">
        <v>8287690</v>
      </c>
      <c r="N101" s="12" t="str">
        <v>ערד 2025 סדרה 8769- ממשלת ישראל</v>
      </c>
    </row>
    <row r="102" spans="1:16" ht="22.5">
      <c r="A102" s="12">
        <v>0.28999999999999998</v>
      </c>
      <c r="B102" s="12">
        <v>0</v>
      </c>
      <c r="C102" s="13">
        <v>23804.349999999999</v>
      </c>
      <c r="D102" s="12">
        <v>106.88</v>
      </c>
      <c r="E102" s="13">
        <v>22272000</v>
      </c>
      <c r="F102" s="12">
        <v>5.0300000000000002</v>
      </c>
      <c r="G102" s="12">
        <v>4.7999999999999998</v>
      </c>
      <c r="H102" s="12" t="s">
        <v>60</v>
      </c>
      <c r="I102" s="12">
        <v>8.7400000000000002</v>
      </c>
      <c r="J102" s="20" t="str">
        <v>03/10/10</v>
      </c>
      <c r="K102" s="12" t="s">
        <v>50</v>
      </c>
      <c r="L102" s="12" t="s">
        <v>78</v>
      </c>
      <c r="M102" s="12">
        <v>8287716</v>
      </c>
      <c r="N102" s="12" t="str">
        <v>ערד 2025 סדרה 8771- ממשלת ישראל</v>
      </c>
    </row>
    <row r="103" spans="1:16" ht="22.5">
      <c r="A103" s="12">
        <v>0.34000000000000002</v>
      </c>
      <c r="B103" s="12">
        <v>0</v>
      </c>
      <c r="C103" s="13">
        <v>28033.080000000002</v>
      </c>
      <c r="D103" s="12">
        <v>106.52</v>
      </c>
      <c r="E103" s="13">
        <v>26316000</v>
      </c>
      <c r="F103" s="12">
        <v>4.8499999999999996</v>
      </c>
      <c r="G103" s="12">
        <v>4.7999999999999998</v>
      </c>
      <c r="H103" s="12" t="s">
        <v>60</v>
      </c>
      <c r="I103" s="12">
        <v>9.0199999999999996</v>
      </c>
      <c r="J103" s="20" t="str">
        <v>02/01/11</v>
      </c>
      <c r="K103" s="12" t="s">
        <v>50</v>
      </c>
      <c r="L103" s="12" t="s">
        <v>78</v>
      </c>
      <c r="M103" s="12">
        <v>8287746</v>
      </c>
      <c r="N103" s="12" t="str">
        <v>ערד 2026  סדרה 8774- ממשלת ישראל</v>
      </c>
    </row>
    <row r="104" spans="1:16" ht="22.5">
      <c r="A104" s="12">
        <v>0.46999999999999997</v>
      </c>
      <c r="B104" s="12">
        <v>0</v>
      </c>
      <c r="C104" s="13">
        <v>39282.110000000001</v>
      </c>
      <c r="D104" s="12">
        <v>105.70999999999999</v>
      </c>
      <c r="E104" s="13">
        <v>37160000</v>
      </c>
      <c r="F104" s="12">
        <v>4.8499999999999996</v>
      </c>
      <c r="G104" s="12">
        <v>4.7999999999999998</v>
      </c>
      <c r="H104" s="12" t="s">
        <v>60</v>
      </c>
      <c r="I104" s="12">
        <v>9.1099999999999994</v>
      </c>
      <c r="J104" s="20" t="str">
        <v>01/02/11</v>
      </c>
      <c r="K104" s="12" t="s">
        <v>50</v>
      </c>
      <c r="L104" s="12" t="s">
        <v>78</v>
      </c>
      <c r="M104" s="12">
        <v>8287757</v>
      </c>
      <c r="N104" s="12" t="str">
        <v>ערד 2026 סדרה 8775- ממשלת ישראל</v>
      </c>
    </row>
    <row r="105" spans="1:16" ht="22.5">
      <c r="A105" s="12">
        <v>0.14999999999999999</v>
      </c>
      <c r="B105" s="12">
        <v>0</v>
      </c>
      <c r="C105" s="13">
        <v>12281.76</v>
      </c>
      <c r="D105" s="12">
        <v>105.09</v>
      </c>
      <c r="E105" s="13">
        <v>11687000</v>
      </c>
      <c r="F105" s="12">
        <v>4.8499999999999996</v>
      </c>
      <c r="G105" s="12">
        <v>4.7999999999999998</v>
      </c>
      <c r="H105" s="12" t="s">
        <v>60</v>
      </c>
      <c r="I105" s="12">
        <v>9.1799999999999997</v>
      </c>
      <c r="J105" s="20" t="str">
        <v>01/03/11</v>
      </c>
      <c r="K105" s="12" t="s">
        <v>50</v>
      </c>
      <c r="L105" s="12" t="s">
        <v>78</v>
      </c>
      <c r="M105" s="12">
        <v>8287768</v>
      </c>
      <c r="N105" s="12" t="str">
        <v>ערד 2026 סדרה 8776- ממשלת ישראל</v>
      </c>
    </row>
    <row r="106" spans="1:16" ht="22.5">
      <c r="A106" s="12">
        <v>0.17000000000000001</v>
      </c>
      <c r="B106" s="12">
        <v>0</v>
      </c>
      <c r="C106" s="13">
        <v>14180.700000000001</v>
      </c>
      <c r="D106" s="12">
        <v>105.2</v>
      </c>
      <c r="E106" s="13">
        <v>13480000</v>
      </c>
      <c r="F106" s="12">
        <v>5.04</v>
      </c>
      <c r="G106" s="12">
        <v>4.7999999999999998</v>
      </c>
      <c r="H106" s="12" t="s">
        <v>60</v>
      </c>
      <c r="I106" s="12">
        <v>9.0199999999999996</v>
      </c>
      <c r="J106" s="20" t="str">
        <v>01/04/11</v>
      </c>
      <c r="K106" s="12" t="s">
        <v>50</v>
      </c>
      <c r="L106" s="12" t="s">
        <v>78</v>
      </c>
      <c r="M106" s="12">
        <v>8287771</v>
      </c>
      <c r="N106" s="12" t="str">
        <v>ערד 2026 סדרה 8777- ממשלת ישראל</v>
      </c>
    </row>
    <row r="107" spans="1:16" ht="22.5">
      <c r="A107" s="12">
        <v>0.17000000000000001</v>
      </c>
      <c r="B107" s="12">
        <v>0</v>
      </c>
      <c r="C107" s="13">
        <v>13748.93</v>
      </c>
      <c r="D107" s="12">
        <v>105.20999999999999</v>
      </c>
      <c r="E107" s="13">
        <v>13068000</v>
      </c>
      <c r="F107" s="12">
        <v>4.8499999999999996</v>
      </c>
      <c r="G107" s="12">
        <v>4.7999999999999998</v>
      </c>
      <c r="H107" s="12" t="s">
        <v>60</v>
      </c>
      <c r="I107" s="12">
        <v>9.2200000000000006</v>
      </c>
      <c r="J107" s="20" t="str">
        <v>01/06/11</v>
      </c>
      <c r="K107" s="12" t="s">
        <v>50</v>
      </c>
      <c r="L107" s="12" t="s">
        <v>78</v>
      </c>
      <c r="M107" s="12">
        <v>8287793</v>
      </c>
      <c r="N107" s="12" t="str">
        <v>ערד 2026 סדרה 8779- ממשלת ישראל</v>
      </c>
    </row>
    <row r="108" spans="1:16" ht="22.5">
      <c r="A108" s="12">
        <v>0.080000000000000002</v>
      </c>
      <c r="B108" s="12">
        <v>0</v>
      </c>
      <c r="C108" s="13">
        <v>6578.6499999999996</v>
      </c>
      <c r="D108" s="12">
        <v>104.29000000000001</v>
      </c>
      <c r="E108" s="13">
        <v>6308000</v>
      </c>
      <c r="F108" s="12">
        <v>4.8499999999999996</v>
      </c>
      <c r="G108" s="12">
        <v>4.7999999999999998</v>
      </c>
      <c r="H108" s="12" t="s">
        <v>60</v>
      </c>
      <c r="I108" s="12">
        <v>9.3000000000000007</v>
      </c>
      <c r="J108" s="20" t="str">
        <v>01/07/11</v>
      </c>
      <c r="K108" s="12" t="s">
        <v>50</v>
      </c>
      <c r="L108" s="12" t="s">
        <v>78</v>
      </c>
      <c r="M108" s="12">
        <v>8287801</v>
      </c>
      <c r="N108" s="12" t="str">
        <v>ערד 2026 סדרה 8780- ממשלת ישראל</v>
      </c>
    </row>
    <row r="109" spans="1:16" ht="22.5">
      <c r="A109" s="12">
        <v>0.34000000000000002</v>
      </c>
      <c r="B109" s="12">
        <v>0</v>
      </c>
      <c r="C109" s="13">
        <v>28340.139999999999</v>
      </c>
      <c r="D109" s="12">
        <v>103.47</v>
      </c>
      <c r="E109" s="13">
        <v>27391000</v>
      </c>
      <c r="F109" s="12">
        <v>4.8499999999999996</v>
      </c>
      <c r="G109" s="12">
        <v>4.7999999999999998</v>
      </c>
      <c r="H109" s="12" t="s">
        <v>60</v>
      </c>
      <c r="I109" s="12">
        <v>9.3900000000000006</v>
      </c>
      <c r="J109" s="20" t="str">
        <v>01/08/11</v>
      </c>
      <c r="K109" s="12" t="s">
        <v>50</v>
      </c>
      <c r="L109" s="12" t="s">
        <v>78</v>
      </c>
      <c r="M109" s="12">
        <v>8287812</v>
      </c>
      <c r="N109" s="12" t="str">
        <v>ערד 2026 סדרה 8781- ממשלת ישראל</v>
      </c>
    </row>
    <row r="110" spans="1:16" ht="22.5">
      <c r="A110" s="12">
        <v>0.14000000000000001</v>
      </c>
      <c r="B110" s="12">
        <v>0</v>
      </c>
      <c r="C110" s="13">
        <v>11863.35</v>
      </c>
      <c r="D110" s="12">
        <v>103.37</v>
      </c>
      <c r="E110" s="13">
        <v>11477000</v>
      </c>
      <c r="F110" s="12">
        <v>4.8499999999999996</v>
      </c>
      <c r="G110" s="12">
        <v>4.7999999999999998</v>
      </c>
      <c r="H110" s="12" t="s">
        <v>60</v>
      </c>
      <c r="I110" s="12">
        <v>9.4700000000000006</v>
      </c>
      <c r="J110" s="20" t="str">
        <v>01/09/11</v>
      </c>
      <c r="K110" s="12" t="s">
        <v>50</v>
      </c>
      <c r="L110" s="12" t="s">
        <v>78</v>
      </c>
      <c r="M110" s="12">
        <v>8287823</v>
      </c>
      <c r="N110" s="12" t="str">
        <v>ערד 2026 סדרה 8782- ממשלת ישראל</v>
      </c>
    </row>
    <row r="111" spans="1:16" ht="22.5">
      <c r="A111" s="12">
        <v>0.11</v>
      </c>
      <c r="B111" s="12">
        <v>0</v>
      </c>
      <c r="C111" s="13">
        <v>8997.7999999999993</v>
      </c>
      <c r="D111" s="12">
        <v>104.91</v>
      </c>
      <c r="E111" s="13">
        <v>8577000</v>
      </c>
      <c r="F111" s="12">
        <v>4.8499999999999996</v>
      </c>
      <c r="G111" s="12">
        <v>4.7999999999999998</v>
      </c>
      <c r="H111" s="12" t="s">
        <v>60</v>
      </c>
      <c r="I111" s="12">
        <v>9.3300000000000001</v>
      </c>
      <c r="J111" s="20" t="str">
        <v>02/10/11</v>
      </c>
      <c r="K111" s="12" t="s">
        <v>50</v>
      </c>
      <c r="L111" s="12" t="s">
        <v>78</v>
      </c>
      <c r="M111" s="12">
        <v>8287834</v>
      </c>
      <c r="N111" s="12" t="str">
        <v>ערד 2026 סדרה 8783- ממשלת ישראל</v>
      </c>
    </row>
    <row r="112" spans="1:16" ht="22.5">
      <c r="A112" s="12">
        <v>0.5</v>
      </c>
      <c r="B112" s="12">
        <v>0</v>
      </c>
      <c r="C112" s="13">
        <v>41070.779999999999</v>
      </c>
      <c r="D112" s="12">
        <v>104.70999999999999</v>
      </c>
      <c r="E112" s="13">
        <v>39223000</v>
      </c>
      <c r="F112" s="12">
        <v>4.8499999999999996</v>
      </c>
      <c r="G112" s="12">
        <v>4.7999999999999998</v>
      </c>
      <c r="H112" s="12" t="s">
        <v>60</v>
      </c>
      <c r="I112" s="12">
        <v>9.4100000000000001</v>
      </c>
      <c r="J112" s="20" t="str">
        <v>01/11/11</v>
      </c>
      <c r="K112" s="12" t="s">
        <v>50</v>
      </c>
      <c r="L112" s="12" t="s">
        <v>78</v>
      </c>
      <c r="M112" s="12">
        <v>8287845</v>
      </c>
      <c r="N112" s="12" t="s">
        <v>236</v>
      </c>
    </row>
    <row r="113" spans="1:16" ht="22.5">
      <c r="A113" s="12">
        <v>0.16</v>
      </c>
      <c r="B113" s="12">
        <v>0</v>
      </c>
      <c r="C113" s="13">
        <v>13502.24</v>
      </c>
      <c r="D113" s="12">
        <v>104.2</v>
      </c>
      <c r="E113" s="13">
        <v>12958000</v>
      </c>
      <c r="F113" s="12">
        <v>4.8499999999999996</v>
      </c>
      <c r="G113" s="12">
        <v>4.7999999999999998</v>
      </c>
      <c r="H113" s="12" t="s">
        <v>60</v>
      </c>
      <c r="I113" s="12">
        <v>9.5</v>
      </c>
      <c r="J113" s="20" t="str">
        <v>01/12/11</v>
      </c>
      <c r="K113" s="12" t="s">
        <v>50</v>
      </c>
      <c r="L113" s="12" t="s">
        <v>78</v>
      </c>
      <c r="M113" s="12">
        <v>8287856</v>
      </c>
      <c r="N113" s="12" t="s">
        <v>236</v>
      </c>
    </row>
    <row r="114" spans="1:16" ht="22.5">
      <c r="A114" s="12">
        <v>0.32000000000000001</v>
      </c>
      <c r="B114" s="12">
        <v>0</v>
      </c>
      <c r="C114" s="13">
        <v>26114.73</v>
      </c>
      <c r="D114" s="12">
        <v>103.89</v>
      </c>
      <c r="E114" s="13">
        <v>25137000</v>
      </c>
      <c r="F114" s="12">
        <v>4.8499999999999996</v>
      </c>
      <c r="G114" s="12">
        <v>4.7999999999999998</v>
      </c>
      <c r="H114" s="12" t="s">
        <v>60</v>
      </c>
      <c r="I114" s="12">
        <v>9.5800000000000001</v>
      </c>
      <c r="J114" s="20" t="str">
        <v>01/01/12</v>
      </c>
      <c r="K114" s="12" t="s">
        <v>50</v>
      </c>
      <c r="L114" s="12" t="s">
        <v>78</v>
      </c>
      <c r="M114" s="12">
        <v>8287867</v>
      </c>
      <c r="N114" s="12" t="str">
        <v>ערד 2027 סדרה 8786- ממשלת ישראל</v>
      </c>
    </row>
    <row r="115" spans="1:16" ht="22.5">
      <c r="A115" s="12">
        <v>0.63</v>
      </c>
      <c r="B115" s="12">
        <v>0</v>
      </c>
      <c r="C115" s="13">
        <v>52231.269999999997</v>
      </c>
      <c r="D115" s="12">
        <v>103.47</v>
      </c>
      <c r="E115" s="13">
        <v>50482000</v>
      </c>
      <c r="F115" s="12">
        <v>4.8499999999999996</v>
      </c>
      <c r="G115" s="12">
        <v>4.7999999999999998</v>
      </c>
      <c r="H115" s="12" t="s">
        <v>60</v>
      </c>
      <c r="I115" s="12">
        <v>9.6699999999999999</v>
      </c>
      <c r="J115" s="20" t="str">
        <v>01/02/12</v>
      </c>
      <c r="K115" s="12" t="s">
        <v>50</v>
      </c>
      <c r="L115" s="12" t="s">
        <v>78</v>
      </c>
      <c r="M115" s="12">
        <v>8287878</v>
      </c>
      <c r="N115" s="12" t="str">
        <v>ערד 2027 סדרה 8787- ממשלת ישראל</v>
      </c>
    </row>
    <row r="116" spans="1:16" ht="22.5">
      <c r="A116" s="12">
        <v>0.35999999999999999</v>
      </c>
      <c r="B116" s="12">
        <v>0</v>
      </c>
      <c r="C116" s="13">
        <v>29909.349999999999</v>
      </c>
      <c r="D116" s="12">
        <v>103.06999999999999</v>
      </c>
      <c r="E116" s="13">
        <v>29019000</v>
      </c>
      <c r="F116" s="12">
        <v>4.8499999999999996</v>
      </c>
      <c r="G116" s="12">
        <v>4.7999999999999998</v>
      </c>
      <c r="H116" s="12" t="s">
        <v>60</v>
      </c>
      <c r="I116" s="12">
        <v>9.7400000000000002</v>
      </c>
      <c r="J116" s="20" t="str">
        <v>01/03/12</v>
      </c>
      <c r="K116" s="12" t="s">
        <v>50</v>
      </c>
      <c r="L116" s="12" t="s">
        <v>78</v>
      </c>
      <c r="M116" s="12">
        <v>8287889</v>
      </c>
      <c r="N116" s="12" t="str">
        <v>ערד 2027 סדרה 8788- ממשלת ישראל</v>
      </c>
    </row>
    <row r="117" spans="1:16" ht="22.5">
      <c r="A117" s="12">
        <v>0.63</v>
      </c>
      <c r="B117" s="12">
        <v>0</v>
      </c>
      <c r="C117" s="13">
        <v>52139.25</v>
      </c>
      <c r="D117" s="12">
        <v>105.12</v>
      </c>
      <c r="E117" s="13">
        <v>49599000</v>
      </c>
      <c r="F117" s="12">
        <v>4.8499999999999996</v>
      </c>
      <c r="G117" s="12">
        <v>4.7999999999999998</v>
      </c>
      <c r="H117" s="12" t="s">
        <v>60</v>
      </c>
      <c r="I117" s="12">
        <v>9.5999999999999996</v>
      </c>
      <c r="J117" s="20" t="str">
        <v>01/04/12</v>
      </c>
      <c r="K117" s="12" t="s">
        <v>50</v>
      </c>
      <c r="L117" s="12" t="s">
        <v>78</v>
      </c>
      <c r="M117" s="12">
        <v>8287891</v>
      </c>
      <c r="N117" s="12" t="str">
        <v>ערד 2027 סדרה 8789- ממשלת ישראל</v>
      </c>
    </row>
    <row r="118" spans="1:16" ht="22.5">
      <c r="A118" s="12">
        <v>0.19</v>
      </c>
      <c r="B118" s="12">
        <v>0</v>
      </c>
      <c r="C118" s="13">
        <v>15460.780000000001</v>
      </c>
      <c r="D118" s="12">
        <v>104.31</v>
      </c>
      <c r="E118" s="13">
        <v>14822000</v>
      </c>
      <c r="F118" s="12">
        <v>4.8499999999999996</v>
      </c>
      <c r="G118" s="12">
        <v>4.7999999999999998</v>
      </c>
      <c r="H118" s="12" t="s">
        <v>60</v>
      </c>
      <c r="I118" s="12">
        <v>9.6799999999999997</v>
      </c>
      <c r="J118" s="20" t="str">
        <v>01/05/12</v>
      </c>
      <c r="K118" s="12" t="s">
        <v>50</v>
      </c>
      <c r="L118" s="12" t="s">
        <v>78</v>
      </c>
      <c r="M118" s="12">
        <v>8287902</v>
      </c>
      <c r="N118" s="12" t="str">
        <v>ערד 2027 סדרה 8790- ממשלת ישראל</v>
      </c>
    </row>
    <row r="119" spans="1:16" ht="22.5">
      <c r="A119" s="12">
        <v>0.26000000000000001</v>
      </c>
      <c r="B119" s="12">
        <v>0</v>
      </c>
      <c r="C119" s="13">
        <v>21804.669999999998</v>
      </c>
      <c r="D119" s="12">
        <v>103.01000000000001</v>
      </c>
      <c r="E119" s="13">
        <v>21167000</v>
      </c>
      <c r="F119" s="12">
        <v>4.8499999999999996</v>
      </c>
      <c r="G119" s="12">
        <v>4.7999999999999998</v>
      </c>
      <c r="H119" s="12" t="s">
        <v>60</v>
      </c>
      <c r="I119" s="12">
        <v>9.7699999999999996</v>
      </c>
      <c r="J119" s="20" t="str">
        <v>01/06/12</v>
      </c>
      <c r="K119" s="12" t="s">
        <v>50</v>
      </c>
      <c r="L119" s="12" t="s">
        <v>78</v>
      </c>
      <c r="M119" s="12">
        <v>8287913</v>
      </c>
      <c r="N119" s="12" t="str">
        <v>ערד 2027 סדרה 8791- ממשלת ישראל</v>
      </c>
    </row>
    <row r="120" spans="1:16" ht="22.5">
      <c r="A120" s="12">
        <v>0.16</v>
      </c>
      <c r="B120" s="12">
        <v>0</v>
      </c>
      <c r="C120" s="13">
        <v>13011.59</v>
      </c>
      <c r="D120" s="12">
        <v>102.61</v>
      </c>
      <c r="E120" s="13">
        <v>12681000</v>
      </c>
      <c r="F120" s="12">
        <v>4.8499999999999996</v>
      </c>
      <c r="G120" s="12">
        <v>4.7999999999999998</v>
      </c>
      <c r="H120" s="12" t="s">
        <v>60</v>
      </c>
      <c r="I120" s="12">
        <v>9.8499999999999996</v>
      </c>
      <c r="J120" s="20" t="str">
        <v>01/07/12</v>
      </c>
      <c r="K120" s="12" t="s">
        <v>50</v>
      </c>
      <c r="L120" s="12" t="s">
        <v>78</v>
      </c>
      <c r="M120" s="12">
        <v>8287924</v>
      </c>
      <c r="N120" s="12" t="str">
        <v>ערד 2027 סדרה 8792- ממשלת ישראל</v>
      </c>
    </row>
    <row r="121" spans="1:16" ht="22.5">
      <c r="A121" s="12">
        <v>0.27000000000000002</v>
      </c>
      <c r="B121" s="12">
        <v>0</v>
      </c>
      <c r="C121" s="13">
        <v>22475.860000000001</v>
      </c>
      <c r="D121" s="12">
        <v>102.48</v>
      </c>
      <c r="E121" s="13">
        <v>21932000</v>
      </c>
      <c r="F121" s="12">
        <v>4.8499999999999996</v>
      </c>
      <c r="G121" s="12">
        <v>4.7999999999999998</v>
      </c>
      <c r="H121" s="12" t="s">
        <v>60</v>
      </c>
      <c r="I121" s="12">
        <v>9.9299999999999997</v>
      </c>
      <c r="J121" s="20" t="str">
        <v>01/08/12</v>
      </c>
      <c r="K121" s="12" t="s">
        <v>50</v>
      </c>
      <c r="L121" s="12" t="s">
        <v>78</v>
      </c>
      <c r="M121" s="12">
        <v>8287935</v>
      </c>
      <c r="N121" s="12" t="str">
        <v>ערד 2027 סדרה 8793- ממשלת ישראל</v>
      </c>
    </row>
    <row r="122" spans="1:16" ht="22.5">
      <c r="A122" s="12">
        <v>0.44</v>
      </c>
      <c r="B122" s="12">
        <v>0</v>
      </c>
      <c r="C122" s="13">
        <v>36475.809999999998</v>
      </c>
      <c r="D122" s="12">
        <v>101.98</v>
      </c>
      <c r="E122" s="13">
        <v>35769000</v>
      </c>
      <c r="F122" s="12">
        <v>4.8499999999999996</v>
      </c>
      <c r="G122" s="12">
        <v>4.7999999999999998</v>
      </c>
      <c r="H122" s="12" t="s">
        <v>60</v>
      </c>
      <c r="I122" s="12">
        <v>10.02</v>
      </c>
      <c r="J122" s="20" t="str">
        <v>02/09/12</v>
      </c>
      <c r="K122" s="12" t="s">
        <v>50</v>
      </c>
      <c r="L122" s="12" t="s">
        <v>78</v>
      </c>
      <c r="M122" s="12">
        <v>8287945</v>
      </c>
      <c r="N122" s="12" t="str">
        <v>ערד 2027 סדרה 8794 - ממשלת ישראל</v>
      </c>
    </row>
    <row r="123" spans="1:16" ht="22.5">
      <c r="A123" s="12">
        <v>0.62</v>
      </c>
      <c r="B123" s="12">
        <v>0</v>
      </c>
      <c r="C123" s="13">
        <v>50886.239999999998</v>
      </c>
      <c r="D123" s="12">
        <v>102.31999999999999</v>
      </c>
      <c r="E123" s="13">
        <v>49733000</v>
      </c>
      <c r="F123" s="12">
        <v>4.8499999999999996</v>
      </c>
      <c r="G123" s="12">
        <v>4.7999999999999998</v>
      </c>
      <c r="H123" s="12" t="s">
        <v>60</v>
      </c>
      <c r="I123" s="12">
        <v>10.029999999999999</v>
      </c>
      <c r="J123" s="20" t="s">
        <v>237</v>
      </c>
      <c r="K123" s="12" t="s">
        <v>50</v>
      </c>
      <c r="L123" s="12" t="s">
        <v>78</v>
      </c>
      <c r="M123" s="12">
        <v>8287977</v>
      </c>
      <c r="N123" s="12" t="str">
        <v>ערד 2027 סדרה 8797- ממשלת ישראל</v>
      </c>
    </row>
    <row r="124" spans="1:16" ht="22.5">
      <c r="A124" s="12">
        <v>0.60999999999999999</v>
      </c>
      <c r="B124" s="12">
        <v>0</v>
      </c>
      <c r="C124" s="13">
        <v>50631.519999999997</v>
      </c>
      <c r="D124" s="12">
        <v>103.59999999999999</v>
      </c>
      <c r="E124" s="13">
        <v>48873000</v>
      </c>
      <c r="F124" s="12">
        <v>4.8499999999999996</v>
      </c>
      <c r="G124" s="12">
        <v>4.7999999999999998</v>
      </c>
      <c r="H124" s="12" t="s">
        <v>60</v>
      </c>
      <c r="I124" s="12">
        <v>10.119999999999999</v>
      </c>
      <c r="J124" s="20" t="str">
        <v>02/04/13</v>
      </c>
      <c r="K124" s="12" t="s">
        <v>50</v>
      </c>
      <c r="L124" s="12" t="s">
        <v>78</v>
      </c>
      <c r="M124" s="12">
        <v>8288012</v>
      </c>
      <c r="N124" s="12" t="str">
        <v>ערד 2028  סדרה 8801 - ממשלת ישראל</v>
      </c>
    </row>
    <row r="125" spans="1:16" ht="22.5">
      <c r="A125" s="12">
        <v>0.70999999999999996</v>
      </c>
      <c r="B125" s="12">
        <v>0</v>
      </c>
      <c r="C125" s="13">
        <v>58934.870000000003</v>
      </c>
      <c r="D125" s="12">
        <v>102.18000000000001</v>
      </c>
      <c r="E125" s="13">
        <v>57679000</v>
      </c>
      <c r="F125" s="12">
        <v>4.8499999999999996</v>
      </c>
      <c r="G125" s="12">
        <v>4.7999999999999998</v>
      </c>
      <c r="H125" s="12" t="s">
        <v>60</v>
      </c>
      <c r="I125" s="12">
        <v>10.289999999999999</v>
      </c>
      <c r="J125" s="20" t="str">
        <v>02/06/13</v>
      </c>
      <c r="K125" s="12" t="s">
        <v>50</v>
      </c>
      <c r="L125" s="12" t="s">
        <v>78</v>
      </c>
      <c r="M125" s="12">
        <v>8288034</v>
      </c>
      <c r="N125" s="12" t="str">
        <v>ערד 2028  סדרה 8803- ממשלת ישראל</v>
      </c>
    </row>
    <row r="126" spans="1:16" ht="22.5">
      <c r="A126" s="12">
        <v>0.44</v>
      </c>
      <c r="B126" s="12">
        <v>0</v>
      </c>
      <c r="C126" s="13">
        <v>36794.730000000003</v>
      </c>
      <c r="D126" s="12">
        <v>102.41</v>
      </c>
      <c r="E126" s="13">
        <v>35928000</v>
      </c>
      <c r="F126" s="12">
        <v>4.8499999999999996</v>
      </c>
      <c r="G126" s="12">
        <v>4.7999999999999998</v>
      </c>
      <c r="H126" s="12" t="s">
        <v>60</v>
      </c>
      <c r="I126" s="12">
        <v>10.109999999999999</v>
      </c>
      <c r="J126" s="20" t="str">
        <v>01/01/13</v>
      </c>
      <c r="K126" s="12" t="s">
        <v>50</v>
      </c>
      <c r="L126" s="12" t="s">
        <v>78</v>
      </c>
      <c r="M126" s="12">
        <v>8287988</v>
      </c>
      <c r="N126" s="12" t="str">
        <v>ערד 2028 סדרה 8798 - ממשלת ישראל</v>
      </c>
    </row>
    <row r="127" spans="1:16" ht="22.5">
      <c r="A127" s="12">
        <v>0.31</v>
      </c>
      <c r="B127" s="12">
        <v>0</v>
      </c>
      <c r="C127" s="13">
        <v>25602.139999999999</v>
      </c>
      <c r="D127" s="12">
        <v>101.59</v>
      </c>
      <c r="E127" s="13">
        <v>25202000</v>
      </c>
      <c r="F127" s="12">
        <v>4.8499999999999996</v>
      </c>
      <c r="G127" s="12">
        <v>4.7999999999999998</v>
      </c>
      <c r="H127" s="12" t="s">
        <v>60</v>
      </c>
      <c r="I127" s="12">
        <v>10.279999999999999</v>
      </c>
      <c r="J127" s="20" t="str">
        <v>01/03/13</v>
      </c>
      <c r="K127" s="12" t="s">
        <v>50</v>
      </c>
      <c r="L127" s="12" t="s">
        <v>78</v>
      </c>
      <c r="M127" s="12">
        <v>8288001</v>
      </c>
      <c r="N127" s="12" t="str">
        <v>ערד 2028 סדרה 8800 - ממשלת ישראל</v>
      </c>
    </row>
    <row r="128" spans="1:16" ht="22.5">
      <c r="A128" s="12">
        <v>0.40000000000000002</v>
      </c>
      <c r="B128" s="12">
        <v>0</v>
      </c>
      <c r="C128" s="13">
        <v>32701.93</v>
      </c>
      <c r="D128" s="12">
        <v>103</v>
      </c>
      <c r="E128" s="13">
        <v>31749000</v>
      </c>
      <c r="F128" s="12">
        <v>4.8499999999999996</v>
      </c>
      <c r="G128" s="12">
        <v>4.7999999999999998</v>
      </c>
      <c r="H128" s="12" t="s">
        <v>60</v>
      </c>
      <c r="I128" s="12">
        <v>10.199999999999999</v>
      </c>
      <c r="J128" s="20" t="str">
        <v>01/05/13</v>
      </c>
      <c r="K128" s="12" t="s">
        <v>50</v>
      </c>
      <c r="L128" s="12" t="s">
        <v>78</v>
      </c>
      <c r="M128" s="12">
        <v>8288023</v>
      </c>
      <c r="N128" s="12" t="str">
        <v>ערד 2028 סדרה 8802- ממשלת ישראל</v>
      </c>
    </row>
    <row r="129" spans="1:16" ht="22.5">
      <c r="A129" s="12">
        <v>0.28000000000000003</v>
      </c>
      <c r="B129" s="12">
        <v>0</v>
      </c>
      <c r="C129" s="13">
        <v>23541.700000000001</v>
      </c>
      <c r="D129" s="12">
        <v>101.69</v>
      </c>
      <c r="E129" s="13">
        <v>23151000</v>
      </c>
      <c r="F129" s="12">
        <v>4.8499999999999996</v>
      </c>
      <c r="G129" s="12">
        <v>4.7999999999999998</v>
      </c>
      <c r="H129" s="12" t="s">
        <v>60</v>
      </c>
      <c r="I129" s="12">
        <v>10.369999999999999</v>
      </c>
      <c r="J129" s="20" t="str">
        <v>01/07/13</v>
      </c>
      <c r="K129" s="12" t="s">
        <v>50</v>
      </c>
      <c r="L129" s="12" t="s">
        <v>78</v>
      </c>
      <c r="M129" s="12">
        <v>8288045</v>
      </c>
      <c r="N129" s="12" t="str">
        <v>ערד 2028 סדרה 8804- ממשלת ישראל</v>
      </c>
    </row>
    <row r="130" spans="1:16" ht="22.5">
      <c r="A130" s="12">
        <v>0.44</v>
      </c>
      <c r="B130" s="12">
        <v>0</v>
      </c>
      <c r="C130" s="13">
        <v>36467.849999999999</v>
      </c>
      <c r="D130" s="12">
        <v>100.77</v>
      </c>
      <c r="E130" s="13">
        <v>36188000</v>
      </c>
      <c r="F130" s="12">
        <v>4.8499999999999996</v>
      </c>
      <c r="G130" s="12">
        <v>4.7999999999999998</v>
      </c>
      <c r="H130" s="12" t="s">
        <v>60</v>
      </c>
      <c r="I130" s="12">
        <v>10.460000000000001</v>
      </c>
      <c r="J130" s="20" t="str">
        <v>01/08/13</v>
      </c>
      <c r="K130" s="12" t="s">
        <v>50</v>
      </c>
      <c r="L130" s="12" t="s">
        <v>78</v>
      </c>
      <c r="M130" s="12">
        <v>8288056</v>
      </c>
      <c r="N130" s="12" t="str">
        <v>ערד 2028 סדרה 8805- ממשלת ישראל</v>
      </c>
    </row>
    <row r="131" spans="1:16" ht="22.5">
      <c r="A131" s="12">
        <v>0.46000000000000002</v>
      </c>
      <c r="B131" s="12">
        <v>0</v>
      </c>
      <c r="C131" s="13">
        <v>38132.879999999997</v>
      </c>
      <c r="D131" s="12">
        <v>100.39</v>
      </c>
      <c r="E131" s="13">
        <v>37986000</v>
      </c>
      <c r="F131" s="12">
        <v>4.8499999999999996</v>
      </c>
      <c r="G131" s="12">
        <v>4.7999999999999998</v>
      </c>
      <c r="H131" s="12" t="s">
        <v>60</v>
      </c>
      <c r="I131" s="12">
        <v>10.539999999999999</v>
      </c>
      <c r="J131" s="20" t="str">
        <v>01/09/13</v>
      </c>
      <c r="K131" s="12" t="s">
        <v>50</v>
      </c>
      <c r="L131" s="12" t="s">
        <v>78</v>
      </c>
      <c r="M131" s="12">
        <v>8288067</v>
      </c>
      <c r="N131" s="12" t="str">
        <v>ערד 2028 סדרה 8806- ממשלת ישראל</v>
      </c>
    </row>
    <row r="132" spans="1:16" ht="22.5">
      <c r="A132" s="12">
        <v>0.029999999999999999</v>
      </c>
      <c r="B132" s="12">
        <v>0</v>
      </c>
      <c r="C132" s="13">
        <v>2457.2800000000002</v>
      </c>
      <c r="D132" s="12">
        <v>102.39</v>
      </c>
      <c r="E132" s="13">
        <v>2400000</v>
      </c>
      <c r="F132" s="12">
        <v>4.8499999999999996</v>
      </c>
      <c r="G132" s="12">
        <v>4.7999999999999998</v>
      </c>
      <c r="H132" s="12" t="s">
        <v>60</v>
      </c>
      <c r="I132" s="12">
        <v>10.369999999999999</v>
      </c>
      <c r="J132" s="20" t="str">
        <v>01/10/13</v>
      </c>
      <c r="K132" s="12" t="s">
        <v>50</v>
      </c>
      <c r="L132" s="12" t="s">
        <v>78</v>
      </c>
      <c r="M132" s="12">
        <v>8288078</v>
      </c>
      <c r="N132" s="12" t="str">
        <v>ערד 2028 סדרה 8807- ממשלת ישראל</v>
      </c>
    </row>
    <row r="133" spans="1:16" ht="22.5">
      <c r="A133" s="12">
        <v>1.3100000000000001</v>
      </c>
      <c r="B133" s="12">
        <v>0</v>
      </c>
      <c r="C133" s="13">
        <v>108149.72</v>
      </c>
      <c r="D133" s="12">
        <v>101.98999999999999</v>
      </c>
      <c r="E133" s="13">
        <v>106043000</v>
      </c>
      <c r="F133" s="12">
        <v>4.8499999999999996</v>
      </c>
      <c r="G133" s="12">
        <v>4.7999999999999998</v>
      </c>
      <c r="H133" s="12" t="s">
        <v>60</v>
      </c>
      <c r="I133" s="12">
        <v>10.460000000000001</v>
      </c>
      <c r="J133" s="20" t="str">
        <v>01/11/13</v>
      </c>
      <c r="K133" s="12" t="s">
        <v>50</v>
      </c>
      <c r="L133" s="12" t="s">
        <v>78</v>
      </c>
      <c r="M133" s="12">
        <v>8288089</v>
      </c>
      <c r="N133" s="12" t="str">
        <v>ערד 2028 סדרה 8808- ממשלת ישראל</v>
      </c>
    </row>
    <row r="134" spans="1:16" ht="22.5">
      <c r="A134" s="12">
        <v>0.72999999999999998</v>
      </c>
      <c r="B134" s="12">
        <v>0</v>
      </c>
      <c r="C134" s="13">
        <v>60491.809999999998</v>
      </c>
      <c r="D134" s="12">
        <v>101.59</v>
      </c>
      <c r="E134" s="13">
        <v>59547000</v>
      </c>
      <c r="F134" s="12">
        <v>4.8499999999999996</v>
      </c>
      <c r="G134" s="12">
        <v>4.7999999999999998</v>
      </c>
      <c r="H134" s="12" t="s">
        <v>60</v>
      </c>
      <c r="I134" s="12">
        <v>10.539999999999999</v>
      </c>
      <c r="J134" s="20" t="str">
        <v>01/12/13</v>
      </c>
      <c r="K134" s="12" t="s">
        <v>50</v>
      </c>
      <c r="L134" s="12" t="s">
        <v>78</v>
      </c>
      <c r="M134" s="12">
        <v>8288091</v>
      </c>
      <c r="N134" s="12" t="str">
        <v>ערד 2028 סדרה 8809- ממשלת ישראל</v>
      </c>
    </row>
    <row r="135" spans="1:16" ht="22.5">
      <c r="A135" s="12">
        <v>0.56000000000000005</v>
      </c>
      <c r="B135" s="12">
        <v>0</v>
      </c>
      <c r="C135" s="13">
        <v>46046</v>
      </c>
      <c r="D135" s="12">
        <v>101.19</v>
      </c>
      <c r="E135" s="13">
        <v>45506000</v>
      </c>
      <c r="F135" s="12">
        <v>4.8499999999999996</v>
      </c>
      <c r="G135" s="12">
        <v>4.7999999999999998</v>
      </c>
      <c r="H135" s="12" t="s">
        <v>60</v>
      </c>
      <c r="I135" s="12">
        <v>10.619999999999999</v>
      </c>
      <c r="J135" s="20" t="s">
        <v>238</v>
      </c>
      <c r="K135" s="12" t="s">
        <v>50</v>
      </c>
      <c r="L135" s="12" t="s">
        <v>78</v>
      </c>
      <c r="M135" s="12">
        <v>8288101</v>
      </c>
      <c r="N135" s="12" t="s">
        <v>239</v>
      </c>
    </row>
    <row r="136" spans="1:16" ht="22.5">
      <c r="A136" s="12">
        <v>0.59999999999999998</v>
      </c>
      <c r="B136" s="12">
        <v>0</v>
      </c>
      <c r="C136" s="13">
        <v>49923.610000000001</v>
      </c>
      <c r="D136" s="12">
        <v>100.77</v>
      </c>
      <c r="E136" s="13">
        <v>49517000</v>
      </c>
      <c r="F136" s="12">
        <v>4.8499999999999996</v>
      </c>
      <c r="G136" s="12">
        <v>4.7999999999999998</v>
      </c>
      <c r="H136" s="12" t="s">
        <v>60</v>
      </c>
      <c r="I136" s="12">
        <v>10.710000000000001</v>
      </c>
      <c r="J136" s="20" t="str">
        <v>02/02/14</v>
      </c>
      <c r="K136" s="12" t="s">
        <v>50</v>
      </c>
      <c r="L136" s="12" t="s">
        <v>78</v>
      </c>
      <c r="M136" s="12">
        <v>8288112</v>
      </c>
      <c r="N136" s="12" t="str">
        <v>ערד 2029 סדרה 8811- ממשלת ישראל</v>
      </c>
    </row>
    <row r="137" spans="1:16" ht="22.5">
      <c r="A137" s="12">
        <v>0.62</v>
      </c>
      <c r="B137" s="12">
        <v>0</v>
      </c>
      <c r="C137" s="13">
        <v>50901.989999999998</v>
      </c>
      <c r="D137" s="12">
        <v>101.5</v>
      </c>
      <c r="E137" s="13">
        <v>50696000</v>
      </c>
      <c r="F137" s="12">
        <v>4.75</v>
      </c>
      <c r="G137" s="12">
        <v>4.7999999999999998</v>
      </c>
      <c r="H137" s="12" t="s">
        <v>60</v>
      </c>
      <c r="I137" s="12">
        <v>10.82</v>
      </c>
      <c r="J137" s="20" t="str">
        <v>02/03/14</v>
      </c>
      <c r="K137" s="12" t="s">
        <v>50</v>
      </c>
      <c r="L137" s="12" t="s">
        <v>78</v>
      </c>
      <c r="M137" s="12">
        <v>8288123</v>
      </c>
      <c r="N137" s="12" t="str">
        <v>ערד 2029 סדרה 8812- ממשלת ישראל</v>
      </c>
    </row>
    <row r="138" spans="1:16" ht="22.5">
      <c r="A138" s="12">
        <v>0.29999999999999999</v>
      </c>
      <c r="B138" s="12">
        <v>0</v>
      </c>
      <c r="C138" s="13">
        <v>25109.689999999999</v>
      </c>
      <c r="D138" s="12">
        <v>120.73999999999999</v>
      </c>
      <c r="E138" s="13">
        <v>20797000</v>
      </c>
      <c r="F138" s="12">
        <v>4.8499999999999996</v>
      </c>
      <c r="G138" s="12">
        <v>4.7999999999999998</v>
      </c>
      <c r="H138" s="12" t="s">
        <v>60</v>
      </c>
      <c r="I138" s="12">
        <v>6.6600000000000001</v>
      </c>
      <c r="J138" s="20" t="str">
        <v>01/03/07</v>
      </c>
      <c r="K138" s="12" t="s">
        <v>50</v>
      </c>
      <c r="L138" s="12" t="s">
        <v>78</v>
      </c>
      <c r="M138" s="12">
        <v>8287286</v>
      </c>
      <c r="N138" s="12" t="str">
        <v>ערד2022  סדרה  8728- ממשלת ישראל</v>
      </c>
    </row>
    <row r="139" spans="1:16" ht="22.5">
      <c r="A139" s="12">
        <v>0.32000000000000001</v>
      </c>
      <c r="B139" s="12">
        <v>0</v>
      </c>
      <c r="C139" s="13">
        <v>26718.060000000001</v>
      </c>
      <c r="D139" s="12">
        <v>119.76000000000001</v>
      </c>
      <c r="E139" s="13">
        <v>22310000</v>
      </c>
      <c r="F139" s="12">
        <v>4.8499999999999996</v>
      </c>
      <c r="G139" s="12">
        <v>4.7999999999999998</v>
      </c>
      <c r="H139" s="12" t="s">
        <v>60</v>
      </c>
      <c r="I139" s="12">
        <v>7.0099999999999998</v>
      </c>
      <c r="J139" s="20" t="s">
        <v>240</v>
      </c>
      <c r="K139" s="12" t="s">
        <v>50</v>
      </c>
      <c r="L139" s="12" t="s">
        <v>78</v>
      </c>
      <c r="M139" s="12">
        <v>8287369</v>
      </c>
      <c r="N139" s="12" t="str">
        <v>ערד2022  סדרה 8736- ממשלת ישראל</v>
      </c>
    </row>
    <row r="140" spans="1:16" ht="22.5">
      <c r="A140" s="12">
        <v>0.67000000000000004</v>
      </c>
      <c r="B140" s="12">
        <v>0</v>
      </c>
      <c r="C140" s="13">
        <v>55766.639999999999</v>
      </c>
      <c r="D140" s="12">
        <v>108.83</v>
      </c>
      <c r="E140" s="13">
        <v>51241000</v>
      </c>
      <c r="F140" s="12">
        <v>4.8499999999999996</v>
      </c>
      <c r="G140" s="12">
        <v>4.7999999999999998</v>
      </c>
      <c r="H140" s="12" t="s">
        <v>60</v>
      </c>
      <c r="I140" s="12">
        <v>8.3000000000000007</v>
      </c>
      <c r="J140" s="20" t="str">
        <v>01/09/09</v>
      </c>
      <c r="K140" s="12" t="s">
        <v>50</v>
      </c>
      <c r="L140" s="12" t="s">
        <v>78</v>
      </c>
      <c r="M140" s="12">
        <v>8287583</v>
      </c>
      <c r="N140" s="12" t="str">
        <v>ערד2024   סדרה  8758- ממשלת ישראל</v>
      </c>
    </row>
    <row r="141" spans="1:16" ht="22.5">
      <c r="A141" s="12">
        <v>0.34999999999999998</v>
      </c>
      <c r="B141" s="12">
        <v>0</v>
      </c>
      <c r="C141" s="13">
        <v>28717.419999999998</v>
      </c>
      <c r="D141" s="12">
        <v>109.70999999999999</v>
      </c>
      <c r="E141" s="13">
        <v>26175000</v>
      </c>
      <c r="F141" s="12">
        <v>4.8499999999999996</v>
      </c>
      <c r="G141" s="12">
        <v>4.7999999999999998</v>
      </c>
      <c r="H141" s="12" t="s">
        <v>60</v>
      </c>
      <c r="I141" s="12">
        <v>8.3499999999999996</v>
      </c>
      <c r="J141" s="20" t="s">
        <v>233</v>
      </c>
      <c r="K141" s="12" t="s">
        <v>50</v>
      </c>
      <c r="L141" s="12" t="s">
        <v>78</v>
      </c>
      <c r="M141" s="12">
        <v>8287617</v>
      </c>
      <c r="N141" s="12" t="str">
        <v>ערד2024   סדרה 8761- ממשלת ישראל</v>
      </c>
    </row>
    <row r="142" spans="1:16" ht="22.5">
      <c r="A142" s="12">
        <v>0.27000000000000002</v>
      </c>
      <c r="B142" s="12">
        <v>0</v>
      </c>
      <c r="C142" s="13">
        <v>22535.349999999999</v>
      </c>
      <c r="D142" s="12">
        <v>112.72</v>
      </c>
      <c r="E142" s="13">
        <v>19992000</v>
      </c>
      <c r="F142" s="12">
        <v>4.8499999999999996</v>
      </c>
      <c r="G142" s="12">
        <v>4.7999999999999998</v>
      </c>
      <c r="H142" s="12" t="s">
        <v>60</v>
      </c>
      <c r="I142" s="12">
        <v>8.0500000000000007</v>
      </c>
      <c r="J142" s="20" t="str">
        <v>01/06/09</v>
      </c>
      <c r="K142" s="12" t="s">
        <v>50</v>
      </c>
      <c r="L142" s="12" t="s">
        <v>78</v>
      </c>
      <c r="M142" s="12">
        <v>8287559</v>
      </c>
      <c r="N142" s="12" t="str">
        <v>ערד2024  סדרה 8755- ממשלת ישראל</v>
      </c>
    </row>
    <row r="143" spans="1:16" ht="22.5">
      <c r="A143" s="12">
        <v>0.22</v>
      </c>
      <c r="B143" s="12">
        <v>0</v>
      </c>
      <c r="C143" s="13">
        <v>18050.57</v>
      </c>
      <c r="D143" s="12">
        <v>108.84999999999999</v>
      </c>
      <c r="E143" s="13">
        <v>16583000</v>
      </c>
      <c r="F143" s="12">
        <v>5.04</v>
      </c>
      <c r="G143" s="12">
        <v>4.7999999999999998</v>
      </c>
      <c r="H143" s="12" t="s">
        <v>60</v>
      </c>
      <c r="I143" s="12">
        <v>8.1600000000000001</v>
      </c>
      <c r="J143" s="20" t="str">
        <v>01/10/09</v>
      </c>
      <c r="K143" s="12" t="s">
        <v>50</v>
      </c>
      <c r="L143" s="12" t="s">
        <v>78</v>
      </c>
      <c r="M143" s="12">
        <v>8287591</v>
      </c>
      <c r="N143" s="12" t="str">
        <v>ערד2024  סדרה 8759- ממשלת ישראל</v>
      </c>
    </row>
    <row r="144" spans="1:16" ht="22.5">
      <c r="A144" s="12">
        <v>0.28000000000000003</v>
      </c>
      <c r="B144" s="12">
        <v>0</v>
      </c>
      <c r="C144" s="13">
        <v>22882.209999999999</v>
      </c>
      <c r="D144" s="12">
        <v>110.36</v>
      </c>
      <c r="E144" s="13">
        <v>20735000</v>
      </c>
      <c r="F144" s="12">
        <v>4.8499999999999996</v>
      </c>
      <c r="G144" s="12">
        <v>4.7999999999999998</v>
      </c>
      <c r="H144" s="12" t="s">
        <v>60</v>
      </c>
      <c r="I144" s="12">
        <v>8.2699999999999996</v>
      </c>
      <c r="J144" s="20" t="str">
        <v>01/11/09</v>
      </c>
      <c r="K144" s="12" t="s">
        <v>50</v>
      </c>
      <c r="L144" s="12" t="s">
        <v>78</v>
      </c>
      <c r="M144" s="12">
        <v>8287609</v>
      </c>
      <c r="N144" s="12" t="str">
        <v>ערד2024  סדרה 8760- ממשלת ישראל</v>
      </c>
    </row>
    <row r="145" spans="1:16" ht="22.5">
      <c r="A145" s="12">
        <v>0.27000000000000002</v>
      </c>
      <c r="B145" s="12">
        <v>0</v>
      </c>
      <c r="C145" s="13">
        <v>22487.650000000001</v>
      </c>
      <c r="D145" s="12">
        <v>108.53</v>
      </c>
      <c r="E145" s="13">
        <v>20721000</v>
      </c>
      <c r="F145" s="12">
        <v>4.8600000000000003</v>
      </c>
      <c r="G145" s="12">
        <v>4.7999999999999998</v>
      </c>
      <c r="H145" s="12" t="s">
        <v>60</v>
      </c>
      <c r="I145" s="12">
        <v>8.5199999999999996</v>
      </c>
      <c r="J145" s="20" t="s">
        <v>241</v>
      </c>
      <c r="K145" s="12" t="s">
        <v>50</v>
      </c>
      <c r="L145" s="12" t="s">
        <v>78</v>
      </c>
      <c r="M145" s="12">
        <v>8287633</v>
      </c>
      <c r="N145" s="12" t="str">
        <v>ערד2025   סדרה  8763- ממשלת ישראל</v>
      </c>
    </row>
    <row r="146" spans="1:16" ht="22.5">
      <c r="A146" s="12">
        <v>0.050000000000000003</v>
      </c>
      <c r="B146" s="12">
        <v>0</v>
      </c>
      <c r="C146" s="13">
        <v>4252.3900000000003</v>
      </c>
      <c r="D146" s="12">
        <v>109.40000000000001</v>
      </c>
      <c r="E146" s="13">
        <v>3887000</v>
      </c>
      <c r="F146" s="12">
        <v>4.8499999999999996</v>
      </c>
      <c r="G146" s="12">
        <v>4.7999999999999998</v>
      </c>
      <c r="H146" s="12" t="s">
        <v>60</v>
      </c>
      <c r="I146" s="12">
        <v>8.6500000000000004</v>
      </c>
      <c r="J146" s="20" t="str">
        <v>01/06/10</v>
      </c>
      <c r="K146" s="12" t="s">
        <v>50</v>
      </c>
      <c r="L146" s="12" t="s">
        <v>78</v>
      </c>
      <c r="M146" s="12">
        <v>8287674</v>
      </c>
      <c r="N146" s="12" t="str">
        <v>ערד2025  סדרה 8767- ממשלת ישראל</v>
      </c>
    </row>
    <row r="147" spans="1:16" ht="22.5">
      <c r="A147" s="12">
        <v>0.40000000000000002</v>
      </c>
      <c r="B147" s="12">
        <v>0</v>
      </c>
      <c r="C147" s="13">
        <v>32823.510000000002</v>
      </c>
      <c r="D147" s="12">
        <v>102.93000000000001</v>
      </c>
      <c r="E147" s="13">
        <v>31889000</v>
      </c>
      <c r="F147" s="12">
        <v>4.8499999999999996</v>
      </c>
      <c r="G147" s="12">
        <v>4.7999999999999998</v>
      </c>
      <c r="H147" s="12" t="s">
        <v>60</v>
      </c>
      <c r="I147" s="12">
        <v>9.8599999999999994</v>
      </c>
      <c r="J147" s="20" t="str">
        <v>02/10/12</v>
      </c>
      <c r="K147" s="12" t="s">
        <v>50</v>
      </c>
      <c r="L147" s="12" t="s">
        <v>78</v>
      </c>
      <c r="M147" s="12">
        <v>8287956</v>
      </c>
      <c r="N147" s="12" t="str">
        <v>ערד2027  סדרה 8795- ממשלת ישראל</v>
      </c>
    </row>
    <row r="148" spans="1:16" ht="22.5">
      <c r="A148" s="12">
        <v>0.84999999999999998</v>
      </c>
      <c r="B148" s="12">
        <v>0</v>
      </c>
      <c r="C148" s="13">
        <v>69918.089999999997</v>
      </c>
      <c r="D148" s="12">
        <v>102.54000000000001</v>
      </c>
      <c r="E148" s="13">
        <v>68185000</v>
      </c>
      <c r="F148" s="12">
        <v>4.8499999999999996</v>
      </c>
      <c r="G148" s="12">
        <v>4.7999999999999998</v>
      </c>
      <c r="H148" s="12" t="s">
        <v>60</v>
      </c>
      <c r="I148" s="12">
        <v>9.9499999999999993</v>
      </c>
      <c r="J148" s="20" t="str">
        <v>01/11/12</v>
      </c>
      <c r="K148" s="12" t="s">
        <v>50</v>
      </c>
      <c r="L148" s="12" t="s">
        <v>78</v>
      </c>
      <c r="M148" s="12">
        <v>8287967</v>
      </c>
      <c r="N148" s="12" t="str">
        <v>ערד2027  סדרה 8796- ממשלת ישראל</v>
      </c>
    </row>
    <row r="149" spans="1:16" ht="22.5">
      <c r="A149" s="12">
        <v>0.02</v>
      </c>
      <c r="B149" s="12">
        <v>0</v>
      </c>
      <c r="C149" s="13">
        <v>1839.25</v>
      </c>
      <c r="D149" s="12">
        <v>100.51000000000001</v>
      </c>
      <c r="E149" s="13">
        <v>1830000</v>
      </c>
      <c r="F149" s="12">
        <v>4.8499999999999996</v>
      </c>
      <c r="G149" s="12">
        <v>4.7999999999999998</v>
      </c>
      <c r="H149" s="12" t="s">
        <v>60</v>
      </c>
      <c r="I149" s="12">
        <v>10.630000000000001</v>
      </c>
      <c r="J149" s="20" t="s">
        <v>238</v>
      </c>
      <c r="K149" s="12" t="s">
        <v>50</v>
      </c>
      <c r="L149" s="12" t="s">
        <v>76</v>
      </c>
      <c r="M149" s="12">
        <v>8288102</v>
      </c>
      <c r="N149" s="12" t="s">
        <v>239</v>
      </c>
    </row>
    <row r="150" spans="1:16" ht="22.5">
      <c r="A150" s="12">
        <v>0</v>
      </c>
      <c r="B150" s="12">
        <v>0</v>
      </c>
      <c r="C150" s="12">
        <v>3.6400000000000001</v>
      </c>
      <c r="D150" s="12">
        <v>121.40000000000001</v>
      </c>
      <c r="E150" s="13">
        <v>3000</v>
      </c>
      <c r="F150" s="12">
        <v>4.8499999999999996</v>
      </c>
      <c r="G150" s="12">
        <v>4.7999999999999998</v>
      </c>
      <c r="H150" s="12" t="s">
        <v>60</v>
      </c>
      <c r="I150" s="12">
        <v>5.5899999999999999</v>
      </c>
      <c r="J150" s="20" t="s">
        <v>238</v>
      </c>
      <c r="K150" s="12" t="s">
        <v>50</v>
      </c>
      <c r="L150" s="12" t="s">
        <v>76</v>
      </c>
      <c r="M150" s="12">
        <v>8287112</v>
      </c>
      <c r="N150" s="12" t="str">
        <v>ערד 8711 חדש 4.86- ממשלת ישראל</v>
      </c>
    </row>
    <row r="151" spans="1:16" ht="22.5">
      <c r="A151" s="12">
        <v>0</v>
      </c>
      <c r="B151" s="12">
        <v>0</v>
      </c>
      <c r="C151" s="12">
        <v>23.48</v>
      </c>
      <c r="D151" s="12">
        <v>123.56</v>
      </c>
      <c r="E151" s="13">
        <v>19000</v>
      </c>
      <c r="F151" s="12">
        <v>4.8499999999999996</v>
      </c>
      <c r="G151" s="12">
        <v>4.7999999999999998</v>
      </c>
      <c r="H151" s="12" t="s">
        <v>60</v>
      </c>
      <c r="I151" s="12">
        <v>5.54</v>
      </c>
      <c r="J151" s="20" t="s">
        <v>238</v>
      </c>
      <c r="K151" s="12" t="s">
        <v>50</v>
      </c>
      <c r="L151" s="12" t="s">
        <v>76</v>
      </c>
      <c r="M151" s="12">
        <v>8287120</v>
      </c>
      <c r="N151" s="12" t="str">
        <v>ערד 8712 חדש 4.86- ממשלת ישראל</v>
      </c>
    </row>
    <row r="152" spans="1:16" ht="22.5">
      <c r="A152" s="12">
        <v>0.14999999999999999</v>
      </c>
      <c r="B152" s="12">
        <v>0</v>
      </c>
      <c r="C152" s="13">
        <v>12726.48</v>
      </c>
      <c r="D152" s="12">
        <v>103.89</v>
      </c>
      <c r="E152" s="13">
        <v>12250000</v>
      </c>
      <c r="F152" s="12">
        <v>4.8499999999999996</v>
      </c>
      <c r="G152" s="12">
        <v>4.7999999999999998</v>
      </c>
      <c r="H152" s="12" t="s">
        <v>60</v>
      </c>
      <c r="I152" s="12">
        <v>9.5800000000000001</v>
      </c>
      <c r="J152" s="20" t="s">
        <v>238</v>
      </c>
      <c r="K152" s="12" t="s">
        <v>50</v>
      </c>
      <c r="L152" s="12" t="s">
        <v>76</v>
      </c>
      <c r="M152" s="12">
        <v>8287864</v>
      </c>
      <c r="N152" s="12" t="str">
        <v>ערד 8786 חדש 4.86- ממשלת ישראל</v>
      </c>
    </row>
    <row r="153" spans="1:16" ht="22.5">
      <c r="A153" s="12">
        <v>0.01</v>
      </c>
      <c r="B153" s="12">
        <v>0</v>
      </c>
      <c r="C153" s="13">
        <v>1051.22</v>
      </c>
      <c r="D153" s="12">
        <v>105.12</v>
      </c>
      <c r="E153" s="13">
        <v>1000000</v>
      </c>
      <c r="F153" s="12">
        <v>4.8499999999999996</v>
      </c>
      <c r="G153" s="12">
        <v>4.7999999999999998</v>
      </c>
      <c r="H153" s="12" t="s">
        <v>60</v>
      </c>
      <c r="I153" s="12">
        <v>9.5999999999999996</v>
      </c>
      <c r="J153" s="20" t="s">
        <v>238</v>
      </c>
      <c r="K153" s="12" t="s">
        <v>50</v>
      </c>
      <c r="L153" s="12" t="s">
        <v>76</v>
      </c>
      <c r="M153" s="12">
        <v>8287898</v>
      </c>
      <c r="N153" s="12" t="str">
        <v>ערד 8789 חדש 4.86- ממשלת ישראל</v>
      </c>
    </row>
    <row r="154" spans="1:16" ht="22.5">
      <c r="A154" s="12">
        <v>0.01</v>
      </c>
      <c r="B154" s="12">
        <v>0</v>
      </c>
      <c r="C154" s="12">
        <v>521.54999999999995</v>
      </c>
      <c r="D154" s="12">
        <v>104.31</v>
      </c>
      <c r="E154" s="13">
        <v>500000</v>
      </c>
      <c r="F154" s="12">
        <v>4.8499999999999996</v>
      </c>
      <c r="G154" s="12">
        <v>4.7999999999999998</v>
      </c>
      <c r="H154" s="12" t="s">
        <v>60</v>
      </c>
      <c r="I154" s="12">
        <v>9.6799999999999997</v>
      </c>
      <c r="J154" s="20" t="s">
        <v>238</v>
      </c>
      <c r="K154" s="12" t="s">
        <v>50</v>
      </c>
      <c r="L154" s="12" t="s">
        <v>76</v>
      </c>
      <c r="M154" s="12">
        <v>8287906</v>
      </c>
      <c r="N154" s="12" t="str">
        <v>ערד 8790 חדש 4.86- ממשלת ישראל</v>
      </c>
    </row>
    <row r="155" spans="1:16" ht="22.5">
      <c r="A155" s="12">
        <v>0.029999999999999999</v>
      </c>
      <c r="B155" s="12">
        <v>0</v>
      </c>
      <c r="C155" s="13">
        <v>2285.3000000000002</v>
      </c>
      <c r="D155" s="12">
        <v>102.48</v>
      </c>
      <c r="E155" s="13">
        <v>2230000</v>
      </c>
      <c r="F155" s="12">
        <v>4.8499999999999996</v>
      </c>
      <c r="G155" s="12">
        <v>4.7999999999999998</v>
      </c>
      <c r="H155" s="12" t="s">
        <v>60</v>
      </c>
      <c r="I155" s="12">
        <v>9.9299999999999997</v>
      </c>
      <c r="J155" s="20" t="s">
        <v>238</v>
      </c>
      <c r="K155" s="12" t="s">
        <v>50</v>
      </c>
      <c r="L155" s="12" t="s">
        <v>76</v>
      </c>
      <c r="M155" s="12">
        <v>8287930</v>
      </c>
      <c r="N155" s="12" t="str">
        <v>ערד 8793 חדש 4.86- ממשלת ישראל</v>
      </c>
    </row>
    <row r="156" spans="1:16" ht="22.5">
      <c r="A156" s="12">
        <v>0.01</v>
      </c>
      <c r="B156" s="12">
        <v>0</v>
      </c>
      <c r="C156" s="13">
        <v>1060.55</v>
      </c>
      <c r="D156" s="12">
        <v>101.98</v>
      </c>
      <c r="E156" s="13">
        <v>1040000</v>
      </c>
      <c r="F156" s="12">
        <v>4.8499999999999996</v>
      </c>
      <c r="G156" s="12">
        <v>4.7999999999999998</v>
      </c>
      <c r="H156" s="12" t="s">
        <v>60</v>
      </c>
      <c r="I156" s="12">
        <v>10.02</v>
      </c>
      <c r="J156" s="20" t="s">
        <v>238</v>
      </c>
      <c r="K156" s="12" t="s">
        <v>50</v>
      </c>
      <c r="L156" s="12" t="s">
        <v>76</v>
      </c>
      <c r="M156" s="12">
        <v>8287948</v>
      </c>
      <c r="N156" s="12" t="str">
        <v>ערד 8794 חדש 4.86- ממשלת ישראל</v>
      </c>
    </row>
    <row r="157" spans="1:16" ht="22.5">
      <c r="A157" s="12">
        <v>0.01</v>
      </c>
      <c r="B157" s="12">
        <v>0</v>
      </c>
      <c r="C157" s="13">
        <v>1080.77</v>
      </c>
      <c r="D157" s="12">
        <v>102.93000000000001</v>
      </c>
      <c r="E157" s="13">
        <v>1050000</v>
      </c>
      <c r="F157" s="12">
        <v>4.8499999999999996</v>
      </c>
      <c r="G157" s="12">
        <v>4.7999999999999998</v>
      </c>
      <c r="H157" s="12" t="s">
        <v>60</v>
      </c>
      <c r="I157" s="12">
        <v>9.8599999999999994</v>
      </c>
      <c r="J157" s="20" t="s">
        <v>238</v>
      </c>
      <c r="K157" s="12" t="s">
        <v>50</v>
      </c>
      <c r="L157" s="12" t="s">
        <v>76</v>
      </c>
      <c r="M157" s="12">
        <v>8287955</v>
      </c>
      <c r="N157" s="12" t="str">
        <v>ערד 8795 חדש 4.86- ממשלת ישראל</v>
      </c>
    </row>
    <row r="158" spans="1:16" ht="22.5">
      <c r="A158" s="12">
        <v>0.029999999999999999</v>
      </c>
      <c r="B158" s="12">
        <v>0</v>
      </c>
      <c r="C158" s="13">
        <v>2768.6300000000001</v>
      </c>
      <c r="D158" s="12">
        <v>102.54000000000001</v>
      </c>
      <c r="E158" s="13">
        <v>2700000</v>
      </c>
      <c r="F158" s="12">
        <v>4.8499999999999996</v>
      </c>
      <c r="G158" s="12">
        <v>4.7999999999999998</v>
      </c>
      <c r="H158" s="12" t="s">
        <v>60</v>
      </c>
      <c r="I158" s="12">
        <v>9.9499999999999993</v>
      </c>
      <c r="J158" s="20" t="s">
        <v>238</v>
      </c>
      <c r="K158" s="12" t="s">
        <v>50</v>
      </c>
      <c r="L158" s="12" t="s">
        <v>76</v>
      </c>
      <c r="M158" s="12">
        <v>8287963</v>
      </c>
      <c r="N158" s="12" t="str">
        <v>ערד 8796 חדש 4.86- ממשלת ישראל</v>
      </c>
    </row>
    <row r="159" spans="1:16" ht="22.5">
      <c r="A159" s="12">
        <v>0.01</v>
      </c>
      <c r="B159" s="12">
        <v>0</v>
      </c>
      <c r="C159" s="12">
        <v>716.33000000000004</v>
      </c>
      <c r="D159" s="12">
        <v>102.33</v>
      </c>
      <c r="E159" s="13">
        <v>700000</v>
      </c>
      <c r="F159" s="12">
        <v>4.8499999999999996</v>
      </c>
      <c r="G159" s="12">
        <v>4.7999999999999998</v>
      </c>
      <c r="H159" s="12" t="s">
        <v>60</v>
      </c>
      <c r="I159" s="12">
        <v>10.029999999999999</v>
      </c>
      <c r="J159" s="20" t="s">
        <v>238</v>
      </c>
      <c r="K159" s="12" t="s">
        <v>50</v>
      </c>
      <c r="L159" s="12" t="s">
        <v>76</v>
      </c>
      <c r="M159" s="12">
        <v>8287971</v>
      </c>
      <c r="N159" s="12" t="str">
        <v>ערד 8797 חדש 4.86- ממשלת ישראל</v>
      </c>
    </row>
    <row r="160" spans="1:16" ht="22.5">
      <c r="A160" s="12">
        <v>0.02</v>
      </c>
      <c r="B160" s="12">
        <v>0</v>
      </c>
      <c r="C160" s="13">
        <v>1638.5999999999999</v>
      </c>
      <c r="D160" s="12">
        <v>102.41</v>
      </c>
      <c r="E160" s="13">
        <v>1600000</v>
      </c>
      <c r="F160" s="12">
        <v>4.8499999999999996</v>
      </c>
      <c r="G160" s="12">
        <v>4.7999999999999998</v>
      </c>
      <c r="H160" s="12" t="s">
        <v>60</v>
      </c>
      <c r="I160" s="12">
        <v>10.109999999999999</v>
      </c>
      <c r="J160" s="20" t="s">
        <v>238</v>
      </c>
      <c r="K160" s="12" t="s">
        <v>50</v>
      </c>
      <c r="L160" s="12" t="s">
        <v>76</v>
      </c>
      <c r="M160" s="12">
        <v>8287989</v>
      </c>
      <c r="N160" s="12" t="str">
        <v>ערד 8798 חדש 4.86- ממשלת ישראל</v>
      </c>
    </row>
    <row r="161" spans="1:16" ht="22.5">
      <c r="A161" s="12">
        <v>0.029999999999999999</v>
      </c>
      <c r="B161" s="12">
        <v>0</v>
      </c>
      <c r="C161" s="13">
        <v>2239.6199999999999</v>
      </c>
      <c r="D161" s="12">
        <v>101.8</v>
      </c>
      <c r="E161" s="13">
        <v>2200000</v>
      </c>
      <c r="F161" s="12">
        <v>4.8499999999999996</v>
      </c>
      <c r="G161" s="12">
        <v>4.7999999999999998</v>
      </c>
      <c r="H161" s="12" t="s">
        <v>60</v>
      </c>
      <c r="I161" s="12">
        <v>10.199999999999999</v>
      </c>
      <c r="J161" s="20" t="s">
        <v>238</v>
      </c>
      <c r="K161" s="12" t="s">
        <v>50</v>
      </c>
      <c r="L161" s="12" t="s">
        <v>76</v>
      </c>
      <c r="M161" s="12">
        <v>8287997</v>
      </c>
      <c r="N161" s="12" t="str">
        <v>ערד 8799 חדש 4.86- ממשלת ישראל</v>
      </c>
    </row>
    <row r="162" spans="1:16" ht="22.5">
      <c r="A162" s="12">
        <v>0.01</v>
      </c>
      <c r="B162" s="12">
        <v>0</v>
      </c>
      <c r="C162" s="13">
        <v>1117.46</v>
      </c>
      <c r="D162" s="12">
        <v>101.59</v>
      </c>
      <c r="E162" s="13">
        <v>1100000</v>
      </c>
      <c r="F162" s="12">
        <v>4.8499999999999996</v>
      </c>
      <c r="G162" s="12">
        <v>4.7999999999999998</v>
      </c>
      <c r="H162" s="12" t="s">
        <v>60</v>
      </c>
      <c r="I162" s="12">
        <v>10.279999999999999</v>
      </c>
      <c r="J162" s="20" t="s">
        <v>238</v>
      </c>
      <c r="K162" s="12" t="s">
        <v>50</v>
      </c>
      <c r="L162" s="12" t="s">
        <v>76</v>
      </c>
      <c r="M162" s="12">
        <v>8288003</v>
      </c>
      <c r="N162" s="12" t="str">
        <v>ערד 8800 חדש 4.86- ממשלת ישראל</v>
      </c>
    </row>
    <row r="163" spans="1:16" ht="22.5">
      <c r="A163" s="12">
        <v>0.029999999999999999</v>
      </c>
      <c r="B163" s="12">
        <v>0</v>
      </c>
      <c r="C163" s="13">
        <v>2175.8400000000001</v>
      </c>
      <c r="D163" s="12">
        <v>103.61</v>
      </c>
      <c r="E163" s="13">
        <v>2100000</v>
      </c>
      <c r="F163" s="12">
        <v>4.8499999999999996</v>
      </c>
      <c r="G163" s="12">
        <v>4.7999999999999998</v>
      </c>
      <c r="H163" s="12" t="s">
        <v>60</v>
      </c>
      <c r="I163" s="12">
        <v>10.119999999999999</v>
      </c>
      <c r="J163" s="20" t="s">
        <v>238</v>
      </c>
      <c r="K163" s="12" t="s">
        <v>50</v>
      </c>
      <c r="L163" s="12" t="s">
        <v>76</v>
      </c>
      <c r="M163" s="12">
        <v>8288011</v>
      </c>
      <c r="N163" s="12" t="str">
        <v>ערד 8801 חדש 4.86- ממשלת ישראל</v>
      </c>
    </row>
    <row r="164" spans="1:16" ht="22.5">
      <c r="A164" s="12">
        <v>0.02</v>
      </c>
      <c r="B164" s="12">
        <v>0</v>
      </c>
      <c r="C164" s="13">
        <v>2060.0300000000002</v>
      </c>
      <c r="D164" s="12">
        <v>103</v>
      </c>
      <c r="E164" s="13">
        <v>2000000</v>
      </c>
      <c r="F164" s="12">
        <v>4.8499999999999996</v>
      </c>
      <c r="G164" s="12">
        <v>4.7999999999999998</v>
      </c>
      <c r="H164" s="12" t="s">
        <v>60</v>
      </c>
      <c r="I164" s="12">
        <v>10.199999999999999</v>
      </c>
      <c r="J164" s="20" t="s">
        <v>238</v>
      </c>
      <c r="K164" s="12" t="s">
        <v>50</v>
      </c>
      <c r="L164" s="12" t="s">
        <v>76</v>
      </c>
      <c r="M164" s="12">
        <v>8288029</v>
      </c>
      <c r="N164" s="12" t="str">
        <v>ערד 8802 חדש 4.86- ממשלת ישראל</v>
      </c>
    </row>
    <row r="165" spans="1:16" ht="22.5">
      <c r="A165" s="12">
        <v>0.029999999999999999</v>
      </c>
      <c r="B165" s="12">
        <v>0</v>
      </c>
      <c r="C165" s="13">
        <v>2248.1999999999998</v>
      </c>
      <c r="D165" s="12">
        <v>102.19</v>
      </c>
      <c r="E165" s="13">
        <v>2200000</v>
      </c>
      <c r="F165" s="12">
        <v>4.8499999999999996</v>
      </c>
      <c r="G165" s="12">
        <v>4.7999999999999998</v>
      </c>
      <c r="H165" s="12" t="s">
        <v>60</v>
      </c>
      <c r="I165" s="12">
        <v>10.289999999999999</v>
      </c>
      <c r="J165" s="20" t="s">
        <v>238</v>
      </c>
      <c r="K165" s="12" t="s">
        <v>50</v>
      </c>
      <c r="L165" s="12" t="s">
        <v>76</v>
      </c>
      <c r="M165" s="12">
        <v>8288037</v>
      </c>
      <c r="N165" s="12" t="str">
        <v>ערד 8803 חדש 4.86- ממשלת ישראל</v>
      </c>
    </row>
    <row r="166" spans="1:16" ht="22.5">
      <c r="A166" s="12">
        <v>0.02</v>
      </c>
      <c r="B166" s="12">
        <v>0</v>
      </c>
      <c r="C166" s="13">
        <v>1507.1500000000001</v>
      </c>
      <c r="D166" s="12">
        <v>100.48</v>
      </c>
      <c r="E166" s="13">
        <v>1500000</v>
      </c>
      <c r="F166" s="12">
        <v>4.8499999999999996</v>
      </c>
      <c r="G166" s="12">
        <v>4.7999999999999998</v>
      </c>
      <c r="H166" s="12" t="s">
        <v>60</v>
      </c>
      <c r="I166" s="12">
        <v>10.460000000000001</v>
      </c>
      <c r="J166" s="20" t="s">
        <v>238</v>
      </c>
      <c r="K166" s="12" t="s">
        <v>50</v>
      </c>
      <c r="L166" s="12" t="s">
        <v>76</v>
      </c>
      <c r="M166" s="12">
        <v>8288052</v>
      </c>
      <c r="N166" s="12" t="str">
        <v>ערד 8805 חדש 4.86- ממשלת ישראל</v>
      </c>
    </row>
    <row r="167" spans="1:16" ht="22.5">
      <c r="A167" s="12">
        <v>0.01</v>
      </c>
      <c r="B167" s="12">
        <v>0</v>
      </c>
      <c r="C167" s="12">
        <v>558.86000000000001</v>
      </c>
      <c r="D167" s="12">
        <v>99.799999999999997</v>
      </c>
      <c r="E167" s="13">
        <v>560000</v>
      </c>
      <c r="F167" s="12">
        <v>4.8499999999999996</v>
      </c>
      <c r="G167" s="12">
        <v>4.7999999999999998</v>
      </c>
      <c r="H167" s="12" t="s">
        <v>60</v>
      </c>
      <c r="I167" s="12">
        <v>10.539999999999999</v>
      </c>
      <c r="J167" s="20" t="s">
        <v>238</v>
      </c>
      <c r="K167" s="12" t="s">
        <v>50</v>
      </c>
      <c r="L167" s="12" t="s">
        <v>76</v>
      </c>
      <c r="M167" s="12">
        <v>8288060</v>
      </c>
      <c r="N167" s="12" t="str">
        <v>ערד 8806 חדש 4.86- ממשלת ישראל</v>
      </c>
    </row>
    <row r="168" spans="1:16" ht="22.5">
      <c r="A168" s="12">
        <v>0.029999999999999999</v>
      </c>
      <c r="B168" s="12">
        <v>0</v>
      </c>
      <c r="C168" s="13">
        <v>2447.6799999999998</v>
      </c>
      <c r="D168" s="12">
        <v>101.98999999999999</v>
      </c>
      <c r="E168" s="13">
        <v>2400000</v>
      </c>
      <c r="F168" s="12">
        <v>4.8499999999999996</v>
      </c>
      <c r="G168" s="12">
        <v>4.7999999999999998</v>
      </c>
      <c r="H168" s="12" t="s">
        <v>60</v>
      </c>
      <c r="I168" s="12">
        <v>10.460000000000001</v>
      </c>
      <c r="J168" s="20" t="s">
        <v>238</v>
      </c>
      <c r="K168" s="12" t="s">
        <v>50</v>
      </c>
      <c r="L168" s="12" t="s">
        <v>76</v>
      </c>
      <c r="M168" s="12">
        <v>8288086</v>
      </c>
      <c r="N168" s="12" t="str">
        <v>ערד 8808 חדש 4.86- ממשלת ישראל</v>
      </c>
    </row>
    <row r="169" spans="1:16" ht="22.5">
      <c r="A169" s="12">
        <v>0.02</v>
      </c>
      <c r="B169" s="12">
        <v>0</v>
      </c>
      <c r="C169" s="13">
        <v>1726.97</v>
      </c>
      <c r="D169" s="12">
        <v>101.59</v>
      </c>
      <c r="E169" s="13">
        <v>1700000</v>
      </c>
      <c r="F169" s="12">
        <v>4.8499999999999996</v>
      </c>
      <c r="G169" s="12">
        <v>4.7999999999999998</v>
      </c>
      <c r="H169" s="12" t="s">
        <v>60</v>
      </c>
      <c r="I169" s="12">
        <v>10.539999999999999</v>
      </c>
      <c r="J169" s="20" t="s">
        <v>238</v>
      </c>
      <c r="K169" s="12" t="s">
        <v>50</v>
      </c>
      <c r="L169" s="12" t="s">
        <v>76</v>
      </c>
      <c r="M169" s="12">
        <v>8288094</v>
      </c>
      <c r="N169" s="12" t="str">
        <v>ערד סדרה 8809 חדש 4.86- ממשלת ישראל</v>
      </c>
    </row>
    <row r="170" spans="1:16">
      <c r="A170" s="11">
        <v>29.079999999999998</v>
      </c>
      <c r="B170" s="11"/>
      <c r="C170" s="14">
        <v>2404659.77</v>
      </c>
      <c r="D170" s="11"/>
      <c r="E170" s="14">
        <v>2219098653</v>
      </c>
      <c r="F170" s="11">
        <v>4.8799999999999999</v>
      </c>
      <c r="G170" s="11"/>
      <c r="H170" s="11"/>
      <c r="I170" s="11">
        <v>8.4399999999999995</v>
      </c>
      <c r="J170" s="11"/>
      <c r="K170" s="11"/>
      <c r="L170" s="11"/>
      <c r="M170" s="11"/>
      <c r="N170" s="11" t="s">
        <v>80</v>
      </c>
    </row>
    <row r="171" spans="1:16">
      <c r="A171" s="11">
        <v>29.079999999999998</v>
      </c>
      <c r="B171" s="11"/>
      <c r="C171" s="14">
        <v>2404659.77</v>
      </c>
      <c r="D171" s="11"/>
      <c r="E171" s="14">
        <v>2219098653</v>
      </c>
      <c r="F171" s="11">
        <v>4.8799999999999999</v>
      </c>
      <c r="G171" s="11"/>
      <c r="H171" s="11"/>
      <c r="I171" s="11">
        <v>8.4399999999999995</v>
      </c>
      <c r="J171" s="11"/>
      <c r="K171" s="11"/>
      <c r="L171" s="11"/>
      <c r="M171" s="11"/>
      <c r="N171" s="11" t="str">
        <v>סה"כ ערד</v>
      </c>
    </row>
    <row r="172" spans="1:1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 t="str">
        <v>מירון</v>
      </c>
    </row>
    <row r="173" spans="1:1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6">
      <c r="A174" s="12">
        <v>0</v>
      </c>
      <c r="B174" s="12">
        <v>0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/>
      <c r="K174" s="12"/>
      <c r="L174" s="12">
        <v>0</v>
      </c>
      <c r="M174" s="12">
        <v>0</v>
      </c>
      <c r="N174" s="12">
        <v>0</v>
      </c>
    </row>
    <row r="175" spans="1:16">
      <c r="A175" s="11">
        <v>0</v>
      </c>
      <c r="B175" s="11"/>
      <c r="C175" s="11">
        <v>0</v>
      </c>
      <c r="D175" s="11"/>
      <c r="E175" s="11">
        <v>0</v>
      </c>
      <c r="F175" s="11">
        <v>0</v>
      </c>
      <c r="G175" s="11"/>
      <c r="H175" s="11"/>
      <c r="I175" s="11">
        <v>0</v>
      </c>
      <c r="J175" s="11"/>
      <c r="K175" s="11"/>
      <c r="L175" s="11"/>
      <c r="M175" s="11"/>
      <c r="N175" s="11" t="s">
        <v>80</v>
      </c>
    </row>
    <row r="176" spans="1:16">
      <c r="A176" s="11">
        <v>0</v>
      </c>
      <c r="B176" s="11"/>
      <c r="C176" s="11">
        <v>0</v>
      </c>
      <c r="D176" s="11"/>
      <c r="E176" s="11">
        <v>0</v>
      </c>
      <c r="F176" s="11">
        <v>0</v>
      </c>
      <c r="G176" s="11"/>
      <c r="H176" s="11"/>
      <c r="I176" s="11">
        <v>0</v>
      </c>
      <c r="J176" s="11"/>
      <c r="K176" s="11"/>
      <c r="L176" s="11"/>
      <c r="M176" s="11"/>
      <c r="N176" s="11" t="str">
        <v>סה"כ מירון</v>
      </c>
    </row>
    <row r="177" spans="1:1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 t="str">
        <v>פיקדונות חשכ"ל</v>
      </c>
    </row>
    <row r="178" spans="1:1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6">
      <c r="A179" s="12">
        <v>0</v>
      </c>
      <c r="B179" s="12">
        <v>0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/>
      <c r="K179" s="12"/>
      <c r="L179" s="12">
        <v>0</v>
      </c>
      <c r="M179" s="12">
        <v>0</v>
      </c>
      <c r="N179" s="12">
        <v>0</v>
      </c>
    </row>
    <row r="180" spans="1:16">
      <c r="A180" s="11">
        <v>0</v>
      </c>
      <c r="B180" s="11"/>
      <c r="C180" s="11">
        <v>0</v>
      </c>
      <c r="D180" s="11"/>
      <c r="E180" s="11">
        <v>0</v>
      </c>
      <c r="F180" s="11">
        <v>0</v>
      </c>
      <c r="G180" s="11"/>
      <c r="H180" s="11"/>
      <c r="I180" s="11">
        <v>0</v>
      </c>
      <c r="J180" s="11"/>
      <c r="K180" s="11"/>
      <c r="L180" s="11"/>
      <c r="M180" s="11"/>
      <c r="N180" s="11" t="s">
        <v>80</v>
      </c>
    </row>
    <row r="181" spans="1:16">
      <c r="A181" s="11">
        <v>0</v>
      </c>
      <c r="B181" s="11"/>
      <c r="C181" s="11">
        <v>0</v>
      </c>
      <c r="D181" s="11"/>
      <c r="E181" s="11">
        <v>0</v>
      </c>
      <c r="F181" s="11">
        <v>0</v>
      </c>
      <c r="G181" s="11"/>
      <c r="H181" s="11"/>
      <c r="I181" s="11">
        <v>0</v>
      </c>
      <c r="J181" s="11"/>
      <c r="K181" s="11"/>
      <c r="L181" s="11"/>
      <c r="M181" s="11"/>
      <c r="N181" s="11" t="str">
        <v>סה"כ פיקדונות חשכ"ל</v>
      </c>
    </row>
    <row r="182" spans="1:1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 t="s">
        <v>179</v>
      </c>
    </row>
    <row r="183" spans="1:1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6">
      <c r="A184" s="12">
        <v>0</v>
      </c>
      <c r="B184" s="12">
        <v>0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/>
      <c r="K184" s="12"/>
      <c r="L184" s="12">
        <v>0</v>
      </c>
      <c r="M184" s="12">
        <v>0</v>
      </c>
      <c r="N184" s="12">
        <v>0</v>
      </c>
    </row>
    <row r="185" spans="1:16">
      <c r="A185" s="11">
        <v>0</v>
      </c>
      <c r="B185" s="11"/>
      <c r="C185" s="11">
        <v>0</v>
      </c>
      <c r="D185" s="11"/>
      <c r="E185" s="11">
        <v>0</v>
      </c>
      <c r="F185" s="11">
        <v>0</v>
      </c>
      <c r="G185" s="11"/>
      <c r="H185" s="11"/>
      <c r="I185" s="11">
        <v>0</v>
      </c>
      <c r="J185" s="11"/>
      <c r="K185" s="11"/>
      <c r="L185" s="11"/>
      <c r="M185" s="11"/>
      <c r="N185" s="11" t="s">
        <v>80</v>
      </c>
    </row>
    <row r="186" spans="1:16">
      <c r="A186" s="11">
        <v>0</v>
      </c>
      <c r="B186" s="11"/>
      <c r="C186" s="11">
        <v>0</v>
      </c>
      <c r="D186" s="11"/>
      <c r="E186" s="11">
        <v>0</v>
      </c>
      <c r="F186" s="11">
        <v>0</v>
      </c>
      <c r="G186" s="11"/>
      <c r="H186" s="11"/>
      <c r="I186" s="11">
        <v>0</v>
      </c>
      <c r="J186" s="11"/>
      <c r="K186" s="11"/>
      <c r="L186" s="11"/>
      <c r="M186" s="11"/>
      <c r="N186" s="11" t="s">
        <v>180</v>
      </c>
    </row>
    <row r="187" spans="1:16">
      <c r="A187" s="11">
        <v>29.079999999999998</v>
      </c>
      <c r="B187" s="11"/>
      <c r="C187" s="14">
        <v>2404659.77</v>
      </c>
      <c r="D187" s="11"/>
      <c r="E187" s="14">
        <v>2219098653</v>
      </c>
      <c r="F187" s="11">
        <v>4.8799999999999999</v>
      </c>
      <c r="G187" s="11"/>
      <c r="H187" s="11"/>
      <c r="I187" s="11">
        <v>8.4399999999999995</v>
      </c>
      <c r="J187" s="11"/>
      <c r="K187" s="11"/>
      <c r="L187" s="11"/>
      <c r="M187" s="11"/>
      <c r="N187" s="11" t="s">
        <v>65</v>
      </c>
    </row>
    <row r="188" spans="1:1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 t="s">
        <v>66</v>
      </c>
    </row>
    <row r="189" spans="1:16" ht="22.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 t="str">
        <v>אג"ח של ממשלת ישראל שהונפקו בחו"ל</v>
      </c>
    </row>
    <row r="190" spans="1:1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6">
      <c r="A191" s="12">
        <v>0</v>
      </c>
      <c r="B191" s="12">
        <v>0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/>
      <c r="K191" s="12"/>
      <c r="L191" s="12">
        <v>0</v>
      </c>
      <c r="M191" s="12">
        <v>0</v>
      </c>
      <c r="N191" s="12">
        <v>0</v>
      </c>
    </row>
    <row r="192" spans="1:16">
      <c r="A192" s="11">
        <v>0</v>
      </c>
      <c r="B192" s="11"/>
      <c r="C192" s="11">
        <v>0</v>
      </c>
      <c r="D192" s="11"/>
      <c r="E192" s="11">
        <v>0</v>
      </c>
      <c r="F192" s="11">
        <v>0</v>
      </c>
      <c r="G192" s="11"/>
      <c r="H192" s="11"/>
      <c r="I192" s="11">
        <v>0</v>
      </c>
      <c r="J192" s="11"/>
      <c r="K192" s="11"/>
      <c r="L192" s="11"/>
      <c r="M192" s="11"/>
      <c r="N192" s="11" t="s">
        <v>80</v>
      </c>
    </row>
    <row r="193" spans="1:16" ht="22.5">
      <c r="A193" s="11">
        <v>0</v>
      </c>
      <c r="B193" s="11"/>
      <c r="C193" s="11">
        <v>0</v>
      </c>
      <c r="D193" s="11"/>
      <c r="E193" s="11">
        <v>0</v>
      </c>
      <c r="F193" s="11">
        <v>0</v>
      </c>
      <c r="G193" s="11"/>
      <c r="H193" s="11"/>
      <c r="I193" s="11">
        <v>0</v>
      </c>
      <c r="J193" s="11"/>
      <c r="K193" s="11"/>
      <c r="L193" s="11"/>
      <c r="M193" s="11"/>
      <c r="N193" s="11" t="str">
        <v>סה"כ אג"ח של ממשלת ישראל שהונפקו בחו"ל</v>
      </c>
    </row>
    <row r="194" spans="1:16" ht="22.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 t="str">
        <v>אג"ח לא סחיר שהנפיקו ממשלות זרות בחו"ל</v>
      </c>
    </row>
    <row r="195" spans="1:1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6">
      <c r="A196" s="12">
        <v>0</v>
      </c>
      <c r="B196" s="12">
        <v>0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/>
      <c r="K196" s="12"/>
      <c r="L196" s="12">
        <v>0</v>
      </c>
      <c r="M196" s="12">
        <v>0</v>
      </c>
      <c r="N196" s="12">
        <v>0</v>
      </c>
    </row>
    <row r="197" spans="1:16">
      <c r="A197" s="11">
        <v>0</v>
      </c>
      <c r="B197" s="11"/>
      <c r="C197" s="11">
        <v>0</v>
      </c>
      <c r="D197" s="11"/>
      <c r="E197" s="11">
        <v>0</v>
      </c>
      <c r="F197" s="11">
        <v>0</v>
      </c>
      <c r="G197" s="11"/>
      <c r="H197" s="11"/>
      <c r="I197" s="11">
        <v>0</v>
      </c>
      <c r="J197" s="11"/>
      <c r="K197" s="11"/>
      <c r="L197" s="11"/>
      <c r="M197" s="11"/>
      <c r="N197" s="11" t="s">
        <v>80</v>
      </c>
    </row>
    <row r="198" spans="1:16" ht="22.5">
      <c r="A198" s="11">
        <v>0</v>
      </c>
      <c r="B198" s="11"/>
      <c r="C198" s="11">
        <v>0</v>
      </c>
      <c r="D198" s="11"/>
      <c r="E198" s="11">
        <v>0</v>
      </c>
      <c r="F198" s="11">
        <v>0</v>
      </c>
      <c r="G198" s="11"/>
      <c r="H198" s="11"/>
      <c r="I198" s="11">
        <v>0</v>
      </c>
      <c r="J198" s="11"/>
      <c r="K198" s="11"/>
      <c r="L198" s="11"/>
      <c r="M198" s="11"/>
      <c r="N198" s="11" t="str">
        <v>סה"כ אג"ח לא סחיר שהנפיקו ממשלות זרות בחו"ל</v>
      </c>
    </row>
    <row r="199" spans="1:16">
      <c r="A199" s="11">
        <v>0</v>
      </c>
      <c r="B199" s="11"/>
      <c r="C199" s="11">
        <v>0</v>
      </c>
      <c r="D199" s="11"/>
      <c r="E199" s="11">
        <v>0</v>
      </c>
      <c r="F199" s="11">
        <v>0</v>
      </c>
      <c r="G199" s="11"/>
      <c r="H199" s="11"/>
      <c r="I199" s="11">
        <v>0</v>
      </c>
      <c r="J199" s="11"/>
      <c r="K199" s="11"/>
      <c r="L199" s="11"/>
      <c r="M199" s="11"/>
      <c r="N199" s="11" t="s">
        <v>70</v>
      </c>
    </row>
    <row r="200" spans="1:16" ht="24">
      <c r="A200" s="8">
        <v>29.079999999999998</v>
      </c>
      <c r="B200" s="8"/>
      <c r="C200" s="9">
        <v>2404659.77</v>
      </c>
      <c r="D200" s="8"/>
      <c r="E200" s="9">
        <v>2219098653</v>
      </c>
      <c r="F200" s="8">
        <v>4.8799999999999999</v>
      </c>
      <c r="G200" s="8"/>
      <c r="H200" s="8"/>
      <c r="I200" s="8">
        <v>8.4399999999999995</v>
      </c>
      <c r="J200" s="8"/>
      <c r="K200" s="8"/>
      <c r="L200" s="8"/>
      <c r="M200" s="8"/>
      <c r="N200" s="8" t="s">
        <v>82</v>
      </c>
    </row>
    <row r="201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3"/>
  <sheetViews>
    <sheetView workbookViewId="0" showGridLines="0">
      <selection activeCell="B24" sqref="B2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8.9">
      <c r="A2" s="2" t="str">
        <v>ניירות ערך לא סחירים - תעודות חוב מסחריות</v>
      </c>
      <c r="Q2" s="10" t="s">
        <f>HYPERLINK("#'"&amp;גיליון1!$A$32&amp;"'!C6",גיליון1!$B$32)</f>
        <v>29</v>
      </c>
    </row>
    <row r="3" spans="1:17" customHeight="1" ht="60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4" t="s">
        <v>1</v>
      </c>
      <c r="B6" s="4" t="s">
        <v>71</v>
      </c>
      <c r="C6" s="4" t="s">
        <v>42</v>
      </c>
      <c r="D6" s="4" t="s">
        <v>73</v>
      </c>
      <c r="E6" s="4" t="s">
        <v>74</v>
      </c>
      <c r="F6" s="4" t="s">
        <v>43</v>
      </c>
      <c r="G6" s="4" t="s">
        <v>44</v>
      </c>
      <c r="H6" s="4" t="s">
        <v>31</v>
      </c>
      <c r="I6" s="4" t="s">
        <v>75</v>
      </c>
      <c r="J6" s="4" t="s">
        <v>216</v>
      </c>
      <c r="K6" s="4" t="s">
        <v>45</v>
      </c>
      <c r="L6" s="4" t="s">
        <v>46</v>
      </c>
      <c r="M6" s="4" t="s">
        <v>83</v>
      </c>
      <c r="N6" s="4" t="s">
        <v>47</v>
      </c>
      <c r="O6" s="4" t="s">
        <v>48</v>
      </c>
    </row>
    <row r="7" spans="1:1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s">
        <v>49</v>
      </c>
    </row>
    <row r="8" spans="1:17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s">
        <v>84</v>
      </c>
    </row>
    <row r="9" spans="1:17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/>
      <c r="K9" s="12"/>
      <c r="L9" s="12">
        <v>0</v>
      </c>
      <c r="M9" s="12">
        <v>0</v>
      </c>
      <c r="N9" s="12">
        <v>0</v>
      </c>
      <c r="O9" s="12">
        <v>0</v>
      </c>
    </row>
    <row r="10" spans="1:17">
      <c r="A10" s="11">
        <v>0</v>
      </c>
      <c r="B10" s="11"/>
      <c r="C10" s="11">
        <v>0</v>
      </c>
      <c r="D10" s="11"/>
      <c r="E10" s="11">
        <v>0</v>
      </c>
      <c r="F10" s="11">
        <v>0</v>
      </c>
      <c r="G10" s="11"/>
      <c r="H10" s="11"/>
      <c r="I10" s="11">
        <v>0</v>
      </c>
      <c r="J10" s="11"/>
      <c r="K10" s="11"/>
      <c r="L10" s="11"/>
      <c r="M10" s="11"/>
      <c r="N10" s="11"/>
      <c r="O10" s="11" t="s">
        <v>85</v>
      </c>
    </row>
    <row r="11" spans="1:17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s">
        <v>77</v>
      </c>
    </row>
    <row r="12" spans="1:17" ht="22.5">
      <c r="A12" s="12">
        <v>0.01</v>
      </c>
      <c r="B12" s="12">
        <v>0</v>
      </c>
      <c r="C12" s="12">
        <v>727.85000000000002</v>
      </c>
      <c r="D12" s="12">
        <v>101.94</v>
      </c>
      <c r="E12" s="13">
        <v>714000</v>
      </c>
      <c r="F12" s="12">
        <v>-1.26</v>
      </c>
      <c r="G12" s="12">
        <v>1.55</v>
      </c>
      <c r="H12" s="12" t="s">
        <v>60</v>
      </c>
      <c r="I12" s="12">
        <v>0.53000000000000003</v>
      </c>
      <c r="J12" s="20" t="str">
        <v>10/10/13</v>
      </c>
      <c r="K12" s="12" t="s">
        <v>50</v>
      </c>
      <c r="L12" s="12" t="s">
        <v>96</v>
      </c>
      <c r="M12" s="12" t="s">
        <v>102</v>
      </c>
      <c r="N12" s="12">
        <v>3930652</v>
      </c>
      <c r="O12" s="12" t="str">
        <v>נ.ע.מ עזריאלי -10.10.13- עזריאלי</v>
      </c>
    </row>
    <row r="13" spans="1:17" ht="22.5">
      <c r="A13" s="12">
        <v>0.02</v>
      </c>
      <c r="B13" s="12">
        <v>0</v>
      </c>
      <c r="C13" s="13">
        <v>1673.71</v>
      </c>
      <c r="D13" s="12">
        <v>101.56</v>
      </c>
      <c r="E13" s="13">
        <v>1648000</v>
      </c>
      <c r="F13" s="12">
        <v>0.16</v>
      </c>
      <c r="G13" s="12">
        <v>1.55</v>
      </c>
      <c r="H13" s="12" t="s">
        <v>60</v>
      </c>
      <c r="I13" s="12">
        <v>0.53000000000000003</v>
      </c>
      <c r="J13" s="12" t="s">
        <v>242</v>
      </c>
      <c r="K13" s="12" t="s">
        <v>50</v>
      </c>
      <c r="L13" s="12" t="s">
        <v>96</v>
      </c>
      <c r="M13" s="12" t="s">
        <v>102</v>
      </c>
      <c r="N13" s="12">
        <v>3930651</v>
      </c>
      <c r="O13" s="12" t="str">
        <v>עזריאלי נ.ע.מ 30.04.13- עזריאלי</v>
      </c>
    </row>
    <row r="14" spans="1:17" ht="22.5">
      <c r="A14" s="12">
        <v>0.080000000000000002</v>
      </c>
      <c r="B14" s="12">
        <v>0</v>
      </c>
      <c r="C14" s="13">
        <v>7004.1999999999998</v>
      </c>
      <c r="D14" s="12">
        <v>100.06</v>
      </c>
      <c r="E14" s="13">
        <v>7000000</v>
      </c>
      <c r="F14" s="12">
        <v>3.04</v>
      </c>
      <c r="G14" s="12">
        <v>1.55</v>
      </c>
      <c r="H14" s="12" t="s">
        <v>60</v>
      </c>
      <c r="I14" s="12">
        <v>0.53000000000000003</v>
      </c>
      <c r="J14" s="20" t="str">
        <v>09/10/12</v>
      </c>
      <c r="K14" s="12" t="s">
        <v>50</v>
      </c>
      <c r="L14" s="12" t="s">
        <v>96</v>
      </c>
      <c r="M14" s="12" t="s">
        <v>102</v>
      </c>
      <c r="N14" s="12">
        <v>393065</v>
      </c>
      <c r="O14" s="12" t="str">
        <v>קבוצת עזריאלי בע"מ- עזריאלי</v>
      </c>
    </row>
    <row r="15" spans="1:17" ht="33.75">
      <c r="A15" s="12">
        <v>0.029999999999999999</v>
      </c>
      <c r="B15" s="12">
        <v>0</v>
      </c>
      <c r="C15" s="13">
        <v>2292.6599999999999</v>
      </c>
      <c r="D15" s="12">
        <v>103.18000000000001</v>
      </c>
      <c r="E15" s="13">
        <v>2222000</v>
      </c>
      <c r="F15" s="12">
        <v>-9.0999999999999996</v>
      </c>
      <c r="G15" s="12">
        <v>2.1499999999999999</v>
      </c>
      <c r="H15" s="12" t="s">
        <v>60</v>
      </c>
      <c r="I15" s="12">
        <v>0.13</v>
      </c>
      <c r="J15" s="12" t="str">
        <v>27/06/13</v>
      </c>
      <c r="K15" s="12" t="s">
        <v>99</v>
      </c>
      <c r="L15" s="12" t="s">
        <v>132</v>
      </c>
      <c r="M15" s="12" t="s">
        <v>113</v>
      </c>
      <c r="N15" s="12">
        <v>393066</v>
      </c>
      <c r="O15" s="12" t="str">
        <v>דור אלון אנרגיה בישראל (1988) בע"מ- דור אלון</v>
      </c>
    </row>
    <row r="16" spans="1:17">
      <c r="A16" s="11">
        <v>0.14000000000000001</v>
      </c>
      <c r="B16" s="11"/>
      <c r="C16" s="14">
        <v>11698.42</v>
      </c>
      <c r="D16" s="11"/>
      <c r="E16" s="14">
        <v>11584000</v>
      </c>
      <c r="F16" s="11">
        <v>-0.02</v>
      </c>
      <c r="G16" s="11"/>
      <c r="H16" s="11"/>
      <c r="I16" s="11">
        <v>0.45000000000000001</v>
      </c>
      <c r="J16" s="11"/>
      <c r="K16" s="11"/>
      <c r="L16" s="11"/>
      <c r="M16" s="11"/>
      <c r="N16" s="11"/>
      <c r="O16" s="11" t="s">
        <v>79</v>
      </c>
    </row>
    <row r="17" spans="1: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s">
        <v>86</v>
      </c>
    </row>
    <row r="18" spans="1:17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/>
      <c r="K18" s="12"/>
      <c r="L18" s="12">
        <v>0</v>
      </c>
      <c r="M18" s="12">
        <v>0</v>
      </c>
      <c r="N18" s="12">
        <v>0</v>
      </c>
      <c r="O18" s="12">
        <v>0</v>
      </c>
    </row>
    <row r="19" spans="1:17">
      <c r="A19" s="11">
        <v>0</v>
      </c>
      <c r="B19" s="11"/>
      <c r="C19" s="11">
        <v>0</v>
      </c>
      <c r="D19" s="11"/>
      <c r="E19" s="11">
        <v>0</v>
      </c>
      <c r="F19" s="11">
        <v>0</v>
      </c>
      <c r="G19" s="11"/>
      <c r="H19" s="11"/>
      <c r="I19" s="11">
        <v>0</v>
      </c>
      <c r="J19" s="11"/>
      <c r="K19" s="11"/>
      <c r="L19" s="11"/>
      <c r="M19" s="11"/>
      <c r="N19" s="11"/>
      <c r="O19" s="11" t="s">
        <v>87</v>
      </c>
    </row>
    <row r="20" spans="1:17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179</v>
      </c>
    </row>
    <row r="21" spans="1:17">
      <c r="A21" s="12">
        <v>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/>
      <c r="K21" s="12"/>
      <c r="L21" s="12">
        <v>0</v>
      </c>
      <c r="M21" s="12">
        <v>0</v>
      </c>
      <c r="N21" s="12">
        <v>0</v>
      </c>
      <c r="O21" s="12">
        <v>0</v>
      </c>
    </row>
    <row r="22" spans="1:17">
      <c r="A22" s="11">
        <v>0</v>
      </c>
      <c r="B22" s="11"/>
      <c r="C22" s="11">
        <v>0</v>
      </c>
      <c r="D22" s="11"/>
      <c r="E22" s="11">
        <v>0</v>
      </c>
      <c r="F22" s="11">
        <v>0</v>
      </c>
      <c r="G22" s="11"/>
      <c r="H22" s="11"/>
      <c r="I22" s="11">
        <v>0</v>
      </c>
      <c r="J22" s="11"/>
      <c r="K22" s="11"/>
      <c r="L22" s="11"/>
      <c r="M22" s="11"/>
      <c r="N22" s="11"/>
      <c r="O22" s="11" t="s">
        <v>180</v>
      </c>
    </row>
    <row r="23" spans="1:17">
      <c r="A23" s="11">
        <v>0.14000000000000001</v>
      </c>
      <c r="B23" s="11"/>
      <c r="C23" s="14">
        <v>11698.42</v>
      </c>
      <c r="D23" s="11"/>
      <c r="E23" s="14">
        <v>11584000</v>
      </c>
      <c r="F23" s="11">
        <v>-0.02</v>
      </c>
      <c r="G23" s="11"/>
      <c r="H23" s="11"/>
      <c r="I23" s="11">
        <v>0.45000000000000001</v>
      </c>
      <c r="J23" s="11"/>
      <c r="K23" s="11"/>
      <c r="L23" s="11"/>
      <c r="M23" s="11"/>
      <c r="N23" s="11"/>
      <c r="O23" s="11" t="s">
        <v>65</v>
      </c>
    </row>
    <row r="24" spans="1:1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 t="s">
        <v>66</v>
      </c>
    </row>
    <row r="25" spans="1:17" ht="22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 t="str">
        <v>תעודות חוב מסחריות של חברות ישראליות</v>
      </c>
    </row>
    <row r="26" spans="1:17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/>
      <c r="K26" s="12"/>
      <c r="L26" s="12">
        <v>0</v>
      </c>
      <c r="M26" s="12">
        <v>0</v>
      </c>
      <c r="N26" s="12">
        <v>0</v>
      </c>
      <c r="O26" s="12">
        <v>0</v>
      </c>
    </row>
    <row r="27" spans="1:17" ht="22.5">
      <c r="A27" s="11">
        <v>0</v>
      </c>
      <c r="B27" s="11"/>
      <c r="C27" s="11">
        <v>0</v>
      </c>
      <c r="D27" s="11"/>
      <c r="E27" s="11">
        <v>0</v>
      </c>
      <c r="F27" s="11">
        <v>0</v>
      </c>
      <c r="G27" s="11"/>
      <c r="H27" s="11"/>
      <c r="I27" s="11">
        <v>0</v>
      </c>
      <c r="J27" s="11"/>
      <c r="K27" s="11"/>
      <c r="L27" s="11"/>
      <c r="M27" s="11"/>
      <c r="N27" s="11"/>
      <c r="O27" s="11" t="str">
        <v>סה"כ תעודות חוב מסחריות של חברות ישראליות</v>
      </c>
    </row>
    <row r="28" spans="1:17" ht="22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 t="str">
        <v>תעודות חוב מסחריות של חברות זרות</v>
      </c>
    </row>
    <row r="29" spans="1:17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/>
      <c r="K29" s="12"/>
      <c r="L29" s="12">
        <v>0</v>
      </c>
      <c r="M29" s="12">
        <v>0</v>
      </c>
      <c r="N29" s="12">
        <v>0</v>
      </c>
      <c r="O29" s="12">
        <v>0</v>
      </c>
    </row>
    <row r="30" spans="1:17" ht="22.5">
      <c r="A30" s="11">
        <v>0</v>
      </c>
      <c r="B30" s="11"/>
      <c r="C30" s="11">
        <v>0</v>
      </c>
      <c r="D30" s="11"/>
      <c r="E30" s="11">
        <v>0</v>
      </c>
      <c r="F30" s="11">
        <v>0</v>
      </c>
      <c r="G30" s="11"/>
      <c r="H30" s="11"/>
      <c r="I30" s="11">
        <v>0</v>
      </c>
      <c r="J30" s="11"/>
      <c r="K30" s="11"/>
      <c r="L30" s="11"/>
      <c r="M30" s="11"/>
      <c r="N30" s="11"/>
      <c r="O30" s="11" t="str">
        <v>סה"כ תעודות חוב מסחריות של חברות זרות</v>
      </c>
    </row>
    <row r="31" spans="1:17">
      <c r="A31" s="11">
        <v>0</v>
      </c>
      <c r="B31" s="11"/>
      <c r="C31" s="11">
        <v>0</v>
      </c>
      <c r="D31" s="11"/>
      <c r="E31" s="11">
        <v>0</v>
      </c>
      <c r="F31" s="11">
        <v>0</v>
      </c>
      <c r="G31" s="11"/>
      <c r="H31" s="11"/>
      <c r="I31" s="11">
        <v>0</v>
      </c>
      <c r="J31" s="11"/>
      <c r="K31" s="11"/>
      <c r="L31" s="11"/>
      <c r="M31" s="11"/>
      <c r="N31" s="11"/>
      <c r="O31" s="11" t="s">
        <v>70</v>
      </c>
    </row>
    <row r="32" spans="1:17" ht="24">
      <c r="A32" s="8">
        <v>0.14000000000000001</v>
      </c>
      <c r="B32" s="8"/>
      <c r="C32" s="9">
        <v>11698.42</v>
      </c>
      <c r="D32" s="8"/>
      <c r="E32" s="9">
        <v>11584000</v>
      </c>
      <c r="F32" s="8">
        <v>-0.02</v>
      </c>
      <c r="G32" s="8"/>
      <c r="H32" s="8"/>
      <c r="I32" s="8">
        <v>0.45000000000000001</v>
      </c>
      <c r="J32" s="8"/>
      <c r="K32" s="8"/>
      <c r="L32" s="8"/>
      <c r="M32" s="8"/>
      <c r="N32" s="8"/>
      <c r="O32" s="8" t="s">
        <v>92</v>
      </c>
    </row>
    <row r="33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88"/>
  <sheetViews>
    <sheetView workbookViewId="0" showGridLines="0">
      <selection activeCell="B24" sqref="B2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8.9">
      <c r="A2" s="2" t="str">
        <v>ניירות ערך לא סחירים - אג''ח קונצרני</v>
      </c>
      <c r="R2" s="10" t="s">
        <f>HYPERLINK("#'"&amp;גיליון1!$A$32&amp;"'!C6",גיליון1!$B$32)</f>
        <v>29</v>
      </c>
    </row>
    <row r="3" spans="1:18" customHeight="1" ht="59.2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customHeight="1" ht="2.85"/>
    <row r="5" spans="1:18" customHeight="1" ht="15.2"/>
    <row r="6" spans="1:18" customHeight="1" ht="43.15">
      <c r="A6" s="4" t="s">
        <v>1</v>
      </c>
      <c r="B6" s="4" t="s">
        <v>71</v>
      </c>
      <c r="C6" s="4" t="s">
        <v>42</v>
      </c>
      <c r="D6" s="4" t="s">
        <v>73</v>
      </c>
      <c r="E6" s="4" t="s">
        <v>74</v>
      </c>
      <c r="F6" s="4" t="s">
        <v>43</v>
      </c>
      <c r="G6" s="4" t="s">
        <v>44</v>
      </c>
      <c r="H6" s="4" t="s">
        <v>31</v>
      </c>
      <c r="I6" s="4" t="s">
        <v>75</v>
      </c>
      <c r="J6" s="4" t="s">
        <v>216</v>
      </c>
      <c r="K6" s="4" t="s">
        <v>45</v>
      </c>
      <c r="L6" s="4" t="s">
        <v>46</v>
      </c>
      <c r="M6" s="4" t="s">
        <v>83</v>
      </c>
      <c r="N6" s="4" t="s">
        <v>47</v>
      </c>
      <c r="O6" s="4" t="s">
        <v>48</v>
      </c>
    </row>
    <row r="7" spans="1: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s">
        <v>49</v>
      </c>
    </row>
    <row r="8" spans="1: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s">
        <v>243</v>
      </c>
    </row>
    <row r="9" spans="1:18" ht="33.75">
      <c r="A9" s="12">
        <v>0.080000000000000002</v>
      </c>
      <c r="B9" s="12">
        <v>1.25</v>
      </c>
      <c r="C9" s="13">
        <v>6855.5</v>
      </c>
      <c r="D9" s="12">
        <v>137.11000000000001</v>
      </c>
      <c r="E9" s="13">
        <v>5000000</v>
      </c>
      <c r="F9" s="12">
        <v>0.070000000000000007</v>
      </c>
      <c r="G9" s="12">
        <v>4.9000000000000004</v>
      </c>
      <c r="H9" s="12" t="s">
        <v>60</v>
      </c>
      <c r="I9" s="12">
        <v>2.6600000000000001</v>
      </c>
      <c r="J9" s="12" t="str">
        <v>22/02/09</v>
      </c>
      <c r="K9" s="12" t="s">
        <v>135</v>
      </c>
      <c r="L9" s="12" t="s">
        <v>51</v>
      </c>
      <c r="M9" s="12" t="s">
        <v>111</v>
      </c>
      <c r="N9" s="12">
        <v>1095538</v>
      </c>
      <c r="O9" s="12" t="str">
        <v>מקורות אג"ח 5- מקורות</v>
      </c>
    </row>
    <row r="10" spans="1:18" ht="33.75">
      <c r="A10" s="12">
        <v>0.11</v>
      </c>
      <c r="B10" s="12">
        <v>0</v>
      </c>
      <c r="C10" s="13">
        <v>9270.7800000000007</v>
      </c>
      <c r="D10" s="12">
        <v>126.65000000000001</v>
      </c>
      <c r="E10" s="13">
        <v>7320000</v>
      </c>
      <c r="F10" s="12">
        <v>2.6299999999999999</v>
      </c>
      <c r="G10" s="12">
        <v>4.0999999999999996</v>
      </c>
      <c r="H10" s="12" t="s">
        <v>60</v>
      </c>
      <c r="I10" s="12">
        <v>13.109999999999999</v>
      </c>
      <c r="J10" s="12" t="str">
        <v>22/04/13</v>
      </c>
      <c r="K10" s="12" t="s">
        <v>135</v>
      </c>
      <c r="L10" s="12" t="s">
        <v>51</v>
      </c>
      <c r="M10" s="12" t="s">
        <v>111</v>
      </c>
      <c r="N10" s="12">
        <v>1124346</v>
      </c>
      <c r="O10" s="12" t="str">
        <v>מקורות אגח 8-רמ- מקורות</v>
      </c>
    </row>
    <row r="11" spans="1:18" ht="22.5">
      <c r="A11" s="12">
        <v>0</v>
      </c>
      <c r="B11" s="12">
        <v>0.20999999999999999</v>
      </c>
      <c r="C11" s="12">
        <v>330.80000000000001</v>
      </c>
      <c r="D11" s="12">
        <v>136.88</v>
      </c>
      <c r="E11" s="13">
        <v>241667.95999999999</v>
      </c>
      <c r="F11" s="12">
        <v>0.78000000000000003</v>
      </c>
      <c r="G11" s="12">
        <v>5</v>
      </c>
      <c r="H11" s="12" t="s">
        <v>60</v>
      </c>
      <c r="I11" s="12">
        <v>3.29</v>
      </c>
      <c r="J11" s="20" t="s">
        <v>238</v>
      </c>
      <c r="K11" s="12" t="s">
        <v>50</v>
      </c>
      <c r="L11" s="12" t="s">
        <v>51</v>
      </c>
      <c r="M11" s="12" t="str">
        <v>רשויות מקומיות</v>
      </c>
      <c r="N11" s="12">
        <v>1098698</v>
      </c>
      <c r="O11" s="12" t="str">
        <v>רעננה   אגח 1-מ- אחר</v>
      </c>
    </row>
    <row r="12" spans="1:18" ht="22.5">
      <c r="A12" s="12">
        <v>0.01</v>
      </c>
      <c r="B12" s="12">
        <v>0.20000000000000001</v>
      </c>
      <c r="C12" s="12">
        <v>722.63</v>
      </c>
      <c r="D12" s="12">
        <v>108.83</v>
      </c>
      <c r="E12" s="13">
        <v>664000</v>
      </c>
      <c r="F12" s="12">
        <v>-1.51</v>
      </c>
      <c r="G12" s="12">
        <v>2.3500000000000001</v>
      </c>
      <c r="H12" s="12" t="s">
        <v>60</v>
      </c>
      <c r="I12" s="12">
        <v>4.7599999999999998</v>
      </c>
      <c r="J12" s="20" t="s">
        <v>238</v>
      </c>
      <c r="K12" s="12" t="s">
        <v>99</v>
      </c>
      <c r="L12" s="12" t="s">
        <v>100</v>
      </c>
      <c r="M12" s="12" t="s">
        <v>109</v>
      </c>
      <c r="N12" s="12">
        <v>1127562</v>
      </c>
      <c r="O12" s="12" t="str">
        <v>מגדל הון אגב-ר- מגדל</v>
      </c>
    </row>
    <row r="13" spans="1:18" ht="33.75">
      <c r="A13" s="12">
        <v>0.11</v>
      </c>
      <c r="B13" s="12">
        <v>1.0700000000000001</v>
      </c>
      <c r="C13" s="13">
        <v>8967.5300000000007</v>
      </c>
      <c r="D13" s="12">
        <v>155</v>
      </c>
      <c r="E13" s="13">
        <v>5785503.9299999997</v>
      </c>
      <c r="F13" s="12">
        <v>1.77</v>
      </c>
      <c r="G13" s="12">
        <v>5.5999999999999996</v>
      </c>
      <c r="H13" s="12" t="s">
        <v>60</v>
      </c>
      <c r="I13" s="12">
        <v>6.6900000000000004</v>
      </c>
      <c r="J13" s="20" t="str">
        <v>02/01/07</v>
      </c>
      <c r="K13" s="12" t="s">
        <v>50</v>
      </c>
      <c r="L13" s="12" t="s">
        <v>96</v>
      </c>
      <c r="M13" s="12" t="s">
        <v>111</v>
      </c>
      <c r="N13" s="12">
        <v>1103084</v>
      </c>
      <c r="O13" s="12" t="str">
        <v>נתיבי גז א'- נתיבי הגז הטבעי לישראל</v>
      </c>
    </row>
    <row r="14" spans="1:18" ht="45">
      <c r="A14" s="12">
        <v>0.070000000000000007</v>
      </c>
      <c r="B14" s="12">
        <v>0</v>
      </c>
      <c r="C14" s="13">
        <v>5671.4899999999998</v>
      </c>
      <c r="D14" s="12">
        <v>130.77000000000001</v>
      </c>
      <c r="E14" s="13">
        <v>4337000</v>
      </c>
      <c r="F14" s="12">
        <v>2.4100000000000001</v>
      </c>
      <c r="G14" s="12">
        <v>4.7999999999999998</v>
      </c>
      <c r="H14" s="12" t="s">
        <v>60</v>
      </c>
      <c r="I14" s="12">
        <v>10.07</v>
      </c>
      <c r="J14" s="20" t="str">
        <v>09/12/12</v>
      </c>
      <c r="K14" s="12" t="s">
        <v>50</v>
      </c>
      <c r="L14" s="12" t="s">
        <v>96</v>
      </c>
      <c r="M14" s="12" t="s">
        <v>111</v>
      </c>
      <c r="N14" s="12">
        <v>1125509</v>
      </c>
      <c r="O14" s="12" t="str">
        <v>נתיבי הגז הטבעי לישראל סד' ג'- נתיבי הגז הטבעי לישראל</v>
      </c>
    </row>
    <row r="15" spans="1:18" ht="22.5">
      <c r="A15" s="12">
        <v>0.080000000000000002</v>
      </c>
      <c r="B15" s="12">
        <v>0</v>
      </c>
      <c r="C15" s="13">
        <v>6425.5500000000002</v>
      </c>
      <c r="D15" s="12">
        <v>136.91999999999999</v>
      </c>
      <c r="E15" s="13">
        <v>4692924.4500000002</v>
      </c>
      <c r="F15" s="12">
        <v>0.02</v>
      </c>
      <c r="G15" s="12">
        <v>4.7999999999999998</v>
      </c>
      <c r="H15" s="12" t="s">
        <v>60</v>
      </c>
      <c r="I15" s="12">
        <v>2.4399999999999999</v>
      </c>
      <c r="J15" s="20" t="str">
        <v>04/12/12</v>
      </c>
      <c r="K15" s="12" t="s">
        <v>50</v>
      </c>
      <c r="L15" s="12" t="s">
        <v>96</v>
      </c>
      <c r="M15" s="12" t="s">
        <v>102</v>
      </c>
      <c r="N15" s="12">
        <v>1103159</v>
      </c>
      <c r="O15" s="12" t="str">
        <v>עזריאלי אג"ח א' עמיתים- עזריאלי</v>
      </c>
    </row>
    <row r="16" spans="1:18" ht="33.75">
      <c r="A16" s="12">
        <v>0</v>
      </c>
      <c r="B16" s="12">
        <v>0</v>
      </c>
      <c r="C16" s="12">
        <v>113.59</v>
      </c>
      <c r="D16" s="12">
        <v>141.99000000000001</v>
      </c>
      <c r="E16" s="13">
        <v>80000</v>
      </c>
      <c r="F16" s="12">
        <v>-0.17999999999999999</v>
      </c>
      <c r="G16" s="12">
        <v>6.5</v>
      </c>
      <c r="H16" s="12" t="s">
        <v>60</v>
      </c>
      <c r="I16" s="12">
        <v>2.1699999999999999</v>
      </c>
      <c r="J16" s="20" t="s">
        <v>238</v>
      </c>
      <c r="K16" s="12" t="s">
        <v>50</v>
      </c>
      <c r="L16" s="12" t="s">
        <v>96</v>
      </c>
      <c r="M16" s="12" t="s">
        <v>94</v>
      </c>
      <c r="N16" s="12">
        <v>6626337</v>
      </c>
      <c r="O16" s="12" t="str">
        <v>פועלים שה 13165 24/12/17 6.5- בנק הפועלים</v>
      </c>
    </row>
    <row r="17" spans="1:18" ht="22.5">
      <c r="A17" s="12">
        <v>0.01</v>
      </c>
      <c r="B17" s="12">
        <v>0.10000000000000001</v>
      </c>
      <c r="C17" s="12">
        <v>513.08000000000004</v>
      </c>
      <c r="D17" s="12">
        <v>130.33000000000001</v>
      </c>
      <c r="E17" s="13">
        <v>393676.09000000003</v>
      </c>
      <c r="F17" s="12">
        <v>-3.6899999999999999</v>
      </c>
      <c r="G17" s="12">
        <v>4.9500000000000002</v>
      </c>
      <c r="H17" s="12" t="s">
        <v>60</v>
      </c>
      <c r="I17" s="12">
        <v>1.1399999999999999</v>
      </c>
      <c r="J17" s="20" t="s">
        <v>238</v>
      </c>
      <c r="K17" s="12" t="s">
        <v>50</v>
      </c>
      <c r="L17" s="12" t="s">
        <v>96</v>
      </c>
      <c r="M17" s="12" t="s">
        <v>102</v>
      </c>
      <c r="N17" s="12">
        <v>1093533</v>
      </c>
      <c r="O17" s="12" t="str">
        <v>קנית הש אגח-א מ- עזריאלי</v>
      </c>
    </row>
    <row r="18" spans="1:18" ht="33.75">
      <c r="A18" s="12">
        <v>0.02</v>
      </c>
      <c r="B18" s="12">
        <v>0</v>
      </c>
      <c r="C18" s="13">
        <v>1504.8</v>
      </c>
      <c r="D18" s="12">
        <v>150.47999999999999</v>
      </c>
      <c r="E18" s="13">
        <v>1000000</v>
      </c>
      <c r="F18" s="12">
        <v>-0.32000000000000001</v>
      </c>
      <c r="G18" s="12">
        <v>6.4500000000000002</v>
      </c>
      <c r="H18" s="12" t="s">
        <v>60</v>
      </c>
      <c r="I18" s="12">
        <v>1.78</v>
      </c>
      <c r="J18" s="20" t="s">
        <v>235</v>
      </c>
      <c r="K18" s="12" t="s">
        <v>50</v>
      </c>
      <c r="L18" s="12" t="s">
        <v>96</v>
      </c>
      <c r="M18" s="12" t="s">
        <v>94</v>
      </c>
      <c r="N18" s="12">
        <v>90741164</v>
      </c>
      <c r="O18" s="12" t="str">
        <v>ש"ה לאומי למשכנתאות 6.45- בנק לאומי</v>
      </c>
    </row>
    <row r="19" spans="1:18">
      <c r="A19" s="12">
        <v>0.01</v>
      </c>
      <c r="B19" s="12">
        <v>0</v>
      </c>
      <c r="C19" s="12">
        <v>837.72000000000003</v>
      </c>
      <c r="D19" s="12">
        <v>107.69</v>
      </c>
      <c r="E19" s="13">
        <v>777895.41000000003</v>
      </c>
      <c r="F19" s="12">
        <v>0.29999999999999999</v>
      </c>
      <c r="G19" s="12">
        <v>4.2000000000000002</v>
      </c>
      <c r="H19" s="12" t="s">
        <v>60</v>
      </c>
      <c r="I19" s="12">
        <v>1.1899999999999999</v>
      </c>
      <c r="J19" s="20" t="s">
        <v>238</v>
      </c>
      <c r="K19" s="12" t="s">
        <v>99</v>
      </c>
      <c r="L19" s="12" t="s">
        <v>104</v>
      </c>
      <c r="M19" s="12" t="s">
        <v>133</v>
      </c>
      <c r="N19" s="12">
        <v>1127083</v>
      </c>
      <c r="O19" s="12" t="str">
        <v>חמית 10 א-ל- חמית</v>
      </c>
    </row>
    <row r="20" spans="1:18">
      <c r="A20" s="12">
        <v>0</v>
      </c>
      <c r="B20" s="12">
        <v>0</v>
      </c>
      <c r="C20" s="12">
        <v>242.09999999999999</v>
      </c>
      <c r="D20" s="12">
        <v>107.02</v>
      </c>
      <c r="E20" s="13">
        <v>226220.82000000001</v>
      </c>
      <c r="F20" s="12">
        <v>1.1399999999999999</v>
      </c>
      <c r="G20" s="12">
        <v>4.2000000000000002</v>
      </c>
      <c r="H20" s="12" t="s">
        <v>60</v>
      </c>
      <c r="I20" s="12">
        <v>1.3</v>
      </c>
      <c r="J20" s="20" t="s">
        <v>238</v>
      </c>
      <c r="K20" s="12" t="s">
        <v>99</v>
      </c>
      <c r="L20" s="12" t="s">
        <v>104</v>
      </c>
      <c r="M20" s="12" t="s">
        <v>133</v>
      </c>
      <c r="N20" s="12">
        <v>915341610</v>
      </c>
      <c r="O20" s="12" t="str">
        <v>חמית 9 א-ל- חמית</v>
      </c>
    </row>
    <row r="21" spans="1:18" ht="45">
      <c r="A21" s="12">
        <v>0.13</v>
      </c>
      <c r="B21" s="12">
        <v>0</v>
      </c>
      <c r="C21" s="13">
        <v>10708.17</v>
      </c>
      <c r="D21" s="12">
        <v>116.89</v>
      </c>
      <c r="E21" s="13">
        <v>9160895</v>
      </c>
      <c r="F21" s="12">
        <v>3.48</v>
      </c>
      <c r="G21" s="12">
        <v>4.5</v>
      </c>
      <c r="H21" s="12" t="s">
        <v>60</v>
      </c>
      <c r="I21" s="12">
        <v>5.4199999999999999</v>
      </c>
      <c r="J21" s="12" t="str">
        <v>13/11/12</v>
      </c>
      <c r="K21" s="12" t="s">
        <v>135</v>
      </c>
      <c r="L21" s="12" t="s">
        <v>105</v>
      </c>
      <c r="M21" s="12" t="s">
        <v>109</v>
      </c>
      <c r="N21" s="12">
        <v>5660055</v>
      </c>
      <c r="O21" s="12" t="str">
        <v>מנורה מבטחים החזקות סד' ב'- מנורה מבטחים החזקות</v>
      </c>
    </row>
    <row r="22" spans="1:18" ht="22.5">
      <c r="A22" s="12">
        <v>0.01</v>
      </c>
      <c r="B22" s="12">
        <v>0.20999999999999999</v>
      </c>
      <c r="C22" s="13">
        <v>1031.5799999999999</v>
      </c>
      <c r="D22" s="12">
        <v>138.53999999999999</v>
      </c>
      <c r="E22" s="13">
        <v>744608</v>
      </c>
      <c r="F22" s="12">
        <v>0.55000000000000004</v>
      </c>
      <c r="G22" s="12">
        <v>4.9500000000000002</v>
      </c>
      <c r="H22" s="12" t="s">
        <v>60</v>
      </c>
      <c r="I22" s="12">
        <v>3.3100000000000001</v>
      </c>
      <c r="J22" s="20" t="str">
        <v>12/11/12</v>
      </c>
      <c r="K22" s="12" t="s">
        <v>50</v>
      </c>
      <c r="L22" s="12" t="s">
        <v>105</v>
      </c>
      <c r="M22" s="12" t="s">
        <v>117</v>
      </c>
      <c r="N22" s="12">
        <v>1103092</v>
      </c>
      <c r="O22" s="12" t="str">
        <v>משאב ייזום סדרה ג'- משאב</v>
      </c>
    </row>
    <row r="23" spans="1:18" ht="22.5">
      <c r="A23" s="12">
        <v>0.23000000000000001</v>
      </c>
      <c r="B23" s="12">
        <v>4.9100000000000001</v>
      </c>
      <c r="C23" s="13">
        <v>18663.650000000001</v>
      </c>
      <c r="D23" s="12">
        <v>138.93000000000001</v>
      </c>
      <c r="E23" s="13">
        <v>13433853.07</v>
      </c>
      <c r="F23" s="12">
        <v>1.1699999999999999</v>
      </c>
      <c r="G23" s="12">
        <v>5</v>
      </c>
      <c r="H23" s="12" t="s">
        <v>60</v>
      </c>
      <c r="I23" s="12">
        <v>3.3199999999999998</v>
      </c>
      <c r="J23" s="20" t="str">
        <v>12/12/12</v>
      </c>
      <c r="K23" s="12" t="s">
        <v>50</v>
      </c>
      <c r="L23" s="12" t="s">
        <v>112</v>
      </c>
      <c r="M23" s="12" t="s">
        <v>117</v>
      </c>
      <c r="N23" s="12">
        <v>7390065</v>
      </c>
      <c r="O23" s="12" t="str">
        <v>אלקטרה סד' ג'- אלקטרה</v>
      </c>
    </row>
    <row r="24" spans="1:18" ht="22.5">
      <c r="A24" s="12">
        <v>0</v>
      </c>
      <c r="B24" s="12">
        <v>0</v>
      </c>
      <c r="C24" s="12">
        <v>21.969999999999999</v>
      </c>
      <c r="D24" s="12">
        <v>118.05</v>
      </c>
      <c r="E24" s="13">
        <v>18610.939999999999</v>
      </c>
      <c r="F24" s="12">
        <v>0</v>
      </c>
      <c r="G24" s="12">
        <v>0</v>
      </c>
      <c r="H24" s="12" t="s">
        <v>60</v>
      </c>
      <c r="I24" s="12">
        <v>0</v>
      </c>
      <c r="J24" s="20" t="str">
        <v>09/11/09</v>
      </c>
      <c r="K24" s="12" t="s">
        <v>50</v>
      </c>
      <c r="L24" s="12" t="s">
        <v>112</v>
      </c>
      <c r="M24" s="12" t="s">
        <v>131</v>
      </c>
      <c r="N24" s="12">
        <v>1116029</v>
      </c>
      <c r="O24" s="12" t="str">
        <v>גלובל פיננסיים 8 ג'- דש איפקס</v>
      </c>
    </row>
    <row r="25" spans="1:18" ht="22.5">
      <c r="A25" s="12">
        <v>0.01</v>
      </c>
      <c r="B25" s="12">
        <v>0.080000000000000002</v>
      </c>
      <c r="C25" s="12">
        <v>610.54999999999995</v>
      </c>
      <c r="D25" s="12">
        <v>122.11</v>
      </c>
      <c r="E25" s="13">
        <v>500000</v>
      </c>
      <c r="F25" s="12">
        <v>-2.1699999999999999</v>
      </c>
      <c r="G25" s="12">
        <v>5.3499999999999996</v>
      </c>
      <c r="H25" s="12" t="s">
        <v>60</v>
      </c>
      <c r="I25" s="12">
        <v>0.29999999999999999</v>
      </c>
      <c r="J25" s="12" t="str">
        <v>17/07/06</v>
      </c>
      <c r="K25" s="12" t="s">
        <v>50</v>
      </c>
      <c r="L25" s="12" t="s">
        <v>112</v>
      </c>
      <c r="M25" s="12" t="s">
        <v>117</v>
      </c>
      <c r="N25" s="12">
        <v>5760111</v>
      </c>
      <c r="O25" s="12" t="str">
        <v>חברה לישראל אג"ח 4- חברה לישראל</v>
      </c>
    </row>
    <row r="26" spans="1:18" ht="33.75">
      <c r="A26" s="12">
        <v>0</v>
      </c>
      <c r="B26" s="12">
        <v>0.11</v>
      </c>
      <c r="C26" s="12">
        <v>304.67000000000002</v>
      </c>
      <c r="D26" s="12">
        <v>121.86</v>
      </c>
      <c r="E26" s="13">
        <v>250020</v>
      </c>
      <c r="F26" s="12">
        <v>-1.77</v>
      </c>
      <c r="G26" s="12">
        <v>5.5999999999999996</v>
      </c>
      <c r="H26" s="12" t="s">
        <v>60</v>
      </c>
      <c r="I26" s="12">
        <v>0.41999999999999998</v>
      </c>
      <c r="J26" s="12" t="str">
        <v>27/11/12</v>
      </c>
      <c r="K26" s="12" t="s">
        <v>135</v>
      </c>
      <c r="L26" s="12" t="s">
        <v>112</v>
      </c>
      <c r="M26" s="12" t="s">
        <v>117</v>
      </c>
      <c r="N26" s="12">
        <v>1270065</v>
      </c>
      <c r="O26" s="12" t="str">
        <v>מבטח שמיר אחזקות בע"מ סד' ג'- מבטח שמיר</v>
      </c>
    </row>
    <row r="27" spans="1:18" ht="33.75">
      <c r="A27" s="12">
        <v>0.02</v>
      </c>
      <c r="B27" s="12">
        <v>0</v>
      </c>
      <c r="C27" s="13">
        <v>1963.2</v>
      </c>
      <c r="D27" s="12">
        <v>130.88</v>
      </c>
      <c r="E27" s="13">
        <v>1500000</v>
      </c>
      <c r="F27" s="12">
        <v>-3.0800000000000001</v>
      </c>
      <c r="G27" s="12">
        <v>5.7999999999999998</v>
      </c>
      <c r="H27" s="12" t="s">
        <v>60</v>
      </c>
      <c r="I27" s="12">
        <v>0.16</v>
      </c>
      <c r="J27" s="12" t="s">
        <v>244</v>
      </c>
      <c r="K27" s="12" t="s">
        <v>99</v>
      </c>
      <c r="L27" s="12" t="s">
        <v>115</v>
      </c>
      <c r="M27" s="12" t="s">
        <v>94</v>
      </c>
      <c r="N27" s="12">
        <v>72213692</v>
      </c>
      <c r="O27" s="12" t="str">
        <v>ש"ה בנק איגוד 2014- בנק איגוד</v>
      </c>
    </row>
    <row r="28" spans="1:18" ht="45">
      <c r="A28" s="12">
        <v>0.28000000000000003</v>
      </c>
      <c r="B28" s="12">
        <v>0</v>
      </c>
      <c r="C28" s="13">
        <v>22954.75</v>
      </c>
      <c r="D28" s="12">
        <v>131.16999999999999</v>
      </c>
      <c r="E28" s="13">
        <v>17500000</v>
      </c>
      <c r="F28" s="12">
        <v>1.1100000000000001</v>
      </c>
      <c r="G28" s="12">
        <v>4</v>
      </c>
      <c r="H28" s="12" t="s">
        <v>60</v>
      </c>
      <c r="I28" s="12">
        <v>5.3600000000000003</v>
      </c>
      <c r="J28" s="12" t="s">
        <v>244</v>
      </c>
      <c r="K28" s="12" t="s">
        <v>50</v>
      </c>
      <c r="L28" s="12" t="s">
        <v>112</v>
      </c>
      <c r="M28" s="12" t="s">
        <v>94</v>
      </c>
      <c r="N28" s="12">
        <v>24223671</v>
      </c>
      <c r="O28" s="12" t="str">
        <v>שטר הון בנק מרכנתיל דיסקונט- בנק מרכנתיל דיסקונט</v>
      </c>
    </row>
    <row r="29" spans="1:18" ht="22.5">
      <c r="A29" s="12">
        <v>0.050000000000000003</v>
      </c>
      <c r="B29" s="12">
        <v>1.24</v>
      </c>
      <c r="C29" s="13">
        <v>4196.7399999999998</v>
      </c>
      <c r="D29" s="12">
        <v>128.91999999999999</v>
      </c>
      <c r="E29" s="13">
        <v>3255308.5800000001</v>
      </c>
      <c r="F29" s="12">
        <v>0.12</v>
      </c>
      <c r="G29" s="12">
        <v>5</v>
      </c>
      <c r="H29" s="12" t="s">
        <v>60</v>
      </c>
      <c r="I29" s="12">
        <v>1.3200000000000001</v>
      </c>
      <c r="J29" s="12" t="str">
        <v>27/02/07</v>
      </c>
      <c r="K29" s="12" t="s">
        <v>50</v>
      </c>
      <c r="L29" s="12" t="s">
        <v>130</v>
      </c>
      <c r="M29" s="12" t="s">
        <v>117</v>
      </c>
      <c r="N29" s="12">
        <v>6940134</v>
      </c>
      <c r="O29" s="12" t="str">
        <v>אלקו החזקות אג"ח 9- אלקו החזקות</v>
      </c>
    </row>
    <row r="30" spans="1:18" ht="33.75">
      <c r="A30" s="12">
        <v>0.029999999999999999</v>
      </c>
      <c r="B30" s="12">
        <v>0.14000000000000001</v>
      </c>
      <c r="C30" s="13">
        <v>2461.25</v>
      </c>
      <c r="D30" s="12">
        <v>147.38</v>
      </c>
      <c r="E30" s="13">
        <v>1670000</v>
      </c>
      <c r="F30" s="12">
        <v>0.83999999999999997</v>
      </c>
      <c r="G30" s="12">
        <v>6.5</v>
      </c>
      <c r="H30" s="12" t="s">
        <v>60</v>
      </c>
      <c r="I30" s="12">
        <v>2.71</v>
      </c>
      <c r="J30" s="20" t="str">
        <v>09/06/10</v>
      </c>
      <c r="K30" s="12" t="s">
        <v>135</v>
      </c>
      <c r="L30" s="12" t="s">
        <v>130</v>
      </c>
      <c r="M30" s="12" t="s">
        <v>111</v>
      </c>
      <c r="N30" s="12">
        <v>6000046</v>
      </c>
      <c r="O30" s="12" t="str">
        <v>חברת חשמל סד' י"ב 2017- חברת החשמל</v>
      </c>
    </row>
    <row r="31" spans="1:18" ht="33.75">
      <c r="A31" s="12">
        <v>0.53000000000000003</v>
      </c>
      <c r="B31" s="12">
        <v>0</v>
      </c>
      <c r="C31" s="13">
        <v>44153.510000000002</v>
      </c>
      <c r="D31" s="12">
        <v>136.69999999999999</v>
      </c>
      <c r="E31" s="13">
        <v>32299570</v>
      </c>
      <c r="F31" s="12">
        <v>1.8500000000000001</v>
      </c>
      <c r="G31" s="12">
        <v>6</v>
      </c>
      <c r="H31" s="12" t="s">
        <v>60</v>
      </c>
      <c r="I31" s="12">
        <v>6.3300000000000001</v>
      </c>
      <c r="J31" s="12" t="str">
        <v>20/01/11</v>
      </c>
      <c r="K31" s="12" t="s">
        <v>135</v>
      </c>
      <c r="L31" s="12" t="s">
        <v>130</v>
      </c>
      <c r="M31" s="12" t="s">
        <v>111</v>
      </c>
      <c r="N31" s="12">
        <v>6000129</v>
      </c>
      <c r="O31" s="12" t="str">
        <v>חברת חשמל סדרה 2022- חברת החשמל</v>
      </c>
    </row>
    <row r="32" spans="1:18" ht="22.5">
      <c r="A32" s="12">
        <v>0.02</v>
      </c>
      <c r="B32" s="12">
        <v>0.47999999999999998</v>
      </c>
      <c r="C32" s="13">
        <v>1762.8</v>
      </c>
      <c r="D32" s="12">
        <v>135.59999999999999</v>
      </c>
      <c r="E32" s="13">
        <v>1300000</v>
      </c>
      <c r="F32" s="12">
        <v>0.070000000000000007</v>
      </c>
      <c r="G32" s="12">
        <v>6.5</v>
      </c>
      <c r="H32" s="12" t="s">
        <v>60</v>
      </c>
      <c r="I32" s="12">
        <v>2.02</v>
      </c>
      <c r="J32" s="12" t="str">
        <v>19/11/12</v>
      </c>
      <c r="K32" s="12" t="s">
        <v>135</v>
      </c>
      <c r="L32" s="12" t="s">
        <v>130</v>
      </c>
      <c r="M32" s="12" t="s">
        <v>121</v>
      </c>
      <c r="N32" s="12">
        <v>1109198</v>
      </c>
      <c r="O32" s="12" t="str">
        <v>יצחקי מחסנים אג"ח א'- יצחקי מחסנים</v>
      </c>
    </row>
    <row r="33" spans="1:18" ht="33.75">
      <c r="A33" s="12">
        <v>0.11</v>
      </c>
      <c r="B33" s="12">
        <v>0</v>
      </c>
      <c r="C33" s="13">
        <v>9469.7999999999993</v>
      </c>
      <c r="D33" s="12">
        <v>157.83000000000001</v>
      </c>
      <c r="E33" s="13">
        <v>6000000</v>
      </c>
      <c r="F33" s="12">
        <v>0.35999999999999999</v>
      </c>
      <c r="G33" s="12">
        <v>6.9000000000000004</v>
      </c>
      <c r="H33" s="12" t="s">
        <v>60</v>
      </c>
      <c r="I33" s="12">
        <v>2.9199999999999999</v>
      </c>
      <c r="J33" s="20" t="str">
        <v>06/06/02</v>
      </c>
      <c r="K33" s="12" t="s">
        <v>50</v>
      </c>
      <c r="L33" s="12" t="s">
        <v>130</v>
      </c>
      <c r="M33" s="12" t="s">
        <v>94</v>
      </c>
      <c r="N33" s="12">
        <v>6401673</v>
      </c>
      <c r="O33" s="12" t="str">
        <v>ש"ה בנק לאומי 6.9  2017- בנק לאומי</v>
      </c>
    </row>
    <row r="34" spans="1:18" ht="45">
      <c r="A34" s="12">
        <v>0.11</v>
      </c>
      <c r="B34" s="12">
        <v>0</v>
      </c>
      <c r="C34" s="13">
        <v>8870.3999999999996</v>
      </c>
      <c r="D34" s="12">
        <v>147.84</v>
      </c>
      <c r="E34" s="13">
        <v>6000000</v>
      </c>
      <c r="F34" s="12">
        <v>1.8700000000000001</v>
      </c>
      <c r="G34" s="12">
        <v>5.75</v>
      </c>
      <c r="H34" s="12" t="s">
        <v>60</v>
      </c>
      <c r="I34" s="12">
        <v>4.29</v>
      </c>
      <c r="J34" s="12" t="s">
        <v>244</v>
      </c>
      <c r="K34" s="12" t="s">
        <v>50</v>
      </c>
      <c r="L34" s="12" t="s">
        <v>130</v>
      </c>
      <c r="M34" s="12" t="s">
        <v>94</v>
      </c>
      <c r="N34" s="12">
        <v>6620215</v>
      </c>
      <c r="O34" s="12" t="str">
        <v>שטר הון בנק הפועלים  מורכב2019- בנק הפועלים</v>
      </c>
    </row>
    <row r="35" spans="1:18" ht="33.75">
      <c r="A35" s="12">
        <v>0.050000000000000003</v>
      </c>
      <c r="B35" s="12">
        <v>0</v>
      </c>
      <c r="C35" s="13">
        <v>3971.3600000000001</v>
      </c>
      <c r="D35" s="12">
        <v>157.37</v>
      </c>
      <c r="E35" s="13">
        <v>2523583</v>
      </c>
      <c r="F35" s="12">
        <v>1.6200000000000001</v>
      </c>
      <c r="G35" s="12">
        <v>5.75</v>
      </c>
      <c r="H35" s="12" t="s">
        <v>60</v>
      </c>
      <c r="I35" s="12">
        <v>7.0700000000000003</v>
      </c>
      <c r="J35" s="20" t="s">
        <v>240</v>
      </c>
      <c r="K35" s="12" t="s">
        <v>50</v>
      </c>
      <c r="L35" s="12" t="s">
        <v>130</v>
      </c>
      <c r="M35" s="12" t="s">
        <v>94</v>
      </c>
      <c r="N35" s="12">
        <v>6620280</v>
      </c>
      <c r="O35" s="12" t="str">
        <v>ש"ה בנה"פ  מורכב ג' 2022- בנק הפועלים</v>
      </c>
    </row>
    <row r="36" spans="1:18" ht="33.75">
      <c r="A36" s="12">
        <v>0</v>
      </c>
      <c r="B36" s="12">
        <v>0</v>
      </c>
      <c r="C36" s="12">
        <v>231.11000000000001</v>
      </c>
      <c r="D36" s="12">
        <v>136.65000000000001</v>
      </c>
      <c r="E36" s="13">
        <v>169126.91</v>
      </c>
      <c r="F36" s="12">
        <v>0.25</v>
      </c>
      <c r="G36" s="12">
        <v>6.4500000000000002</v>
      </c>
      <c r="H36" s="12" t="s">
        <v>60</v>
      </c>
      <c r="I36" s="12">
        <v>1.3</v>
      </c>
      <c r="J36" s="12" t="s">
        <v>244</v>
      </c>
      <c r="K36" s="12" t="s">
        <v>50</v>
      </c>
      <c r="L36" s="12" t="s">
        <v>137</v>
      </c>
      <c r="M36" s="12" t="s">
        <v>113</v>
      </c>
      <c r="N36" s="12">
        <v>1091578</v>
      </c>
      <c r="O36" s="12" t="str">
        <v>דור אנרגיה א' סד' 1 2016- דור אנרגיה</v>
      </c>
    </row>
    <row r="37" spans="1:18" ht="33.75">
      <c r="A37" s="12">
        <v>0.029999999999999999</v>
      </c>
      <c r="B37" s="12">
        <v>0</v>
      </c>
      <c r="C37" s="13">
        <v>2223.0599999999999</v>
      </c>
      <c r="D37" s="12">
        <v>158.78999999999999</v>
      </c>
      <c r="E37" s="13">
        <v>1400000</v>
      </c>
      <c r="F37" s="12">
        <v>1.49</v>
      </c>
      <c r="G37" s="12">
        <v>6.4500000000000002</v>
      </c>
      <c r="H37" s="12" t="s">
        <v>60</v>
      </c>
      <c r="I37" s="12">
        <v>4.7599999999999998</v>
      </c>
      <c r="J37" s="12" t="s">
        <v>244</v>
      </c>
      <c r="K37" s="12" t="s">
        <v>50</v>
      </c>
      <c r="L37" s="12" t="s">
        <v>137</v>
      </c>
      <c r="M37" s="12" t="s">
        <v>113</v>
      </c>
      <c r="N37" s="12">
        <v>1091578</v>
      </c>
      <c r="O37" s="12" t="str">
        <v>דור אנרגיה סד' 2 2019- דור אנרגיה</v>
      </c>
    </row>
    <row r="38" spans="1:18" ht="33.75">
      <c r="A38" s="12">
        <v>0.01</v>
      </c>
      <c r="B38" s="12">
        <v>0</v>
      </c>
      <c r="C38" s="12">
        <v>883.89999999999998</v>
      </c>
      <c r="D38" s="12">
        <v>145.99000000000001</v>
      </c>
      <c r="E38" s="13">
        <v>605454.31999999995</v>
      </c>
      <c r="F38" s="12">
        <v>1.99</v>
      </c>
      <c r="G38" s="12">
        <v>6.4500000000000002</v>
      </c>
      <c r="H38" s="12" t="s">
        <v>60</v>
      </c>
      <c r="I38" s="12">
        <v>2.7200000000000002</v>
      </c>
      <c r="J38" s="20" t="str">
        <v>12/08/10</v>
      </c>
      <c r="K38" s="12" t="s">
        <v>50</v>
      </c>
      <c r="L38" s="12" t="s">
        <v>137</v>
      </c>
      <c r="M38" s="12" t="s">
        <v>113</v>
      </c>
      <c r="N38" s="12">
        <v>1091578</v>
      </c>
      <c r="O38" s="12" t="str">
        <v>דור אנרגיה סדרה 2- דור אנרגיה</v>
      </c>
    </row>
    <row r="39" spans="1:18" ht="22.5">
      <c r="A39" s="12">
        <v>0.080000000000000002</v>
      </c>
      <c r="B39" s="12">
        <v>0</v>
      </c>
      <c r="C39" s="13">
        <v>6590.4399999999996</v>
      </c>
      <c r="D39" s="12">
        <v>119.09</v>
      </c>
      <c r="E39" s="13">
        <v>5534000</v>
      </c>
      <c r="F39" s="12">
        <v>1.6299999999999999</v>
      </c>
      <c r="G39" s="12">
        <v>8</v>
      </c>
      <c r="H39" s="12" t="s">
        <v>60</v>
      </c>
      <c r="I39" s="12">
        <v>2.02</v>
      </c>
      <c r="J39" s="20" t="s">
        <v>237</v>
      </c>
      <c r="K39" s="12" t="s">
        <v>135</v>
      </c>
      <c r="L39" s="12" t="s">
        <v>137</v>
      </c>
      <c r="M39" s="12" t="s">
        <v>102</v>
      </c>
      <c r="N39" s="12">
        <v>1124908</v>
      </c>
      <c r="O39" s="12" t="str">
        <v>דניר היליה 2011 בע"מ</v>
      </c>
    </row>
    <row r="40" spans="1:18" ht="22.5">
      <c r="A40" s="12">
        <v>0.070000000000000007</v>
      </c>
      <c r="B40" s="12">
        <v>0</v>
      </c>
      <c r="C40" s="13">
        <v>6116.6800000000003</v>
      </c>
      <c r="D40" s="12">
        <v>148.65000000000001</v>
      </c>
      <c r="E40" s="13">
        <v>4114822</v>
      </c>
      <c r="F40" s="12">
        <v>1.9199999999999999</v>
      </c>
      <c r="G40" s="12">
        <v>7.1500000000000004</v>
      </c>
      <c r="H40" s="12" t="s">
        <v>60</v>
      </c>
      <c r="I40" s="12">
        <v>7.5700000000000003</v>
      </c>
      <c r="J40" s="12" t="s">
        <v>245</v>
      </c>
      <c r="K40" s="12" t="s">
        <v>135</v>
      </c>
      <c r="L40" s="12" t="s">
        <v>137</v>
      </c>
      <c r="M40" s="12" t="s">
        <v>121</v>
      </c>
      <c r="N40" s="12">
        <v>90150200</v>
      </c>
      <c r="O40" s="12" t="str">
        <v>דרך ארץ -מזנין 2- דרך ארץ</v>
      </c>
    </row>
    <row r="41" spans="1:18" ht="22.5">
      <c r="A41" s="12">
        <v>0.040000000000000001</v>
      </c>
      <c r="B41" s="12">
        <v>0</v>
      </c>
      <c r="C41" s="13">
        <v>3185.1300000000001</v>
      </c>
      <c r="D41" s="12">
        <v>103.75</v>
      </c>
      <c r="E41" s="13">
        <v>3070000</v>
      </c>
      <c r="F41" s="12">
        <v>4.2800000000000002</v>
      </c>
      <c r="G41" s="12">
        <v>5</v>
      </c>
      <c r="H41" s="12" t="s">
        <v>60</v>
      </c>
      <c r="I41" s="12">
        <v>3.9199999999999999</v>
      </c>
      <c r="J41" s="20" t="str">
        <v>04/02/14</v>
      </c>
      <c r="K41" s="12" t="s">
        <v>135</v>
      </c>
      <c r="L41" s="12" t="s">
        <v>137</v>
      </c>
      <c r="M41" s="12" t="s">
        <v>102</v>
      </c>
      <c r="N41" s="12">
        <v>1131234</v>
      </c>
      <c r="O41" s="12" t="str">
        <v>סויטלנד  ס.י.ד בע"מ</v>
      </c>
    </row>
    <row r="42" spans="1:18" ht="33.75">
      <c r="A42" s="12">
        <v>0.029999999999999999</v>
      </c>
      <c r="B42" s="12">
        <v>0</v>
      </c>
      <c r="C42" s="13">
        <v>2221.9400000000001</v>
      </c>
      <c r="D42" s="12">
        <v>143.66</v>
      </c>
      <c r="E42" s="13">
        <v>1546665.27</v>
      </c>
      <c r="F42" s="12">
        <v>1.3999999999999999</v>
      </c>
      <c r="G42" s="12">
        <v>4.9000000000000004</v>
      </c>
      <c r="H42" s="12" t="s">
        <v>60</v>
      </c>
      <c r="I42" s="12">
        <v>5.0700000000000003</v>
      </c>
      <c r="J42" s="12" t="s">
        <v>246</v>
      </c>
      <c r="K42" s="12" t="s">
        <v>135</v>
      </c>
      <c r="L42" s="12" t="s">
        <v>137</v>
      </c>
      <c r="M42" s="12" t="s">
        <v>113</v>
      </c>
      <c r="N42" s="12">
        <v>1106822</v>
      </c>
      <c r="O42" s="12" t="str">
        <v>סופרגז בע"מ סד' א'- סופר גז</v>
      </c>
    </row>
    <row r="43" spans="1:18" ht="33.75">
      <c r="A43" s="12">
        <v>0</v>
      </c>
      <c r="B43" s="12">
        <v>0.01</v>
      </c>
      <c r="C43" s="12">
        <v>146.5</v>
      </c>
      <c r="D43" s="12">
        <v>157.37</v>
      </c>
      <c r="E43" s="13">
        <v>93095</v>
      </c>
      <c r="F43" s="12">
        <v>1.6100000000000001</v>
      </c>
      <c r="G43" s="12">
        <v>5.75</v>
      </c>
      <c r="H43" s="12" t="s">
        <v>60</v>
      </c>
      <c r="I43" s="12">
        <v>7.0700000000000003</v>
      </c>
      <c r="J43" s="20" t="s">
        <v>238</v>
      </c>
      <c r="K43" s="12" t="s">
        <v>50</v>
      </c>
      <c r="L43" s="12" t="s">
        <v>137</v>
      </c>
      <c r="M43" s="12" t="s">
        <v>94</v>
      </c>
      <c r="N43" s="12">
        <v>6620280</v>
      </c>
      <c r="O43" s="12" t="str">
        <v>שטר הון ג בנק הפועלים- בנק הפועלים</v>
      </c>
    </row>
    <row r="44" spans="1:18" ht="22.5">
      <c r="A44" s="12">
        <v>0.01</v>
      </c>
      <c r="B44" s="12">
        <v>0.14999999999999999</v>
      </c>
      <c r="C44" s="12">
        <v>729.24000000000001</v>
      </c>
      <c r="D44" s="12">
        <v>123.09999999999999</v>
      </c>
      <c r="E44" s="13">
        <v>592400</v>
      </c>
      <c r="F44" s="12">
        <v>1.5900000000000001</v>
      </c>
      <c r="G44" s="12">
        <v>4.2000000000000002</v>
      </c>
      <c r="H44" s="12" t="s">
        <v>60</v>
      </c>
      <c r="I44" s="12">
        <v>3.4700000000000002</v>
      </c>
      <c r="J44" s="20" t="str">
        <v>06/05/10</v>
      </c>
      <c r="K44" s="12" t="s">
        <v>135</v>
      </c>
      <c r="L44" s="12" t="s">
        <v>138</v>
      </c>
      <c r="M44" s="12" t="s">
        <v>126</v>
      </c>
      <c r="N44" s="12">
        <v>1119049</v>
      </c>
      <c r="O44" s="12" t="str">
        <v>דואר ישראל אג"ח א'- דואר ישראל</v>
      </c>
    </row>
    <row r="45" spans="1:18" ht="33.75">
      <c r="A45" s="12">
        <v>0.080000000000000002</v>
      </c>
      <c r="B45" s="12">
        <v>0.78000000000000003</v>
      </c>
      <c r="C45" s="13">
        <v>6737.2700000000004</v>
      </c>
      <c r="D45" s="12">
        <v>138.56999999999999</v>
      </c>
      <c r="E45" s="13">
        <v>4862000.8300000001</v>
      </c>
      <c r="F45" s="12">
        <v>0.14999999999999999</v>
      </c>
      <c r="G45" s="12">
        <v>8.4000000000000004</v>
      </c>
      <c r="H45" s="12" t="s">
        <v>60</v>
      </c>
      <c r="I45" s="12">
        <v>1.7</v>
      </c>
      <c r="J45" s="12" t="str">
        <v>28/04/08</v>
      </c>
      <c r="K45" s="12" t="s">
        <v>135</v>
      </c>
      <c r="L45" s="12" t="s">
        <v>138</v>
      </c>
      <c r="M45" s="12" t="s">
        <v>97</v>
      </c>
      <c r="N45" s="12">
        <v>1106988</v>
      </c>
      <c r="O45" s="12" t="str">
        <v>די.בי. אס סד' א'- די בי אס שרותי לווין</v>
      </c>
    </row>
    <row r="46" spans="1:18" ht="33.75">
      <c r="A46" s="12">
        <v>0.22</v>
      </c>
      <c r="B46" s="12">
        <v>0</v>
      </c>
      <c r="C46" s="13">
        <v>17819.16</v>
      </c>
      <c r="D46" s="12">
        <v>115.53</v>
      </c>
      <c r="E46" s="13">
        <v>15423842</v>
      </c>
      <c r="F46" s="12">
        <v>3.4700000000000002</v>
      </c>
      <c r="G46" s="12">
        <v>5.8499999999999996</v>
      </c>
      <c r="H46" s="12" t="s">
        <v>60</v>
      </c>
      <c r="I46" s="12">
        <v>2.8599999999999999</v>
      </c>
      <c r="J46" s="12" t="str">
        <v>29/11/10</v>
      </c>
      <c r="K46" s="12" t="s">
        <v>135</v>
      </c>
      <c r="L46" s="12" t="s">
        <v>138</v>
      </c>
      <c r="M46" s="12" t="s">
        <v>97</v>
      </c>
      <c r="N46" s="12">
        <v>1121490</v>
      </c>
      <c r="O46" s="12" t="str">
        <v>די.בי.אס סד' ב'- די בי אס שרותי לווין</v>
      </c>
    </row>
    <row r="47" spans="1:18" ht="22.5">
      <c r="A47" s="12">
        <v>0</v>
      </c>
      <c r="B47" s="12">
        <v>0</v>
      </c>
      <c r="C47" s="12">
        <v>42.170000000000002</v>
      </c>
      <c r="D47" s="12">
        <v>126.51000000000001</v>
      </c>
      <c r="E47" s="13">
        <v>33333.339999999997</v>
      </c>
      <c r="F47" s="12">
        <v>-0.63</v>
      </c>
      <c r="G47" s="12">
        <v>5.9000000000000004</v>
      </c>
      <c r="H47" s="12" t="s">
        <v>60</v>
      </c>
      <c r="I47" s="12">
        <v>0.34999999999999998</v>
      </c>
      <c r="J47" s="20" t="s">
        <v>238</v>
      </c>
      <c r="K47" s="12" t="s">
        <v>135</v>
      </c>
      <c r="L47" s="12" t="s">
        <v>138</v>
      </c>
      <c r="M47" s="12" t="s">
        <v>126</v>
      </c>
      <c r="N47" s="12">
        <v>1088129</v>
      </c>
      <c r="O47" s="12" t="str">
        <v>רבוע כחול סד' א'- רבוע כחול ישראל</v>
      </c>
    </row>
    <row r="48" spans="1:18" ht="45">
      <c r="A48" s="12">
        <v>0.029999999999999999</v>
      </c>
      <c r="B48" s="12">
        <v>0.55000000000000004</v>
      </c>
      <c r="C48" s="13">
        <v>2108.5</v>
      </c>
      <c r="D48" s="12">
        <v>147.25999999999999</v>
      </c>
      <c r="E48" s="13">
        <v>1431823.76</v>
      </c>
      <c r="F48" s="12">
        <v>1.4199999999999999</v>
      </c>
      <c r="G48" s="12">
        <v>7</v>
      </c>
      <c r="H48" s="12" t="s">
        <v>60</v>
      </c>
      <c r="I48" s="12">
        <v>3.1600000000000001</v>
      </c>
      <c r="J48" s="12" t="str">
        <v>24/01/05</v>
      </c>
      <c r="K48" s="12" t="s">
        <v>135</v>
      </c>
      <c r="L48" s="12" t="s">
        <v>141</v>
      </c>
      <c r="M48" s="12" t="s">
        <v>128</v>
      </c>
      <c r="N48" s="12">
        <v>1092162</v>
      </c>
      <c r="O48" s="12" t="str">
        <v>*אס פי סי אלעד קנדה אג"ח 1- אס.פי.סי.  אלעד איבו 2004</v>
      </c>
    </row>
    <row r="49" spans="1:18" ht="33.75">
      <c r="A49" s="12">
        <v>0.040000000000000001</v>
      </c>
      <c r="B49" s="12">
        <v>0.41999999999999998</v>
      </c>
      <c r="C49" s="13">
        <v>3456.21</v>
      </c>
      <c r="D49" s="12">
        <v>147.75</v>
      </c>
      <c r="E49" s="13">
        <v>2339230.1499999999</v>
      </c>
      <c r="F49" s="12">
        <v>2.02</v>
      </c>
      <c r="G49" s="12">
        <v>6.7000000000000002</v>
      </c>
      <c r="H49" s="12" t="s">
        <v>60</v>
      </c>
      <c r="I49" s="12">
        <v>3.1899999999999999</v>
      </c>
      <c r="J49" s="12" t="str">
        <v>26/05/05</v>
      </c>
      <c r="K49" s="12" t="s">
        <v>135</v>
      </c>
      <c r="L49" s="12" t="s">
        <v>141</v>
      </c>
      <c r="M49" s="12" t="s">
        <v>128</v>
      </c>
      <c r="N49" s="12">
        <v>1092774</v>
      </c>
      <c r="O49" s="12" t="str">
        <v>*אס.פי.סיאל-עד  2- אס.פי.סי.  אלעד איבו 2004</v>
      </c>
    </row>
    <row r="50" spans="1:18" ht="33.75">
      <c r="A50" s="12">
        <v>0.029999999999999999</v>
      </c>
      <c r="B50" s="12">
        <v>0.11</v>
      </c>
      <c r="C50" s="13">
        <v>2868.5999999999999</v>
      </c>
      <c r="D50" s="12">
        <v>143.43000000000001</v>
      </c>
      <c r="E50" s="13">
        <v>2000000</v>
      </c>
      <c r="F50" s="12">
        <v>1.6899999999999999</v>
      </c>
      <c r="G50" s="12">
        <v>5.3499999999999996</v>
      </c>
      <c r="H50" s="12" t="s">
        <v>60</v>
      </c>
      <c r="I50" s="12">
        <v>4.7599999999999998</v>
      </c>
      <c r="J50" s="12" t="str">
        <v>21/01/07</v>
      </c>
      <c r="K50" s="12" t="s">
        <v>135</v>
      </c>
      <c r="L50" s="12" t="s">
        <v>141</v>
      </c>
      <c r="M50" s="12" t="s">
        <v>117</v>
      </c>
      <c r="N50" s="12">
        <v>1101567</v>
      </c>
      <c r="O50" s="12" t="str">
        <v>אלון חב' דלק בע"מ סדרה 1- אלון חברת הדלק לישראל</v>
      </c>
    </row>
    <row r="51" spans="1:18" ht="33.75">
      <c r="A51" s="12">
        <v>0.040000000000000001</v>
      </c>
      <c r="B51" s="12">
        <v>3.1899999999999999</v>
      </c>
      <c r="C51" s="13">
        <v>3457.0700000000002</v>
      </c>
      <c r="D51" s="12">
        <v>129.63999999999999</v>
      </c>
      <c r="E51" s="13">
        <v>2666666.8700000001</v>
      </c>
      <c r="F51" s="12">
        <v>1.78</v>
      </c>
      <c r="G51" s="12">
        <v>6.2999999999999998</v>
      </c>
      <c r="H51" s="12" t="s">
        <v>60</v>
      </c>
      <c r="I51" s="12">
        <v>0.96999999999999997</v>
      </c>
      <c r="J51" s="12" t="s">
        <v>247</v>
      </c>
      <c r="K51" s="12" t="s">
        <v>135</v>
      </c>
      <c r="L51" s="12" t="s">
        <v>143</v>
      </c>
      <c r="M51" s="12" t="s">
        <v>128</v>
      </c>
      <c r="N51" s="12">
        <v>1094036</v>
      </c>
      <c r="O51" s="12" t="str">
        <v>בי.סי.אייץ' בראק הולדינגס 4- בי.סי.אייץ</v>
      </c>
    </row>
    <row r="52" spans="1:18" ht="22.5">
      <c r="A52" s="12">
        <v>0.02</v>
      </c>
      <c r="B52" s="12">
        <v>0.56999999999999995</v>
      </c>
      <c r="C52" s="13">
        <v>2024.4000000000001</v>
      </c>
      <c r="D52" s="12">
        <v>134.96000000000001</v>
      </c>
      <c r="E52" s="13">
        <v>1500003</v>
      </c>
      <c r="F52" s="12">
        <v>0.39000000000000001</v>
      </c>
      <c r="G52" s="12">
        <v>6.5999999999999996</v>
      </c>
      <c r="H52" s="12" t="s">
        <v>60</v>
      </c>
      <c r="I52" s="12">
        <v>1.21</v>
      </c>
      <c r="J52" s="12" t="str">
        <v>26/11/12</v>
      </c>
      <c r="K52" s="12" t="s">
        <v>135</v>
      </c>
      <c r="L52" s="12" t="s">
        <v>143</v>
      </c>
      <c r="M52" s="12" t="s">
        <v>126</v>
      </c>
      <c r="N52" s="12">
        <v>3780038</v>
      </c>
      <c r="O52" s="12" t="str">
        <v>הום סנטר אג"ח א'- הום סנטר</v>
      </c>
    </row>
    <row r="53" spans="1:18" ht="45">
      <c r="A53" s="12">
        <v>0</v>
      </c>
      <c r="B53" s="12">
        <v>0</v>
      </c>
      <c r="C53" s="12">
        <v>6.8600000000000003</v>
      </c>
      <c r="D53" s="12">
        <v>46.25</v>
      </c>
      <c r="E53" s="13">
        <v>14829.34</v>
      </c>
      <c r="F53" s="12">
        <v>0</v>
      </c>
      <c r="G53" s="12">
        <v>0</v>
      </c>
      <c r="H53" s="12" t="s">
        <v>60</v>
      </c>
      <c r="I53" s="12">
        <v>0</v>
      </c>
      <c r="J53" s="20" t="s">
        <v>238</v>
      </c>
      <c r="K53" s="12" t="s">
        <v>135</v>
      </c>
      <c r="L53" s="12" t="s">
        <v>143</v>
      </c>
      <c r="M53" s="12" t="s">
        <v>119</v>
      </c>
      <c r="N53" s="12">
        <v>7560014</v>
      </c>
      <c r="O53" s="12" t="str">
        <v>פטרוכימיים א ח- פטרוכימיים</v>
      </c>
    </row>
    <row r="54" spans="1:18" ht="22.5">
      <c r="A54" s="12">
        <v>0</v>
      </c>
      <c r="B54" s="12">
        <v>0</v>
      </c>
      <c r="C54" s="12">
        <v>13.42</v>
      </c>
      <c r="D54" s="12">
        <v>26.699999999999999</v>
      </c>
      <c r="E54" s="13">
        <v>50255.620000000003</v>
      </c>
      <c r="F54" s="12">
        <v>0</v>
      </c>
      <c r="G54" s="12">
        <v>4.5</v>
      </c>
      <c r="H54" s="12" t="s">
        <v>60</v>
      </c>
      <c r="I54" s="12">
        <v>0</v>
      </c>
      <c r="J54" s="12" t="str">
        <v>31/12/09</v>
      </c>
      <c r="K54" s="12" t="s">
        <v>135</v>
      </c>
      <c r="L54" s="12" t="str">
        <v>BB+</v>
      </c>
      <c r="M54" s="12" t="s">
        <v>117</v>
      </c>
      <c r="N54" s="12">
        <v>1116649</v>
      </c>
      <c r="O54" s="12" t="str">
        <v>גמול אגא חש2/9- גמול השקעות</v>
      </c>
    </row>
    <row r="55" spans="1:18" ht="33.75">
      <c r="A55" s="12">
        <v>0.02</v>
      </c>
      <c r="B55" s="12">
        <v>2.04</v>
      </c>
      <c r="C55" s="13">
        <v>1792.02</v>
      </c>
      <c r="D55" s="12">
        <v>190.09999999999999</v>
      </c>
      <c r="E55" s="13">
        <v>942671.51000000001</v>
      </c>
      <c r="F55" s="12">
        <v>0.71999999999999997</v>
      </c>
      <c r="G55" s="12">
        <v>6.5</v>
      </c>
      <c r="H55" s="12" t="s">
        <v>60</v>
      </c>
      <c r="I55" s="12">
        <v>2.8100000000000001</v>
      </c>
      <c r="J55" s="12" t="s">
        <v>248</v>
      </c>
      <c r="K55" s="12" t="s">
        <v>99</v>
      </c>
      <c r="L55" s="12" t="s">
        <v>249</v>
      </c>
      <c r="M55" s="12" t="s">
        <v>131</v>
      </c>
      <c r="N55" s="12">
        <v>1106368</v>
      </c>
      <c r="O55" s="12" t="str">
        <v>פנומנל החזקות- פנומנל החזקות החדשה בע"מ</v>
      </c>
    </row>
    <row r="56" spans="1:18" ht="22.5">
      <c r="A56" s="12">
        <v>0.02</v>
      </c>
      <c r="B56" s="12">
        <v>2.04</v>
      </c>
      <c r="C56" s="13">
        <v>1792.02</v>
      </c>
      <c r="D56" s="12">
        <v>190.09999999999999</v>
      </c>
      <c r="E56" s="13">
        <v>942671.51000000001</v>
      </c>
      <c r="F56" s="12">
        <v>0.71999999999999997</v>
      </c>
      <c r="G56" s="12">
        <v>6.5</v>
      </c>
      <c r="H56" s="12" t="s">
        <v>60</v>
      </c>
      <c r="I56" s="12">
        <v>2.8100000000000001</v>
      </c>
      <c r="J56" s="12" t="s">
        <v>248</v>
      </c>
      <c r="K56" s="12" t="s">
        <v>99</v>
      </c>
      <c r="L56" s="12" t="s">
        <v>249</v>
      </c>
      <c r="M56" s="12" t="s">
        <v>131</v>
      </c>
      <c r="N56" s="12">
        <v>1106350</v>
      </c>
      <c r="O56" s="12" t="str">
        <v>פנומנל חדשה א'</v>
      </c>
    </row>
    <row r="57" spans="1:18" ht="22.5">
      <c r="A57" s="12">
        <v>-0.01</v>
      </c>
      <c r="B57" s="12">
        <v>0</v>
      </c>
      <c r="C57" s="12">
        <v>-819.08000000000004</v>
      </c>
      <c r="D57" s="12">
        <v>100</v>
      </c>
      <c r="E57" s="13">
        <v>-819076.79000000004</v>
      </c>
      <c r="F57" s="12">
        <v>0</v>
      </c>
      <c r="G57" s="12">
        <v>6.5</v>
      </c>
      <c r="H57" s="12" t="s">
        <v>60</v>
      </c>
      <c r="I57" s="12"/>
      <c r="J57" s="12" t="str">
        <v>30/06/13</v>
      </c>
      <c r="K57" s="12" t="s">
        <v>99</v>
      </c>
      <c r="L57" s="12" t="s">
        <v>249</v>
      </c>
      <c r="M57" s="12" t="s">
        <v>131</v>
      </c>
      <c r="N57" s="12" t="str">
        <v>1106350-68</v>
      </c>
      <c r="O57" s="12" t="str">
        <v>פנומנל חדשה א'-חוב מסופק</v>
      </c>
    </row>
    <row r="58" spans="1:18" ht="33.75">
      <c r="A58" s="12">
        <v>0</v>
      </c>
      <c r="B58" s="12">
        <v>0</v>
      </c>
      <c r="C58" s="12">
        <v>199.11000000000001</v>
      </c>
      <c r="D58" s="12">
        <v>190.09999999999999</v>
      </c>
      <c r="E58" s="13">
        <v>104741.28</v>
      </c>
      <c r="F58" s="12">
        <v>-71.5</v>
      </c>
      <c r="G58" s="12">
        <v>6.5</v>
      </c>
      <c r="H58" s="12" t="s">
        <v>60</v>
      </c>
      <c r="I58" s="12">
        <v>0.34000000000000002</v>
      </c>
      <c r="J58" s="20" t="s">
        <v>250</v>
      </c>
      <c r="K58" s="12" t="s">
        <v>99</v>
      </c>
      <c r="L58" s="12" t="s">
        <v>249</v>
      </c>
      <c r="M58" s="12" t="s">
        <v>131</v>
      </c>
      <c r="N58" s="12">
        <v>1106368</v>
      </c>
      <c r="O58" s="12" t="str">
        <v>פנומנל חש2/41- פנומנל החזקות החדשה בע"מ</v>
      </c>
    </row>
    <row r="59" spans="1:18" ht="33.75">
      <c r="A59" s="12">
        <v>0</v>
      </c>
      <c r="B59" s="12">
        <v>0</v>
      </c>
      <c r="C59" s="12">
        <v>199.11000000000001</v>
      </c>
      <c r="D59" s="12">
        <v>190.09999999999999</v>
      </c>
      <c r="E59" s="13">
        <v>104741.28</v>
      </c>
      <c r="F59" s="12">
        <v>-71.5</v>
      </c>
      <c r="G59" s="12">
        <v>6.5</v>
      </c>
      <c r="H59" s="12" t="s">
        <v>60</v>
      </c>
      <c r="I59" s="12">
        <v>0.34000000000000002</v>
      </c>
      <c r="J59" s="20" t="s">
        <v>250</v>
      </c>
      <c r="K59" s="12" t="s">
        <v>99</v>
      </c>
      <c r="L59" s="12" t="s">
        <v>249</v>
      </c>
      <c r="M59" s="12" t="s">
        <v>131</v>
      </c>
      <c r="N59" s="12">
        <v>1106350</v>
      </c>
      <c r="O59" s="12" t="str">
        <v>פנומנל חש41- פנומנל החזקות החדשה בע"מ</v>
      </c>
    </row>
    <row r="60" spans="1:18" ht="22.5">
      <c r="A60" s="12">
        <v>0</v>
      </c>
      <c r="B60" s="12">
        <v>0.029999999999999999</v>
      </c>
      <c r="C60" s="12">
        <v>13.720000000000001</v>
      </c>
      <c r="D60" s="12">
        <v>46.25</v>
      </c>
      <c r="E60" s="13">
        <v>29657.610000000001</v>
      </c>
      <c r="F60" s="13">
        <v>1000</v>
      </c>
      <c r="G60" s="12">
        <v>5.7000000000000002</v>
      </c>
      <c r="H60" s="12" t="s">
        <v>60</v>
      </c>
      <c r="I60" s="12">
        <v>1.03</v>
      </c>
      <c r="J60" s="20" t="s">
        <v>238</v>
      </c>
      <c r="K60" s="12" t="s">
        <v>99</v>
      </c>
      <c r="L60" s="12" t="str">
        <v>Caa2</v>
      </c>
      <c r="M60" s="12" t="s">
        <v>117</v>
      </c>
      <c r="N60" s="12">
        <v>7560014</v>
      </c>
      <c r="O60" s="12" t="str">
        <v>פטרוכימים אג1-מ- פטרוכימיים</v>
      </c>
    </row>
    <row r="61" spans="1:18" ht="33.75">
      <c r="A61" s="12">
        <v>0.01</v>
      </c>
      <c r="B61" s="12">
        <v>0.10000000000000001</v>
      </c>
      <c r="C61" s="12">
        <v>481.69999999999999</v>
      </c>
      <c r="D61" s="12">
        <v>96.340000000000003</v>
      </c>
      <c r="E61" s="13">
        <v>500000</v>
      </c>
      <c r="F61" s="12">
        <v>18.550000000000001</v>
      </c>
      <c r="G61" s="12">
        <v>6.2000000000000002</v>
      </c>
      <c r="H61" s="12" t="s">
        <v>60</v>
      </c>
      <c r="I61" s="12">
        <v>2.2999999999999998</v>
      </c>
      <c r="J61" s="20" t="s">
        <v>238</v>
      </c>
      <c r="K61" s="12" t="s">
        <v>50</v>
      </c>
      <c r="L61" s="12" t="s">
        <v>148</v>
      </c>
      <c r="M61" s="12" t="s">
        <v>251</v>
      </c>
      <c r="N61" s="12">
        <v>6510010</v>
      </c>
      <c r="O61" s="12" t="str">
        <v>צים     אגח א-מ- צים</v>
      </c>
    </row>
    <row r="62" spans="1:18" ht="45">
      <c r="A62" s="12">
        <v>0.040000000000000001</v>
      </c>
      <c r="B62" s="12">
        <v>0</v>
      </c>
      <c r="C62" s="13">
        <v>3713.1999999999998</v>
      </c>
      <c r="D62" s="12">
        <v>92.829999999999998</v>
      </c>
      <c r="E62" s="13">
        <v>4000000</v>
      </c>
      <c r="F62" s="12">
        <v>12.18</v>
      </c>
      <c r="G62" s="12">
        <v>5.4500000000000002</v>
      </c>
      <c r="H62" s="12" t="s">
        <v>60</v>
      </c>
      <c r="I62" s="12">
        <v>4.1900000000000004</v>
      </c>
      <c r="J62" s="12" t="s">
        <v>244</v>
      </c>
      <c r="K62" s="12" t="s">
        <v>50</v>
      </c>
      <c r="L62" s="12" t="s">
        <v>148</v>
      </c>
      <c r="M62" s="12" t="s">
        <v>169</v>
      </c>
      <c r="N62" s="12">
        <v>6510036</v>
      </c>
      <c r="O62" s="12" t="str">
        <v>צים בע"מ סדרה ג'</v>
      </c>
    </row>
    <row r="63" spans="1:18" ht="45">
      <c r="A63" s="12">
        <v>-0.02</v>
      </c>
      <c r="B63" s="12">
        <v>0</v>
      </c>
      <c r="C63" s="13">
        <v>-1785.5899999999999</v>
      </c>
      <c r="D63" s="12">
        <v>100</v>
      </c>
      <c r="E63" s="13">
        <v>-1785593.23</v>
      </c>
      <c r="F63" s="12">
        <v>0</v>
      </c>
      <c r="G63" s="12">
        <v>5.4500000000000002</v>
      </c>
      <c r="H63" s="12" t="s">
        <v>60</v>
      </c>
      <c r="I63" s="12"/>
      <c r="J63" s="12" t="s">
        <v>242</v>
      </c>
      <c r="K63" s="12" t="s">
        <v>50</v>
      </c>
      <c r="L63" s="12" t="s">
        <v>148</v>
      </c>
      <c r="M63" s="12" t="s">
        <v>169</v>
      </c>
      <c r="N63" s="12">
        <v>6510036</v>
      </c>
      <c r="O63" s="12" t="str">
        <v>צים בע"מ סדרה ג'-חוב מסופ</v>
      </c>
    </row>
    <row r="64" spans="1:18" ht="22.5">
      <c r="A64" s="12">
        <v>0</v>
      </c>
      <c r="B64" s="12">
        <v>0</v>
      </c>
      <c r="C64" s="12">
        <v>41.700000000000003</v>
      </c>
      <c r="D64" s="12">
        <v>139</v>
      </c>
      <c r="E64" s="13">
        <v>30000</v>
      </c>
      <c r="F64" s="12">
        <v>421.94999999999999</v>
      </c>
      <c r="G64" s="12">
        <v>6.1500000000000004</v>
      </c>
      <c r="H64" s="12" t="s">
        <v>60</v>
      </c>
      <c r="I64" s="12">
        <v>0.32000000000000001</v>
      </c>
      <c r="J64" s="20" t="s">
        <v>238</v>
      </c>
      <c r="K64" s="12" t="s">
        <v>99</v>
      </c>
      <c r="L64" s="12" t="s">
        <v>149</v>
      </c>
      <c r="M64" s="12" t="s">
        <v>126</v>
      </c>
      <c r="N64" s="12">
        <v>1126770</v>
      </c>
      <c r="O64" s="12" t="str">
        <v>אגרקסקו אגח א חש4/12- אגרקסקו</v>
      </c>
    </row>
    <row r="65" spans="1:18" ht="33.75">
      <c r="A65" s="12">
        <v>0</v>
      </c>
      <c r="B65" s="12">
        <v>0.089999999999999997</v>
      </c>
      <c r="C65" s="12">
        <v>0</v>
      </c>
      <c r="D65" s="12">
        <v>0</v>
      </c>
      <c r="E65" s="13">
        <v>150000</v>
      </c>
      <c r="F65" s="13">
        <v>1000</v>
      </c>
      <c r="G65" s="12">
        <v>9.9000000000000004</v>
      </c>
      <c r="H65" s="12" t="s">
        <v>60</v>
      </c>
      <c r="I65" s="13">
        <v>631637.53000000003</v>
      </c>
      <c r="J65" s="12" t="s">
        <v>247</v>
      </c>
      <c r="K65" s="12" t="s">
        <v>135</v>
      </c>
      <c r="L65" s="12" t="s">
        <v>150</v>
      </c>
      <c r="M65" s="12" t="s">
        <v>95</v>
      </c>
      <c r="N65" s="12">
        <v>1109180</v>
      </c>
      <c r="O65" s="12" t="str">
        <v>אגרקסקו אגח א- אגרקסקו</v>
      </c>
    </row>
    <row r="66" spans="1:18" ht="33.75">
      <c r="A66" s="12">
        <v>0</v>
      </c>
      <c r="B66" s="12">
        <v>0</v>
      </c>
      <c r="C66" s="12">
        <v>149.19999999999999</v>
      </c>
      <c r="D66" s="12">
        <v>140.27000000000001</v>
      </c>
      <c r="E66" s="13">
        <v>106369.45</v>
      </c>
      <c r="F66" s="12">
        <v>0.70999999999999996</v>
      </c>
      <c r="G66" s="12">
        <v>4.9500000000000002</v>
      </c>
      <c r="H66" s="12" t="s">
        <v>60</v>
      </c>
      <c r="I66" s="12">
        <v>2.9500000000000002</v>
      </c>
      <c r="J66" s="20" t="s">
        <v>238</v>
      </c>
      <c r="K66" s="12" t="s">
        <v>164</v>
      </c>
      <c r="L66" s="12">
        <v>0</v>
      </c>
      <c r="M66" s="12" t="s">
        <v>113</v>
      </c>
      <c r="N66" s="12">
        <v>1093491</v>
      </c>
      <c r="O66" s="12" t="str">
        <v>דורגז החדשה סד' א- דורגז</v>
      </c>
    </row>
    <row r="67" spans="1:18">
      <c r="A67" s="11">
        <v>2.8900000000000001</v>
      </c>
      <c r="B67" s="11"/>
      <c r="C67" s="14">
        <v>239238.78</v>
      </c>
      <c r="D67" s="11"/>
      <c r="E67" s="14">
        <v>178429068.28</v>
      </c>
      <c r="F67" s="11">
        <v>1.8</v>
      </c>
      <c r="G67" s="11"/>
      <c r="H67" s="11"/>
      <c r="I67" s="11">
        <v>4.79</v>
      </c>
      <c r="J67" s="11"/>
      <c r="K67" s="11"/>
      <c r="L67" s="11"/>
      <c r="M67" s="11"/>
      <c r="N67" s="11"/>
      <c r="O67" s="11" t="s">
        <v>252</v>
      </c>
    </row>
    <row r="68" spans="1:1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 t="s">
        <v>154</v>
      </c>
    </row>
    <row r="69" spans="1:18">
      <c r="A69" s="12">
        <v>0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/>
      <c r="K69" s="12"/>
      <c r="L69" s="12">
        <v>0</v>
      </c>
      <c r="M69" s="12">
        <v>0</v>
      </c>
      <c r="N69" s="12">
        <v>0</v>
      </c>
      <c r="O69" s="12">
        <v>0</v>
      </c>
    </row>
    <row r="70" spans="1:18">
      <c r="A70" s="11">
        <v>0</v>
      </c>
      <c r="B70" s="11"/>
      <c r="C70" s="11">
        <v>0</v>
      </c>
      <c r="D70" s="11"/>
      <c r="E70" s="11">
        <v>0</v>
      </c>
      <c r="F70" s="11">
        <v>0</v>
      </c>
      <c r="G70" s="11"/>
      <c r="H70" s="11"/>
      <c r="I70" s="11">
        <v>0</v>
      </c>
      <c r="J70" s="11"/>
      <c r="K70" s="11"/>
      <c r="L70" s="11"/>
      <c r="M70" s="11"/>
      <c r="N70" s="11"/>
      <c r="O70" s="11" t="s">
        <v>157</v>
      </c>
    </row>
    <row r="71" spans="1:1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 t="s">
        <v>253</v>
      </c>
    </row>
    <row r="72" spans="1:18">
      <c r="A72" s="12">
        <v>0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/>
      <c r="K72" s="12"/>
      <c r="L72" s="12">
        <v>0</v>
      </c>
      <c r="M72" s="12">
        <v>0</v>
      </c>
      <c r="N72" s="12">
        <v>0</v>
      </c>
      <c r="O72" s="12">
        <v>0</v>
      </c>
    </row>
    <row r="73" spans="1:18">
      <c r="A73" s="11">
        <v>0</v>
      </c>
      <c r="B73" s="11"/>
      <c r="C73" s="11">
        <v>0</v>
      </c>
      <c r="D73" s="11"/>
      <c r="E73" s="11">
        <v>0</v>
      </c>
      <c r="F73" s="11">
        <v>0</v>
      </c>
      <c r="G73" s="11"/>
      <c r="H73" s="11"/>
      <c r="I73" s="11">
        <v>0</v>
      </c>
      <c r="J73" s="11"/>
      <c r="K73" s="11"/>
      <c r="L73" s="11"/>
      <c r="M73" s="11"/>
      <c r="N73" s="11"/>
      <c r="O73" s="11" t="s">
        <v>254</v>
      </c>
    </row>
    <row r="74" spans="1:18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 t="s">
        <v>179</v>
      </c>
    </row>
    <row r="75" spans="1:18" ht="22.5">
      <c r="A75" s="12">
        <v>0</v>
      </c>
      <c r="B75" s="12">
        <v>0.01</v>
      </c>
      <c r="C75" s="12">
        <v>0</v>
      </c>
      <c r="D75" s="12">
        <v>0</v>
      </c>
      <c r="E75" s="12">
        <v>757</v>
      </c>
      <c r="F75" s="13">
        <v>79287</v>
      </c>
      <c r="G75" s="12">
        <v>8</v>
      </c>
      <c r="H75" s="12" t="s">
        <v>60</v>
      </c>
      <c r="I75" s="12">
        <v>0.70999999999999996</v>
      </c>
      <c r="J75" s="20" t="s">
        <v>238</v>
      </c>
      <c r="K75" s="12" t="s">
        <v>135</v>
      </c>
      <c r="L75" s="12" t="s">
        <v>150</v>
      </c>
      <c r="M75" s="12" t="s">
        <v>117</v>
      </c>
      <c r="N75" s="12">
        <v>1350107</v>
      </c>
      <c r="O75" s="12" t="str">
        <v>וורלד ספנות אג ב'- וורלד גרופ קפיטל</v>
      </c>
    </row>
    <row r="76" spans="1:18" ht="33.75">
      <c r="A76" s="12">
        <v>0</v>
      </c>
      <c r="B76" s="12">
        <v>1.46</v>
      </c>
      <c r="C76" s="12">
        <v>0</v>
      </c>
      <c r="D76" s="12">
        <v>0</v>
      </c>
      <c r="E76" s="13">
        <v>1416255</v>
      </c>
      <c r="F76" s="12">
        <v>105.47</v>
      </c>
      <c r="G76" s="12">
        <v>8</v>
      </c>
      <c r="H76" s="12" t="s">
        <v>60</v>
      </c>
      <c r="I76" s="12">
        <v>2.7599999999999998</v>
      </c>
      <c r="J76" s="20" t="str">
        <v>12/06/07</v>
      </c>
      <c r="K76" s="12" t="s">
        <v>135</v>
      </c>
      <c r="L76" s="12" t="s">
        <v>150</v>
      </c>
      <c r="M76" s="12" t="s">
        <v>129</v>
      </c>
      <c r="N76" s="12">
        <v>1105246</v>
      </c>
      <c r="O76" s="12" t="str">
        <v>סיביל יורופ אג' א- סיביל יורופ פאבליק</v>
      </c>
    </row>
    <row r="77" spans="1:18">
      <c r="A77" s="11">
        <v>0</v>
      </c>
      <c r="B77" s="11"/>
      <c r="C77" s="11">
        <v>0</v>
      </c>
      <c r="D77" s="11"/>
      <c r="E77" s="14">
        <v>1417012</v>
      </c>
      <c r="F77" s="11">
        <v>147.77000000000001</v>
      </c>
      <c r="G77" s="11"/>
      <c r="H77" s="11"/>
      <c r="I77" s="11">
        <v>2.7599999999999998</v>
      </c>
      <c r="J77" s="11"/>
      <c r="K77" s="11"/>
      <c r="L77" s="11"/>
      <c r="M77" s="11"/>
      <c r="N77" s="11"/>
      <c r="O77" s="11" t="s">
        <v>180</v>
      </c>
    </row>
    <row r="78" spans="1:18">
      <c r="A78" s="11">
        <v>2.8900000000000001</v>
      </c>
      <c r="B78" s="11"/>
      <c r="C78" s="14">
        <v>239238.78</v>
      </c>
      <c r="D78" s="11"/>
      <c r="E78" s="14">
        <v>179846080.28</v>
      </c>
      <c r="F78" s="11">
        <v>1.8</v>
      </c>
      <c r="G78" s="11"/>
      <c r="H78" s="11"/>
      <c r="I78" s="11">
        <v>4.79</v>
      </c>
      <c r="J78" s="11"/>
      <c r="K78" s="11"/>
      <c r="L78" s="11"/>
      <c r="M78" s="11"/>
      <c r="N78" s="11"/>
      <c r="O78" s="11" t="s">
        <v>65</v>
      </c>
    </row>
    <row r="79" spans="1:18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 t="s">
        <v>66</v>
      </c>
    </row>
    <row r="80" spans="1:18" ht="22.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 t="str">
        <v>אג"ח קונצרני של חברות ישראליות</v>
      </c>
    </row>
    <row r="81" spans="1:18">
      <c r="A81" s="12">
        <v>0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/>
      <c r="K81" s="12"/>
      <c r="L81" s="12">
        <v>0</v>
      </c>
      <c r="M81" s="12">
        <v>0</v>
      </c>
      <c r="N81" s="12">
        <v>0</v>
      </c>
      <c r="O81" s="12">
        <v>0</v>
      </c>
    </row>
    <row r="82" spans="1:18" ht="22.5">
      <c r="A82" s="11">
        <v>0</v>
      </c>
      <c r="B82" s="11"/>
      <c r="C82" s="11">
        <v>0</v>
      </c>
      <c r="D82" s="11"/>
      <c r="E82" s="11">
        <v>0</v>
      </c>
      <c r="F82" s="11">
        <v>0</v>
      </c>
      <c r="G82" s="11"/>
      <c r="H82" s="11"/>
      <c r="I82" s="11">
        <v>0</v>
      </c>
      <c r="J82" s="11"/>
      <c r="K82" s="11"/>
      <c r="L82" s="11"/>
      <c r="M82" s="11"/>
      <c r="N82" s="11"/>
      <c r="O82" s="11" t="str">
        <v>סה"כ אג"ח קונצרני של חברות ישראליות</v>
      </c>
    </row>
    <row r="83" spans="1:18" ht="22.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 t="str">
        <v>אג"ח קונצרני של חברות זרות</v>
      </c>
    </row>
    <row r="84" spans="1:18">
      <c r="A84" s="12">
        <v>0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/>
      <c r="K84" s="12"/>
      <c r="L84" s="12">
        <v>0</v>
      </c>
      <c r="M84" s="12">
        <v>0</v>
      </c>
      <c r="N84" s="12">
        <v>0</v>
      </c>
      <c r="O84" s="12">
        <v>0</v>
      </c>
    </row>
    <row r="85" spans="1:18" ht="22.5">
      <c r="A85" s="11">
        <v>0</v>
      </c>
      <c r="B85" s="11"/>
      <c r="C85" s="11">
        <v>0</v>
      </c>
      <c r="D85" s="11"/>
      <c r="E85" s="11">
        <v>0</v>
      </c>
      <c r="F85" s="11">
        <v>0</v>
      </c>
      <c r="G85" s="11"/>
      <c r="H85" s="11"/>
      <c r="I85" s="11">
        <v>0</v>
      </c>
      <c r="J85" s="11"/>
      <c r="K85" s="11"/>
      <c r="L85" s="11"/>
      <c r="M85" s="11"/>
      <c r="N85" s="11"/>
      <c r="O85" s="11" t="str">
        <v>סה"כ אג"ח קונצרני של חברות זרות</v>
      </c>
    </row>
    <row r="86" spans="1:18">
      <c r="A86" s="11">
        <v>0</v>
      </c>
      <c r="B86" s="11"/>
      <c r="C86" s="11">
        <v>0</v>
      </c>
      <c r="D86" s="11"/>
      <c r="E86" s="11">
        <v>0</v>
      </c>
      <c r="F86" s="11">
        <v>0</v>
      </c>
      <c r="G86" s="11"/>
      <c r="H86" s="11"/>
      <c r="I86" s="11">
        <v>0</v>
      </c>
      <c r="J86" s="11"/>
      <c r="K86" s="11"/>
      <c r="L86" s="11"/>
      <c r="M86" s="11"/>
      <c r="N86" s="11"/>
      <c r="O86" s="11" t="s">
        <v>70</v>
      </c>
    </row>
    <row r="87" spans="1:18">
      <c r="A87" s="8">
        <v>2.8900000000000001</v>
      </c>
      <c r="B87" s="8"/>
      <c r="C87" s="9">
        <v>239238.78</v>
      </c>
      <c r="D87" s="8"/>
      <c r="E87" s="9">
        <v>179846080.28</v>
      </c>
      <c r="F87" s="8">
        <v>1.8</v>
      </c>
      <c r="G87" s="8"/>
      <c r="H87" s="8"/>
      <c r="I87" s="8">
        <v>4.79</v>
      </c>
      <c r="J87" s="8"/>
      <c r="K87" s="8"/>
      <c r="L87" s="8"/>
      <c r="M87" s="8"/>
      <c r="N87" s="8"/>
      <c r="O87" s="8" t="s">
        <v>165</v>
      </c>
    </row>
    <row r="88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Q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6"/>
  <sheetViews>
    <sheetView workbookViewId="0" showGridLines="0">
      <selection activeCell="B24" sqref="B24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לא סחירים - מניות</v>
      </c>
      <c r="K2" s="10" t="s">
        <f>HYPERLINK("#'"&amp;גיליון1!$A$32&amp;"'!C6",גיליון1!$B$32)</f>
        <v>29</v>
      </c>
    </row>
    <row r="3" spans="1:11" customHeight="1" ht="60.7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4" t="s">
        <v>1</v>
      </c>
      <c r="B6" s="4" t="s">
        <v>71</v>
      </c>
      <c r="C6" s="4" t="s">
        <v>42</v>
      </c>
      <c r="D6" s="4" t="s">
        <v>73</v>
      </c>
      <c r="E6" s="4" t="s">
        <v>74</v>
      </c>
      <c r="F6" s="4" t="s">
        <v>31</v>
      </c>
      <c r="G6" s="4" t="s">
        <v>83</v>
      </c>
      <c r="H6" s="4" t="s">
        <v>47</v>
      </c>
      <c r="I6" s="4" t="s">
        <v>48</v>
      </c>
    </row>
    <row r="7" spans="1:11">
      <c r="A7" s="11"/>
      <c r="B7" s="11"/>
      <c r="C7" s="11"/>
      <c r="D7" s="11"/>
      <c r="E7" s="11"/>
      <c r="F7" s="11"/>
      <c r="G7" s="11"/>
      <c r="H7" s="11"/>
      <c r="I7" s="11" t="s">
        <v>49</v>
      </c>
    </row>
    <row r="8" spans="1:11" ht="22.5">
      <c r="A8" s="12">
        <v>0.059999999999999998</v>
      </c>
      <c r="B8" s="12">
        <v>0.20000000000000001</v>
      </c>
      <c r="C8" s="13">
        <v>4743.5799999999999</v>
      </c>
      <c r="D8" s="12">
        <v>776.84000000000003</v>
      </c>
      <c r="E8" s="13">
        <v>610625</v>
      </c>
      <c r="F8" s="12" t="s">
        <v>60</v>
      </c>
      <c r="G8" s="12" t="s">
        <v>121</v>
      </c>
      <c r="H8" s="12">
        <v>1060132</v>
      </c>
      <c r="I8" s="12" t="str">
        <v>שיכון ובינוי נדל"ן- שיכון ובינוי נדל"ן</v>
      </c>
    </row>
    <row r="9" spans="1:11" ht="33.75">
      <c r="A9" s="12">
        <v>0</v>
      </c>
      <c r="B9" s="12">
        <v>0</v>
      </c>
      <c r="C9" s="12">
        <v>347.91000000000003</v>
      </c>
      <c r="D9" s="13">
        <v>5533.8999999999996</v>
      </c>
      <c r="E9" s="13">
        <v>6286.9200000000001</v>
      </c>
      <c r="F9" s="12" t="s">
        <v>60</v>
      </c>
      <c r="G9" s="12" t="s">
        <v>251</v>
      </c>
      <c r="H9" s="12">
        <v>1000026</v>
      </c>
      <c r="I9" s="12" t="str">
        <v>קבוצת דפי זהב בע"מ- דפי זהב (ג'י.פי.אם</v>
      </c>
    </row>
    <row r="10" spans="1:11">
      <c r="A10" s="11">
        <v>0.059999999999999998</v>
      </c>
      <c r="B10" s="11"/>
      <c r="C10" s="14">
        <v>5091.4899999999998</v>
      </c>
      <c r="D10" s="11"/>
      <c r="E10" s="14">
        <v>616911.92000000004</v>
      </c>
      <c r="F10" s="11"/>
      <c r="G10" s="11"/>
      <c r="H10" s="11"/>
      <c r="I10" s="11" t="s">
        <v>65</v>
      </c>
    </row>
    <row r="11" spans="1:11">
      <c r="A11" s="11"/>
      <c r="B11" s="11"/>
      <c r="C11" s="11"/>
      <c r="D11" s="11"/>
      <c r="E11" s="11"/>
      <c r="F11" s="11"/>
      <c r="G11" s="11"/>
      <c r="H11" s="11"/>
      <c r="I11" s="11" t="s">
        <v>66</v>
      </c>
    </row>
    <row r="12" spans="1:11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3" spans="1:11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</row>
    <row r="14" spans="1:11">
      <c r="A14" s="11">
        <v>0</v>
      </c>
      <c r="B14" s="11"/>
      <c r="C14" s="11">
        <v>0</v>
      </c>
      <c r="D14" s="11"/>
      <c r="E14" s="11">
        <v>0</v>
      </c>
      <c r="F14" s="11"/>
      <c r="G14" s="11"/>
      <c r="H14" s="11"/>
      <c r="I14" s="11" t="s">
        <v>70</v>
      </c>
    </row>
    <row r="15" spans="1:11">
      <c r="A15" s="8">
        <v>0.059999999999999998</v>
      </c>
      <c r="B15" s="8"/>
      <c r="C15" s="9">
        <v>5091.4899999999998</v>
      </c>
      <c r="D15" s="8"/>
      <c r="E15" s="9">
        <v>616911.92000000004</v>
      </c>
      <c r="F15" s="8"/>
      <c r="G15" s="8"/>
      <c r="H15" s="8"/>
      <c r="I15" s="8" t="s">
        <v>178</v>
      </c>
    </row>
    <row r="1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64"/>
  <sheetViews>
    <sheetView workbookViewId="0" showGridLines="0">
      <selection activeCell="B24" sqref="B24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8.9">
      <c r="A2" s="2" t="str">
        <v>ניירות ערך לא סחירים - קרנות השקעה</v>
      </c>
      <c r="L2" s="10" t="s">
        <f>HYPERLINK("#'"&amp;גיליון1!$A$32&amp;"'!C6",גיליון1!$B$32)</f>
        <v>29</v>
      </c>
    </row>
    <row r="3" spans="1:12" customHeight="1" ht="65.2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4" t="s">
        <v>1</v>
      </c>
      <c r="B6" s="4" t="s">
        <v>71</v>
      </c>
      <c r="C6" s="4" t="s">
        <v>42</v>
      </c>
      <c r="D6" s="4" t="s">
        <v>73</v>
      </c>
      <c r="E6" s="4" t="s">
        <v>74</v>
      </c>
      <c r="F6" s="4" t="s">
        <v>216</v>
      </c>
      <c r="G6" s="4" t="s">
        <v>31</v>
      </c>
      <c r="H6" s="4" t="s">
        <v>83</v>
      </c>
      <c r="I6" s="4" t="s">
        <v>47</v>
      </c>
      <c r="J6" s="4" t="s">
        <v>48</v>
      </c>
    </row>
    <row r="7" spans="1:12">
      <c r="A7" s="11"/>
      <c r="B7" s="11"/>
      <c r="C7" s="11"/>
      <c r="D7" s="11"/>
      <c r="E7" s="11"/>
      <c r="F7" s="11"/>
      <c r="G7" s="11"/>
      <c r="H7" s="11"/>
      <c r="I7" s="11"/>
      <c r="J7" s="11" t="s">
        <v>49</v>
      </c>
    </row>
    <row r="8" spans="1:12">
      <c r="A8" s="11"/>
      <c r="B8" s="11"/>
      <c r="C8" s="11"/>
      <c r="D8" s="11"/>
      <c r="E8" s="11"/>
      <c r="F8" s="11"/>
      <c r="G8" s="11"/>
      <c r="H8" s="11"/>
      <c r="I8" s="11"/>
      <c r="J8" s="11" t="str">
        <v>קרנות הון סיכון</v>
      </c>
    </row>
    <row r="9" spans="1:12" ht="22.5">
      <c r="A9" s="12">
        <v>0.01</v>
      </c>
      <c r="B9" s="12">
        <v>0</v>
      </c>
      <c r="C9" s="12">
        <v>764.02999999999997</v>
      </c>
      <c r="D9" s="12">
        <v>97.189999999999998</v>
      </c>
      <c r="E9" s="13">
        <v>786146.56000000006</v>
      </c>
      <c r="F9" s="12" t="str">
        <v>13/08/13</v>
      </c>
      <c r="G9" s="12" t="s">
        <v>33</v>
      </c>
      <c r="H9" s="12" t="s">
        <v>166</v>
      </c>
      <c r="I9" s="12">
        <v>33075</v>
      </c>
      <c r="J9" s="12" t="str">
        <v>Vinage Ventures iii</v>
      </c>
    </row>
    <row r="10" spans="1:12" ht="22.5">
      <c r="A10" s="12">
        <v>0.02</v>
      </c>
      <c r="B10" s="12">
        <v>0</v>
      </c>
      <c r="C10" s="13">
        <v>1345</v>
      </c>
      <c r="D10" s="12">
        <v>59.659999999999997</v>
      </c>
      <c r="E10" s="13">
        <v>2254290.75</v>
      </c>
      <c r="F10" s="12" t="str">
        <v>25/10/12</v>
      </c>
      <c r="G10" s="12" t="s">
        <v>33</v>
      </c>
      <c r="H10" s="12" t="s">
        <v>166</v>
      </c>
      <c r="I10" s="12">
        <v>33070</v>
      </c>
      <c r="J10" s="12" t="str">
        <v>Magma Venture Capital II</v>
      </c>
    </row>
    <row r="11" spans="1:12" ht="22.5">
      <c r="A11" s="12">
        <v>0.14000000000000001</v>
      </c>
      <c r="B11" s="12">
        <v>0</v>
      </c>
      <c r="C11" s="13">
        <v>11182.08</v>
      </c>
      <c r="D11" s="12">
        <v>97.379999999999995</v>
      </c>
      <c r="E11" s="13">
        <v>11482670.939999999</v>
      </c>
      <c r="F11" s="12" t="str">
        <v>26/10/09</v>
      </c>
      <c r="G11" s="12" t="s">
        <v>60</v>
      </c>
      <c r="H11" s="12" t="s">
        <v>255</v>
      </c>
      <c r="I11" s="12">
        <v>33501</v>
      </c>
      <c r="J11" s="12" t="str">
        <v>ק מנוף 2 אוריגו השקעות -בראשית- קרן בראשית</v>
      </c>
    </row>
    <row r="12" spans="1:12" ht="22.5">
      <c r="A12" s="12">
        <v>0.14999999999999999</v>
      </c>
      <c r="B12" s="12">
        <v>0</v>
      </c>
      <c r="C12" s="13">
        <v>12415.110000000001</v>
      </c>
      <c r="D12" s="12">
        <v>95.430000000000007</v>
      </c>
      <c r="E12" s="13">
        <v>13009774.27</v>
      </c>
      <c r="F12" s="12" t="str">
        <v>13/05/09</v>
      </c>
      <c r="G12" s="12" t="s">
        <v>60</v>
      </c>
      <c r="H12" s="12" t="s">
        <v>255</v>
      </c>
      <c r="I12" s="12">
        <v>33500</v>
      </c>
      <c r="J12" s="12" t="str">
        <v>קרן מנוף 1ב' ש מוגבלת-בראשית- קרן בראשית</v>
      </c>
    </row>
    <row r="13" spans="1:12">
      <c r="A13" s="11">
        <v>0.31</v>
      </c>
      <c r="B13" s="11"/>
      <c r="C13" s="14">
        <v>25706.220000000001</v>
      </c>
      <c r="D13" s="11"/>
      <c r="E13" s="14">
        <v>27532882.52</v>
      </c>
      <c r="F13" s="11"/>
      <c r="G13" s="11"/>
      <c r="H13" s="11"/>
      <c r="I13" s="11"/>
      <c r="J13" s="11" t="str">
        <v>סה"כ קרנות הון סיכון</v>
      </c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 t="str">
        <v>קרנות גידור</v>
      </c>
    </row>
    <row r="15" spans="1:12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/>
      <c r="G15" s="12">
        <v>0</v>
      </c>
      <c r="H15" s="12">
        <v>0</v>
      </c>
      <c r="I15" s="12">
        <v>0</v>
      </c>
      <c r="J15" s="12">
        <v>0</v>
      </c>
    </row>
    <row r="16" spans="1:12">
      <c r="A16" s="11">
        <v>0</v>
      </c>
      <c r="B16" s="11"/>
      <c r="C16" s="11">
        <v>0</v>
      </c>
      <c r="D16" s="11"/>
      <c r="E16" s="11">
        <v>0</v>
      </c>
      <c r="F16" s="11"/>
      <c r="G16" s="11"/>
      <c r="H16" s="11"/>
      <c r="I16" s="11"/>
      <c r="J16" s="11" t="str">
        <v>סה"כ קרנות גידור</v>
      </c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 t="str">
        <v>קרנות נדל"ן</v>
      </c>
    </row>
    <row r="18" spans="1:12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/>
      <c r="G18" s="12">
        <v>0</v>
      </c>
      <c r="H18" s="12">
        <v>0</v>
      </c>
      <c r="I18" s="12">
        <v>0</v>
      </c>
      <c r="J18" s="12">
        <v>0</v>
      </c>
    </row>
    <row r="19" spans="1:12">
      <c r="A19" s="11">
        <v>0</v>
      </c>
      <c r="B19" s="11"/>
      <c r="C19" s="11">
        <v>0</v>
      </c>
      <c r="D19" s="11"/>
      <c r="E19" s="11">
        <v>0</v>
      </c>
      <c r="F19" s="11"/>
      <c r="G19" s="11"/>
      <c r="H19" s="11"/>
      <c r="I19" s="11"/>
      <c r="J19" s="11" t="str">
        <v>סה"כ קרנות נדל"ן</v>
      </c>
    </row>
    <row r="20" spans="1:12">
      <c r="A20" s="11"/>
      <c r="B20" s="11"/>
      <c r="C20" s="11"/>
      <c r="D20" s="11"/>
      <c r="E20" s="11"/>
      <c r="F20" s="11"/>
      <c r="G20" s="11"/>
      <c r="H20" s="11"/>
      <c r="I20" s="11"/>
      <c r="J20" s="11" t="str">
        <v>קרנות השקעה אחרות</v>
      </c>
    </row>
    <row r="21" spans="1:12">
      <c r="A21" s="12">
        <v>0.050000000000000003</v>
      </c>
      <c r="B21" s="12">
        <v>0</v>
      </c>
      <c r="C21" s="13">
        <v>4365.0100000000002</v>
      </c>
      <c r="D21" s="12">
        <v>118.11</v>
      </c>
      <c r="E21" s="13">
        <v>3695794.5899999999</v>
      </c>
      <c r="F21" s="12" t="str">
        <v>29/04/13</v>
      </c>
      <c r="G21" s="12" t="s">
        <v>33</v>
      </c>
      <c r="H21" s="12" t="s">
        <v>255</v>
      </c>
      <c r="I21" s="12">
        <v>33106</v>
      </c>
      <c r="J21" s="12" t="str">
        <v>Hamilton Lane Co-Invest</v>
      </c>
    </row>
    <row r="22" spans="1:12">
      <c r="A22" s="12">
        <v>0.01</v>
      </c>
      <c r="B22" s="12">
        <v>0</v>
      </c>
      <c r="C22" s="12">
        <v>502.14999999999998</v>
      </c>
      <c r="D22" s="12">
        <v>72</v>
      </c>
      <c r="E22" s="13">
        <v>697465.82999999996</v>
      </c>
      <c r="F22" s="12" t="str">
        <v>27/06/11</v>
      </c>
      <c r="G22" s="12" t="s">
        <v>33</v>
      </c>
      <c r="H22" s="12" t="s">
        <v>255</v>
      </c>
      <c r="I22" s="12">
        <v>33053</v>
      </c>
      <c r="J22" s="12" t="str">
        <v>S.H. Sky</v>
      </c>
    </row>
    <row r="23" spans="1:12">
      <c r="A23" s="12">
        <v>0.029999999999999999</v>
      </c>
      <c r="B23" s="12">
        <v>0</v>
      </c>
      <c r="C23" s="13">
        <v>2149.04</v>
      </c>
      <c r="D23" s="12">
        <v>94.209999999999994</v>
      </c>
      <c r="E23" s="13">
        <v>2281007.7599999998</v>
      </c>
      <c r="F23" s="12" t="s">
        <v>245</v>
      </c>
      <c r="G23" s="12" t="s">
        <v>33</v>
      </c>
      <c r="H23" s="12" t="s">
        <v>255</v>
      </c>
      <c r="I23" s="12">
        <v>33057</v>
      </c>
      <c r="J23" s="12" t="str">
        <v>Fortissimo Capital Fund I</v>
      </c>
    </row>
    <row r="24" spans="1:12">
      <c r="A24" s="12">
        <v>0.029999999999999999</v>
      </c>
      <c r="B24" s="12">
        <v>0</v>
      </c>
      <c r="C24" s="13">
        <v>2188.96</v>
      </c>
      <c r="D24" s="12">
        <v>89</v>
      </c>
      <c r="E24" s="13">
        <v>2459578.8500000001</v>
      </c>
      <c r="F24" s="12" t="s">
        <v>256</v>
      </c>
      <c r="G24" s="12" t="s">
        <v>33</v>
      </c>
      <c r="H24" s="12" t="s">
        <v>255</v>
      </c>
      <c r="I24" s="12">
        <v>33101</v>
      </c>
      <c r="J24" s="12" t="str">
        <v>Fimi Israel Opprtuni iiii</v>
      </c>
    </row>
    <row r="25" spans="1:12">
      <c r="A25" s="12">
        <v>0.02</v>
      </c>
      <c r="B25" s="12">
        <v>0</v>
      </c>
      <c r="C25" s="13">
        <v>1540.3900000000001</v>
      </c>
      <c r="D25" s="12">
        <v>171.61000000000001</v>
      </c>
      <c r="E25" s="13">
        <v>897630.41000000003</v>
      </c>
      <c r="F25" s="12" t="s">
        <v>257</v>
      </c>
      <c r="G25" s="12" t="s">
        <v>33</v>
      </c>
      <c r="H25" s="12" t="s">
        <v>255</v>
      </c>
      <c r="I25" s="12">
        <v>32041</v>
      </c>
      <c r="J25" s="12" t="str">
        <v>פימי 2- פימי</v>
      </c>
    </row>
    <row r="26" spans="1:12" ht="33.75">
      <c r="A26" s="12">
        <v>0.070000000000000007</v>
      </c>
      <c r="B26" s="12">
        <v>0</v>
      </c>
      <c r="C26" s="13">
        <v>6193.9499999999998</v>
      </c>
      <c r="D26" s="12">
        <v>100.59999999999999</v>
      </c>
      <c r="E26" s="13">
        <v>6156871.2999999998</v>
      </c>
      <c r="F26" s="12" t="str">
        <v>16/10/12</v>
      </c>
      <c r="G26" s="12" t="s">
        <v>60</v>
      </c>
      <c r="H26" s="12" t="s">
        <v>111</v>
      </c>
      <c r="I26" s="12">
        <v>33102</v>
      </c>
      <c r="J26" s="12" t="str">
        <v>קרן נוי  1- קרן נוי</v>
      </c>
    </row>
    <row r="27" spans="1:12" ht="33.75">
      <c r="A27" s="12">
        <v>0.25</v>
      </c>
      <c r="B27" s="12">
        <v>0</v>
      </c>
      <c r="C27" s="13">
        <v>20863.369999999999</v>
      </c>
      <c r="D27" s="12">
        <v>127.8</v>
      </c>
      <c r="E27" s="13">
        <v>16324847.439999999</v>
      </c>
      <c r="F27" s="20" t="str">
        <v>04/09/11</v>
      </c>
      <c r="G27" s="12" t="s">
        <v>60</v>
      </c>
      <c r="H27" s="12" t="s">
        <v>111</v>
      </c>
      <c r="I27" s="12">
        <v>33056</v>
      </c>
      <c r="J27" s="12" t="str">
        <v>קרן נוי (חוצה ישראל)- קרן נוי</v>
      </c>
    </row>
    <row r="28" spans="1:12">
      <c r="A28" s="11">
        <v>0.46000000000000002</v>
      </c>
      <c r="B28" s="11"/>
      <c r="C28" s="14">
        <v>37802.860000000001</v>
      </c>
      <c r="D28" s="11"/>
      <c r="E28" s="14">
        <v>32513196.18</v>
      </c>
      <c r="F28" s="11"/>
      <c r="G28" s="11"/>
      <c r="H28" s="11"/>
      <c r="I28" s="11"/>
      <c r="J28" s="11" t="str">
        <v>סה"כ קרנות השקעה אחרות</v>
      </c>
    </row>
    <row r="29" spans="1:12">
      <c r="A29" s="11">
        <v>0.77000000000000002</v>
      </c>
      <c r="B29" s="11"/>
      <c r="C29" s="14">
        <v>63509.080000000002</v>
      </c>
      <c r="D29" s="11"/>
      <c r="E29" s="14">
        <v>60046078.700000003</v>
      </c>
      <c r="F29" s="11"/>
      <c r="G29" s="11"/>
      <c r="H29" s="11"/>
      <c r="I29" s="11"/>
      <c r="J29" s="11" t="s">
        <v>65</v>
      </c>
    </row>
    <row r="30" spans="1:12">
      <c r="A30" s="11"/>
      <c r="B30" s="11"/>
      <c r="C30" s="11"/>
      <c r="D30" s="11"/>
      <c r="E30" s="11"/>
      <c r="F30" s="11"/>
      <c r="G30" s="11"/>
      <c r="H30" s="11"/>
      <c r="I30" s="11"/>
      <c r="J30" s="11" t="s">
        <v>66</v>
      </c>
    </row>
    <row r="31" spans="1:12">
      <c r="A31" s="11"/>
      <c r="B31" s="11"/>
      <c r="C31" s="11"/>
      <c r="D31" s="11"/>
      <c r="E31" s="11"/>
      <c r="F31" s="11"/>
      <c r="G31" s="11"/>
      <c r="H31" s="11"/>
      <c r="I31" s="11"/>
      <c r="J31" s="11" t="str">
        <v>קרנות הון סיכון בחו"ל</v>
      </c>
    </row>
    <row r="32" spans="1:12" ht="22.5">
      <c r="A32" s="12">
        <v>0.01</v>
      </c>
      <c r="B32" s="12">
        <v>0</v>
      </c>
      <c r="C32" s="13">
        <v>1026.6800000000001</v>
      </c>
      <c r="D32" s="12">
        <v>142.02000000000001</v>
      </c>
      <c r="E32" s="13">
        <v>722927.10999999999</v>
      </c>
      <c r="F32" s="12" t="s">
        <v>246</v>
      </c>
      <c r="G32" s="12" t="s">
        <v>33</v>
      </c>
      <c r="H32" s="12" t="s">
        <v>166</v>
      </c>
      <c r="I32" s="12">
        <v>33105</v>
      </c>
      <c r="J32" s="12" t="str">
        <v>Dover Street VII</v>
      </c>
    </row>
    <row r="33" spans="1:12">
      <c r="A33" s="11">
        <v>0.01</v>
      </c>
      <c r="B33" s="11"/>
      <c r="C33" s="14">
        <v>1026.6800000000001</v>
      </c>
      <c r="D33" s="11"/>
      <c r="E33" s="14">
        <v>722927.10999999999</v>
      </c>
      <c r="F33" s="11"/>
      <c r="G33" s="11"/>
      <c r="H33" s="11"/>
      <c r="I33" s="11"/>
      <c r="J33" s="11" t="str">
        <v>סה"כ קרנות הון סיכון בחו"ל</v>
      </c>
    </row>
    <row r="34" spans="1:12">
      <c r="A34" s="11"/>
      <c r="B34" s="11"/>
      <c r="C34" s="11"/>
      <c r="D34" s="11"/>
      <c r="E34" s="11"/>
      <c r="F34" s="11"/>
      <c r="G34" s="11"/>
      <c r="H34" s="11"/>
      <c r="I34" s="11"/>
      <c r="J34" s="11" t="str">
        <v>קרנות גידור בחו"ל</v>
      </c>
    </row>
    <row r="35" spans="1:12" ht="22.5">
      <c r="A35" s="12">
        <v>0</v>
      </c>
      <c r="B35" s="12">
        <v>0</v>
      </c>
      <c r="C35" s="12">
        <v>145.47</v>
      </c>
      <c r="D35" s="13">
        <v>5153.6000000000004</v>
      </c>
      <c r="E35" s="13">
        <v>2822.6900000000001</v>
      </c>
      <c r="F35" s="12" t="s">
        <v>245</v>
      </c>
      <c r="G35" s="12" t="s">
        <v>33</v>
      </c>
      <c r="H35" s="12" t="s">
        <v>94</v>
      </c>
      <c r="I35" s="12" t="s">
        <v>258</v>
      </c>
      <c r="J35" s="12" t="str">
        <v>CALIBURN SIDE POCKET- CALIBURN</v>
      </c>
    </row>
    <row r="36" spans="1:12" ht="22.5">
      <c r="A36" s="12">
        <v>0.01</v>
      </c>
      <c r="B36" s="12">
        <v>0</v>
      </c>
      <c r="C36" s="12">
        <v>957.71000000000004</v>
      </c>
      <c r="D36" s="12">
        <v>97.909999999999997</v>
      </c>
      <c r="E36" s="13">
        <v>978192.28000000003</v>
      </c>
      <c r="F36" s="12" t="str">
        <v>30/05/07</v>
      </c>
      <c r="G36" s="12" t="s">
        <v>33</v>
      </c>
      <c r="H36" s="12" t="s">
        <v>94</v>
      </c>
      <c r="I36" s="12" t="str">
        <v>BBG002WMDD17</v>
      </c>
      <c r="J36" s="12" t="str">
        <v>SILVER CREEK- Silver Creek</v>
      </c>
    </row>
    <row r="37" spans="1:12" ht="22.5">
      <c r="A37" s="12">
        <v>0</v>
      </c>
      <c r="B37" s="12">
        <v>0</v>
      </c>
      <c r="C37" s="12">
        <v>81.560000000000002</v>
      </c>
      <c r="D37" s="13">
        <v>103356.11</v>
      </c>
      <c r="E37" s="12">
        <v>78.909999999999997</v>
      </c>
      <c r="F37" s="12" t="str">
        <v>19/12/07</v>
      </c>
      <c r="G37" s="12" t="s">
        <v>33</v>
      </c>
      <c r="H37" s="12" t="s">
        <v>94</v>
      </c>
      <c r="I37" s="12" t="str">
        <v>KYG2884X1079</v>
      </c>
      <c r="J37" s="12" t="str">
        <v>DINVEST CONCENTRATED OPP- UBP</v>
      </c>
    </row>
    <row r="38" spans="1:12" ht="22.5">
      <c r="A38" s="12">
        <v>0</v>
      </c>
      <c r="B38" s="12">
        <v>0</v>
      </c>
      <c r="C38" s="12">
        <v>0.17999999999999999</v>
      </c>
      <c r="D38" s="12">
        <v>8</v>
      </c>
      <c r="E38" s="13">
        <v>2244.4099999999999</v>
      </c>
      <c r="F38" s="12" t="str">
        <v>21/06/12</v>
      </c>
      <c r="G38" s="12" t="s">
        <v>33</v>
      </c>
      <c r="H38" s="12" t="s">
        <v>255</v>
      </c>
      <c r="I38" s="12" t="s">
        <v>258</v>
      </c>
      <c r="J38" s="12" t="str">
        <v>CALIBURN STRAT SPK- CALIBURN</v>
      </c>
    </row>
    <row r="39" spans="1:12">
      <c r="A39" s="11">
        <v>0.01</v>
      </c>
      <c r="B39" s="11"/>
      <c r="C39" s="14">
        <v>1184.9200000000001</v>
      </c>
      <c r="D39" s="11"/>
      <c r="E39" s="14">
        <v>983338.29000000004</v>
      </c>
      <c r="F39" s="11"/>
      <c r="G39" s="11"/>
      <c r="H39" s="11"/>
      <c r="I39" s="11"/>
      <c r="J39" s="11" t="str">
        <v>סה"כ קרנות גידור בחו"ל</v>
      </c>
    </row>
    <row r="40" spans="1:12">
      <c r="A40" s="11"/>
      <c r="B40" s="11"/>
      <c r="C40" s="11"/>
      <c r="D40" s="11"/>
      <c r="E40" s="11"/>
      <c r="F40" s="11"/>
      <c r="G40" s="11"/>
      <c r="H40" s="11"/>
      <c r="I40" s="11"/>
      <c r="J40" s="11" t="str">
        <v>קרנות נדל"ן בחו"ל</v>
      </c>
    </row>
    <row r="41" spans="1:12" ht="33.75">
      <c r="A41" s="12">
        <v>0.050000000000000003</v>
      </c>
      <c r="B41" s="12">
        <v>0</v>
      </c>
      <c r="C41" s="13">
        <v>4526.3900000000003</v>
      </c>
      <c r="D41" s="12">
        <v>5.9199999999999999</v>
      </c>
      <c r="E41" s="13">
        <v>76407604.219999999</v>
      </c>
      <c r="F41" s="12" t="str">
        <v>20/05/08</v>
      </c>
      <c r="G41" s="12" t="s">
        <v>34</v>
      </c>
      <c r="H41" s="12" t="s">
        <v>128</v>
      </c>
      <c r="I41" s="12">
        <v>33045</v>
      </c>
      <c r="J41" s="12" t="str">
        <v>Apollo Europe RE Fund III</v>
      </c>
    </row>
    <row r="42" spans="1:12" ht="33.75">
      <c r="A42" s="12">
        <v>0.050000000000000003</v>
      </c>
      <c r="B42" s="12">
        <v>0</v>
      </c>
      <c r="C42" s="13">
        <v>4076.6300000000001</v>
      </c>
      <c r="D42" s="12">
        <v>100.15000000000001</v>
      </c>
      <c r="E42" s="13">
        <v>4070598.27</v>
      </c>
      <c r="F42" s="12" t="str">
        <v>31/07/12</v>
      </c>
      <c r="G42" s="12" t="s">
        <v>33</v>
      </c>
      <c r="H42" s="12" t="s">
        <v>107</v>
      </c>
      <c r="I42" s="12">
        <v>33064</v>
      </c>
      <c r="J42" s="12" t="str">
        <v>קולומבוס פנסיה הלואה עמיתים- קולומבוס</v>
      </c>
    </row>
    <row r="43" spans="1:12" ht="22.5">
      <c r="A43" s="12">
        <v>0.10000000000000001</v>
      </c>
      <c r="B43" s="12">
        <v>0</v>
      </c>
      <c r="C43" s="13">
        <v>7930.9700000000003</v>
      </c>
      <c r="D43" s="12">
        <v>100.09999999999999</v>
      </c>
      <c r="E43" s="13">
        <v>7923042.8399999999</v>
      </c>
      <c r="F43" s="12" t="s">
        <v>259</v>
      </c>
      <c r="G43" s="12" t="s">
        <v>33</v>
      </c>
      <c r="H43" s="12" t="s">
        <v>260</v>
      </c>
      <c r="I43" s="12">
        <v>33072</v>
      </c>
      <c r="J43" s="12" t="str">
        <v>הלואה קרן דאלאס עמיתים- Colonnade Dallas</v>
      </c>
    </row>
    <row r="44" spans="1:12" ht="22.5">
      <c r="A44" s="12">
        <v>0.059999999999999998</v>
      </c>
      <c r="B44" s="12">
        <v>0</v>
      </c>
      <c r="C44" s="13">
        <v>4767.0699999999997</v>
      </c>
      <c r="D44" s="12">
        <v>173.38</v>
      </c>
      <c r="E44" s="13">
        <v>2749551.8100000001</v>
      </c>
      <c r="F44" s="12" t="s">
        <v>259</v>
      </c>
      <c r="G44" s="12" t="s">
        <v>33</v>
      </c>
      <c r="H44" s="12" t="s">
        <v>260</v>
      </c>
      <c r="I44" s="12">
        <v>33071</v>
      </c>
      <c r="J44" s="12" t="str">
        <v>קרן דאלאס קרן השקעה- Colonnade Dallas</v>
      </c>
    </row>
    <row r="45" spans="1:12" ht="22.5">
      <c r="A45" s="12">
        <v>0.080000000000000002</v>
      </c>
      <c r="B45" s="12">
        <v>0</v>
      </c>
      <c r="C45" s="13">
        <v>6756.3299999999999</v>
      </c>
      <c r="D45" s="12">
        <v>101.83</v>
      </c>
      <c r="E45" s="13">
        <v>6634698.6200000001</v>
      </c>
      <c r="F45" s="12" t="str">
        <v>28/03/13</v>
      </c>
      <c r="G45" s="12" t="s">
        <v>33</v>
      </c>
      <c r="H45" s="12" t="s">
        <v>260</v>
      </c>
      <c r="I45" s="12">
        <v>33073</v>
      </c>
      <c r="J45" s="12" t="str">
        <v>הלואה קרן טקסס GFI עמיתים- GFI טקסס</v>
      </c>
    </row>
    <row r="46" spans="1:12">
      <c r="A46" s="12">
        <v>0.040000000000000001</v>
      </c>
      <c r="B46" s="12">
        <v>0</v>
      </c>
      <c r="C46" s="13">
        <v>3270.1599999999999</v>
      </c>
      <c r="D46" s="12">
        <v>145</v>
      </c>
      <c r="E46" s="13">
        <v>2255331.1699999999</v>
      </c>
      <c r="F46" s="12" t="str">
        <v>19/10/12</v>
      </c>
      <c r="G46" s="12" t="s">
        <v>33</v>
      </c>
      <c r="H46" s="12" t="s">
        <v>260</v>
      </c>
      <c r="I46" s="12">
        <v>33069</v>
      </c>
      <c r="J46" s="12" t="str">
        <v>קרן טקסס   GFI- GFI טקסס</v>
      </c>
    </row>
    <row r="47" spans="1:12" ht="22.5">
      <c r="A47" s="12">
        <v>0.28000000000000003</v>
      </c>
      <c r="B47" s="12">
        <v>0</v>
      </c>
      <c r="C47" s="13">
        <v>23471.990000000002</v>
      </c>
      <c r="D47" s="12">
        <v>147.80000000000001</v>
      </c>
      <c r="E47" s="13">
        <v>15880505.640000001</v>
      </c>
      <c r="F47" s="12" t="str">
        <v>28/02/11</v>
      </c>
      <c r="G47" s="12" t="s">
        <v>35</v>
      </c>
      <c r="H47" s="12" t="s">
        <v>260</v>
      </c>
      <c r="I47" s="12">
        <v>33099</v>
      </c>
      <c r="J47" s="12" t="str">
        <v>קרן נדלן OPCTN  שוויץ- OPCTN</v>
      </c>
    </row>
    <row r="48" spans="1:12" ht="22.5">
      <c r="A48" s="12">
        <v>0.01</v>
      </c>
      <c r="B48" s="12">
        <v>0</v>
      </c>
      <c r="C48" s="13">
        <v>1040.8</v>
      </c>
      <c r="D48" s="12">
        <v>100.09999999999999</v>
      </c>
      <c r="E48" s="13">
        <v>1039757.15</v>
      </c>
      <c r="F48" s="20" t="s">
        <v>261</v>
      </c>
      <c r="G48" s="12" t="s">
        <v>33</v>
      </c>
      <c r="H48" s="12" t="s">
        <v>260</v>
      </c>
      <c r="I48" s="12">
        <v>33107</v>
      </c>
      <c r="J48" s="12" t="str">
        <v>הלואה PLAZA DRIVE עמיתים- PLAZA DRIVE</v>
      </c>
    </row>
    <row r="49" spans="1:12" ht="22.5">
      <c r="A49" s="12">
        <v>0.01</v>
      </c>
      <c r="B49" s="12">
        <v>0</v>
      </c>
      <c r="C49" s="13">
        <v>1017.13</v>
      </c>
      <c r="D49" s="12">
        <v>119.56</v>
      </c>
      <c r="E49" s="13">
        <v>850709.43999999994</v>
      </c>
      <c r="F49" s="20" t="s">
        <v>261</v>
      </c>
      <c r="G49" s="12" t="s">
        <v>33</v>
      </c>
      <c r="H49" s="12" t="s">
        <v>260</v>
      </c>
      <c r="I49" s="12">
        <v>33108</v>
      </c>
      <c r="J49" s="12" t="str">
        <v>קרן נדלן  PLAZA DRIVE- PLAZA DRIVE</v>
      </c>
    </row>
    <row r="50" spans="1:12" ht="22.5">
      <c r="A50" s="12">
        <v>0.070000000000000007</v>
      </c>
      <c r="B50" s="12">
        <v>0</v>
      </c>
      <c r="C50" s="13">
        <v>5818</v>
      </c>
      <c r="D50" s="12">
        <v>100.97</v>
      </c>
      <c r="E50" s="13">
        <v>5762302.3899999997</v>
      </c>
      <c r="F50" s="12" t="s">
        <v>262</v>
      </c>
      <c r="G50" s="12" t="s">
        <v>32</v>
      </c>
      <c r="H50" s="12" t="s">
        <v>260</v>
      </c>
      <c r="I50" s="12">
        <v>33111</v>
      </c>
      <c r="J50" s="12" t="str">
        <v>הלואה קרן סקוטלנד- אידנבורו סקוטלנד</v>
      </c>
    </row>
    <row r="51" spans="1:12" ht="22.5">
      <c r="A51" s="12">
        <v>0.02</v>
      </c>
      <c r="B51" s="12">
        <v>0</v>
      </c>
      <c r="C51" s="13">
        <v>1920.76</v>
      </c>
      <c r="D51" s="12">
        <v>100</v>
      </c>
      <c r="E51" s="13">
        <v>1920763.5900000001</v>
      </c>
      <c r="F51" s="12" t="s">
        <v>262</v>
      </c>
      <c r="G51" s="12" t="s">
        <v>32</v>
      </c>
      <c r="H51" s="12" t="s">
        <v>260</v>
      </c>
      <c r="I51" s="12">
        <v>33110</v>
      </c>
      <c r="J51" s="12" t="str">
        <v>השקעה בסקוטלנד- אידנבורו סקוטלנד</v>
      </c>
    </row>
    <row r="52" spans="1:12">
      <c r="A52" s="12">
        <v>0.029999999999999999</v>
      </c>
      <c r="B52" s="12">
        <v>0</v>
      </c>
      <c r="C52" s="13">
        <v>2401.8000000000002</v>
      </c>
      <c r="D52" s="12">
        <v>129.18000000000001</v>
      </c>
      <c r="E52" s="13">
        <v>1859218.8799999999</v>
      </c>
      <c r="F52" s="20" t="s">
        <v>263</v>
      </c>
      <c r="G52" s="12" t="s">
        <v>33</v>
      </c>
      <c r="H52" s="12" t="s">
        <v>260</v>
      </c>
      <c r="I52" s="12">
        <v>33049</v>
      </c>
      <c r="J52" s="12" t="str">
        <v>גאיה ניו-גרסי  קרן נדלן- גאיה</v>
      </c>
    </row>
    <row r="53" spans="1:12">
      <c r="A53" s="12">
        <v>0.070000000000000007</v>
      </c>
      <c r="B53" s="12">
        <v>0</v>
      </c>
      <c r="C53" s="13">
        <v>5554.8699999999999</v>
      </c>
      <c r="D53" s="12">
        <v>102.33</v>
      </c>
      <c r="E53" s="13">
        <v>5428216.3899999997</v>
      </c>
      <c r="F53" s="12" t="str">
        <v>31/12/11</v>
      </c>
      <c r="G53" s="12" t="s">
        <v>33</v>
      </c>
      <c r="H53" s="12" t="s">
        <v>260</v>
      </c>
      <c r="I53" s="12">
        <v>33062</v>
      </c>
      <c r="J53" s="12" t="str">
        <v>קרן גאיה פנסיה הלוואה- גאיה</v>
      </c>
    </row>
    <row r="54" spans="1:12">
      <c r="A54" s="12">
        <v>0.02</v>
      </c>
      <c r="B54" s="12">
        <v>0</v>
      </c>
      <c r="C54" s="13">
        <v>1979.01</v>
      </c>
      <c r="D54" s="12">
        <v>121.29000000000001</v>
      </c>
      <c r="E54" s="13">
        <v>1631675.3999999999</v>
      </c>
      <c r="F54" s="12" t="s">
        <v>256</v>
      </c>
      <c r="G54" s="12" t="s">
        <v>33</v>
      </c>
      <c r="H54" s="12" t="s">
        <v>260</v>
      </c>
      <c r="I54" s="12">
        <v>33063</v>
      </c>
      <c r="J54" s="12" t="str">
        <v>קולומבוס אוהיו קרן נדלן- קולומבוס</v>
      </c>
    </row>
    <row r="55" spans="1:12">
      <c r="A55" s="12">
        <v>0.050000000000000003</v>
      </c>
      <c r="B55" s="12">
        <v>0</v>
      </c>
      <c r="C55" s="13">
        <v>4526.8199999999997</v>
      </c>
      <c r="D55" s="12">
        <v>119.73</v>
      </c>
      <c r="E55" s="13">
        <v>3780720.4700000002</v>
      </c>
      <c r="F55" s="12" t="str">
        <v>24/09/12</v>
      </c>
      <c r="G55" s="12" t="s">
        <v>33</v>
      </c>
      <c r="H55" s="12" t="s">
        <v>260</v>
      </c>
      <c r="I55" s="12">
        <v>33068</v>
      </c>
      <c r="J55" s="12" t="str">
        <v>קורטלנד פנסיה הלואות- קורטלנד</v>
      </c>
    </row>
    <row r="56" spans="1:12">
      <c r="A56" s="12">
        <v>0.02</v>
      </c>
      <c r="B56" s="12">
        <v>0</v>
      </c>
      <c r="C56" s="13">
        <v>1493.6199999999999</v>
      </c>
      <c r="D56" s="12">
        <v>120.01000000000001</v>
      </c>
      <c r="E56" s="13">
        <v>1244581.5700000001</v>
      </c>
      <c r="F56" s="12" t="str">
        <v>23/09/12</v>
      </c>
      <c r="G56" s="12" t="s">
        <v>33</v>
      </c>
      <c r="H56" s="12" t="s">
        <v>260</v>
      </c>
      <c r="I56" s="12">
        <v>33066</v>
      </c>
      <c r="J56" s="12" t="str">
        <v>קורטלנד קרן השקעה- קורטלנד</v>
      </c>
    </row>
    <row r="57" spans="1:12">
      <c r="A57" s="11">
        <v>0.96999999999999997</v>
      </c>
      <c r="B57" s="11"/>
      <c r="C57" s="14">
        <v>80552.350000000006</v>
      </c>
      <c r="D57" s="11"/>
      <c r="E57" s="14">
        <v>139439277.86000001</v>
      </c>
      <c r="F57" s="11"/>
      <c r="G57" s="11"/>
      <c r="H57" s="11"/>
      <c r="I57" s="11"/>
      <c r="J57" s="11" t="str">
        <v>סה"כ קרנות נדל"ן בחו"ל</v>
      </c>
    </row>
    <row r="58" spans="1:12">
      <c r="A58" s="11"/>
      <c r="B58" s="11"/>
      <c r="C58" s="11"/>
      <c r="D58" s="11"/>
      <c r="E58" s="11"/>
      <c r="F58" s="11"/>
      <c r="G58" s="11"/>
      <c r="H58" s="11"/>
      <c r="I58" s="11"/>
      <c r="J58" s="11" t="str">
        <v>קרנות השקעה אחרות בחו"ל</v>
      </c>
    </row>
    <row r="59" spans="1:12" ht="22.5">
      <c r="A59" s="12">
        <v>0</v>
      </c>
      <c r="B59" s="12">
        <v>0</v>
      </c>
      <c r="C59" s="12">
        <v>47.420000000000002</v>
      </c>
      <c r="D59" s="12">
        <v>256.13999999999999</v>
      </c>
      <c r="E59" s="13">
        <v>18511.93</v>
      </c>
      <c r="F59" s="12" t="str">
        <v>30/12/10</v>
      </c>
      <c r="G59" s="12" t="s">
        <v>33</v>
      </c>
      <c r="H59" s="12" t="s">
        <v>94</v>
      </c>
      <c r="I59" s="12">
        <v>220951</v>
      </c>
      <c r="J59" s="12" t="str">
        <v>מופחת PROSPECT HARBOR- Sankaty</v>
      </c>
    </row>
    <row r="60" spans="1:12">
      <c r="A60" s="12">
        <v>0.13</v>
      </c>
      <c r="B60" s="12">
        <v>0</v>
      </c>
      <c r="C60" s="13">
        <v>10872.299999999999</v>
      </c>
      <c r="D60" s="12">
        <v>76.689999999999998</v>
      </c>
      <c r="E60" s="13">
        <v>14176379.359999999</v>
      </c>
      <c r="F60" s="12" t="s">
        <v>257</v>
      </c>
      <c r="G60" s="12" t="s">
        <v>33</v>
      </c>
      <c r="H60" s="12" t="s">
        <v>255</v>
      </c>
      <c r="I60" s="12">
        <v>32082</v>
      </c>
      <c r="J60" s="12" t="str">
        <v>GROVE STREET- גרוב סטריט</v>
      </c>
    </row>
    <row r="61" spans="1:12">
      <c r="A61" s="11">
        <v>0.13</v>
      </c>
      <c r="B61" s="11"/>
      <c r="C61" s="14">
        <v>10919.719999999999</v>
      </c>
      <c r="D61" s="11"/>
      <c r="E61" s="14">
        <v>14194891.279999999</v>
      </c>
      <c r="F61" s="11"/>
      <c r="G61" s="11"/>
      <c r="H61" s="11"/>
      <c r="I61" s="11"/>
      <c r="J61" s="11" t="str">
        <v>סה"כ קרנות השקעה אחרות בחו"ל</v>
      </c>
    </row>
    <row r="62" spans="1:12">
      <c r="A62" s="11">
        <v>1.1299999999999999</v>
      </c>
      <c r="B62" s="11"/>
      <c r="C62" s="14">
        <v>93683.669999999998</v>
      </c>
      <c r="D62" s="11"/>
      <c r="E62" s="14">
        <v>155340434.53</v>
      </c>
      <c r="F62" s="11"/>
      <c r="G62" s="11"/>
      <c r="H62" s="11"/>
      <c r="I62" s="11"/>
      <c r="J62" s="11" t="s">
        <v>70</v>
      </c>
    </row>
    <row r="63" spans="1:12">
      <c r="A63" s="8">
        <v>1.8999999999999999</v>
      </c>
      <c r="B63" s="8"/>
      <c r="C63" s="9">
        <v>157192.75</v>
      </c>
      <c r="D63" s="8"/>
      <c r="E63" s="9">
        <v>215386513.24000001</v>
      </c>
      <c r="F63" s="8"/>
      <c r="G63" s="8"/>
      <c r="H63" s="8"/>
      <c r="I63" s="8"/>
      <c r="J63" s="8" t="str">
        <v>סה"כ קרנות השקעה</v>
      </c>
    </row>
    <row r="64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XFD14"/>
  <sheetViews>
    <sheetView workbookViewId="0" showGridLines="0">
      <selection activeCell="B24" sqref="B24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6384" customHeight="1" ht="28.9">
      <c r="A2" s="2" t="str">
        <v>ניירות ערך לא סחירים - כתבי אופציה</v>
      </c>
      <c r="L2" s="10" t="s">
        <f>HYPERLINK("#'"&amp;גיליון1!$A$32&amp;"'!C6",גיליון1!$B$32)</f>
        <v>29</v>
      </c>
    </row>
    <row r="3" spans="1:16384" customHeight="1" ht="61.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16384" customHeight="1" ht="2.85"/>
    <row r="5" spans="1:16384" customHeight="1" ht="15.2"/>
    <row r="6" spans="1:16384" customHeight="1" ht="43.15">
      <c r="A6" s="4" t="s">
        <v>1</v>
      </c>
      <c r="B6" s="4" t="s">
        <v>71</v>
      </c>
      <c r="C6" s="4" t="s">
        <v>42</v>
      </c>
      <c r="D6" s="4" t="s">
        <v>73</v>
      </c>
      <c r="E6" s="4" t="s">
        <v>74</v>
      </c>
      <c r="F6" s="4" t="s">
        <v>216</v>
      </c>
      <c r="G6" s="4" t="s">
        <v>31</v>
      </c>
      <c r="H6" s="4" t="s">
        <v>83</v>
      </c>
      <c r="I6" s="4" t="s">
        <v>47</v>
      </c>
      <c r="J6" s="4" t="s">
        <v>48</v>
      </c>
    </row>
    <row r="7" spans="1:16384">
      <c r="A7" s="11"/>
      <c r="B7" s="11"/>
      <c r="C7" s="11"/>
      <c r="D7" s="11"/>
      <c r="E7" s="11"/>
      <c r="F7" s="11"/>
      <c r="G7" s="11"/>
      <c r="H7" s="11"/>
      <c r="I7" s="11"/>
      <c r="J7" s="11" t="str">
        <v>כתבי אופציה בישראל</v>
      </c>
    </row>
    <row r="8" spans="1:16384">
      <c r="A8" s="12">
        <v>0</v>
      </c>
      <c r="B8" s="12">
        <v>0</v>
      </c>
      <c r="C8" s="12">
        <v>0</v>
      </c>
      <c r="D8" s="12">
        <v>0</v>
      </c>
      <c r="E8" s="12">
        <v>0</v>
      </c>
      <c r="F8" s="12"/>
      <c r="G8" s="12">
        <v>0</v>
      </c>
      <c r="H8" s="12">
        <v>0</v>
      </c>
      <c r="I8" s="12">
        <v>0</v>
      </c>
      <c r="J8" s="12">
        <v>0</v>
      </c>
    </row>
    <row r="9" spans="1:16384">
      <c r="A9" s="11">
        <v>0</v>
      </c>
      <c r="B9" s="11"/>
      <c r="C9" s="11">
        <v>0</v>
      </c>
      <c r="D9" s="11"/>
      <c r="E9" s="11">
        <v>0</v>
      </c>
      <c r="F9" s="11"/>
      <c r="G9" s="11"/>
      <c r="H9" s="11"/>
      <c r="I9" s="11"/>
      <c r="J9" s="11" t="str">
        <v>סה"כ כתבי אופציה בישראל</v>
      </c>
    </row>
    <row r="10" spans="1:16384">
      <c r="A10" s="11"/>
      <c r="B10" s="11"/>
      <c r="C10" s="11"/>
      <c r="D10" s="11"/>
      <c r="E10" s="11"/>
      <c r="F10" s="11"/>
      <c r="G10" s="11"/>
      <c r="H10" s="11"/>
      <c r="I10" s="11"/>
      <c r="J10" s="11" t="s">
        <v>193</v>
      </c>
    </row>
    <row r="11" spans="1:16384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/>
      <c r="G11" s="12">
        <v>0</v>
      </c>
      <c r="H11" s="12">
        <v>0</v>
      </c>
      <c r="I11" s="12">
        <v>0</v>
      </c>
      <c r="J11" s="12">
        <v>0</v>
      </c>
    </row>
    <row r="12" spans="1:16384">
      <c r="A12" s="11">
        <v>0</v>
      </c>
      <c r="B12" s="11"/>
      <c r="C12" s="11">
        <v>0</v>
      </c>
      <c r="D12" s="11"/>
      <c r="E12" s="11">
        <v>0</v>
      </c>
      <c r="F12" s="11"/>
      <c r="G12" s="11"/>
      <c r="H12" s="11"/>
      <c r="I12" s="11"/>
      <c r="J12" s="11" t="s">
        <v>194</v>
      </c>
    </row>
    <row r="13" spans="1:16384">
      <c r="A13" s="8">
        <v>0</v>
      </c>
      <c r="B13" s="8"/>
      <c r="C13" s="8">
        <v>0</v>
      </c>
      <c r="D13" s="8"/>
      <c r="E13" s="8">
        <v>0</v>
      </c>
      <c r="F13" s="8"/>
      <c r="G13" s="8"/>
      <c r="H13" s="8"/>
      <c r="I13" s="8"/>
      <c r="J13" s="8" t="s">
        <v>195</v>
      </c>
    </row>
    <row r="14" spans="1:1638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K3:T3"/>
    <mergeCell ref="U3:AD3"/>
    <mergeCell ref="AE3:AN3"/>
    <mergeCell ref="AO3:AX3"/>
    <mergeCell ref="AY3:BH3"/>
    <mergeCell ref="BI3:BR3"/>
    <mergeCell ref="BS3:CB3"/>
    <mergeCell ref="CC3:CL3"/>
    <mergeCell ref="CM3:CV3"/>
    <mergeCell ref="CW3:DF3"/>
    <mergeCell ref="DG3:DP3"/>
    <mergeCell ref="DQ3:DZ3"/>
    <mergeCell ref="EA3:EJ3"/>
    <mergeCell ref="EK3:ET3"/>
    <mergeCell ref="EU3:FD3"/>
    <mergeCell ref="FE3:FN3"/>
    <mergeCell ref="FO3:FX3"/>
    <mergeCell ref="FY3:GH3"/>
    <mergeCell ref="GI3:GR3"/>
    <mergeCell ref="GS3:HB3"/>
    <mergeCell ref="HC3:HL3"/>
    <mergeCell ref="HM3:HV3"/>
    <mergeCell ref="HW3:IF3"/>
    <mergeCell ref="IG3:IP3"/>
    <mergeCell ref="IQ3:IZ3"/>
    <mergeCell ref="JA3:JJ3"/>
    <mergeCell ref="JK3:JT3"/>
    <mergeCell ref="JU3:KD3"/>
    <mergeCell ref="KE3:KN3"/>
    <mergeCell ref="KO3:KX3"/>
    <mergeCell ref="KY3:LH3"/>
    <mergeCell ref="LI3:LR3"/>
    <mergeCell ref="LS3:MB3"/>
    <mergeCell ref="MC3:ML3"/>
    <mergeCell ref="MM3:MV3"/>
    <mergeCell ref="MW3:NF3"/>
    <mergeCell ref="NG3:NP3"/>
    <mergeCell ref="NQ3:NZ3"/>
    <mergeCell ref="OA3:OJ3"/>
    <mergeCell ref="OK3:OT3"/>
    <mergeCell ref="OU3:PD3"/>
    <mergeCell ref="PE3:PN3"/>
    <mergeCell ref="PO3:PX3"/>
    <mergeCell ref="PY3:QH3"/>
    <mergeCell ref="QI3:QR3"/>
    <mergeCell ref="QS3:RB3"/>
    <mergeCell ref="RC3:RL3"/>
    <mergeCell ref="RM3:RV3"/>
    <mergeCell ref="RW3:SF3"/>
    <mergeCell ref="SG3:SP3"/>
    <mergeCell ref="SQ3:SZ3"/>
    <mergeCell ref="TA3:TJ3"/>
    <mergeCell ref="TK3:TT3"/>
    <mergeCell ref="TU3:UD3"/>
    <mergeCell ref="UE3:UN3"/>
    <mergeCell ref="UO3:UX3"/>
    <mergeCell ref="UY3:VH3"/>
    <mergeCell ref="VI3:VR3"/>
    <mergeCell ref="VS3:WB3"/>
    <mergeCell ref="WC3:WL3"/>
    <mergeCell ref="WM3:WV3"/>
    <mergeCell ref="WW3:XF3"/>
    <mergeCell ref="XG3:XP3"/>
    <mergeCell ref="XQ3:XZ3"/>
    <mergeCell ref="YA3:YJ3"/>
    <mergeCell ref="YK3:YT3"/>
    <mergeCell ref="YU3:ZD3"/>
    <mergeCell ref="ZE3:ZN3"/>
    <mergeCell ref="ZO3:ZX3"/>
    <mergeCell ref="ZY3:AAH3"/>
    <mergeCell ref="AAI3:AAR3"/>
    <mergeCell ref="AAS3:ABB3"/>
    <mergeCell ref="ABC3:ABL3"/>
    <mergeCell ref="ABM3:ABV3"/>
    <mergeCell ref="ABW3:ACF3"/>
    <mergeCell ref="ACG3:ACP3"/>
    <mergeCell ref="ACQ3:ACZ3"/>
    <mergeCell ref="ADA3:ADJ3"/>
    <mergeCell ref="ADK3:ADT3"/>
    <mergeCell ref="ADU3:AED3"/>
    <mergeCell ref="AEE3:AEN3"/>
    <mergeCell ref="AEO3:AEX3"/>
    <mergeCell ref="AEY3:AFH3"/>
    <mergeCell ref="AFI3:AFR3"/>
    <mergeCell ref="AFS3:AGB3"/>
    <mergeCell ref="AGC3:AGL3"/>
    <mergeCell ref="AGM3:AGV3"/>
    <mergeCell ref="AGW3:AHF3"/>
    <mergeCell ref="AHG3:AHP3"/>
    <mergeCell ref="AHQ3:AHZ3"/>
    <mergeCell ref="AIA3:AIJ3"/>
    <mergeCell ref="AIK3:AIT3"/>
    <mergeCell ref="AIU3:AJD3"/>
    <mergeCell ref="AJE3:AJN3"/>
    <mergeCell ref="AJO3:AJX3"/>
    <mergeCell ref="AJY3:AKH3"/>
    <mergeCell ref="AKI3:AKR3"/>
    <mergeCell ref="AKS3:ALB3"/>
    <mergeCell ref="ALC3:ALL3"/>
    <mergeCell ref="ALM3:ALV3"/>
    <mergeCell ref="ALW3:AMF3"/>
    <mergeCell ref="AMG3:AMP3"/>
    <mergeCell ref="AMQ3:AMZ3"/>
    <mergeCell ref="ANA3:ANJ3"/>
    <mergeCell ref="ANK3:ANT3"/>
    <mergeCell ref="ANU3:AOD3"/>
    <mergeCell ref="AOE3:AON3"/>
    <mergeCell ref="AOO3:AOX3"/>
    <mergeCell ref="AOY3:APH3"/>
    <mergeCell ref="API3:APR3"/>
    <mergeCell ref="APS3:AQB3"/>
    <mergeCell ref="AQC3:AQL3"/>
    <mergeCell ref="AQM3:AQV3"/>
    <mergeCell ref="AQW3:ARF3"/>
    <mergeCell ref="ARG3:ARP3"/>
    <mergeCell ref="ARQ3:ARZ3"/>
    <mergeCell ref="ASA3:ASJ3"/>
    <mergeCell ref="ASK3:AST3"/>
    <mergeCell ref="ASU3:ATD3"/>
    <mergeCell ref="ATE3:ATN3"/>
    <mergeCell ref="ATO3:ATX3"/>
    <mergeCell ref="ATY3:AUH3"/>
    <mergeCell ref="AUI3:AUR3"/>
    <mergeCell ref="AUS3:AVB3"/>
    <mergeCell ref="AVC3:AVL3"/>
    <mergeCell ref="AVM3:AVV3"/>
    <mergeCell ref="AVW3:AWF3"/>
    <mergeCell ref="AWG3:AWP3"/>
    <mergeCell ref="AWQ3:AWZ3"/>
    <mergeCell ref="AXA3:AXJ3"/>
    <mergeCell ref="AXK3:AXT3"/>
    <mergeCell ref="AXU3:AYD3"/>
    <mergeCell ref="AYE3:AYN3"/>
    <mergeCell ref="AYO3:AYX3"/>
    <mergeCell ref="AYY3:AZH3"/>
    <mergeCell ref="AZI3:AZR3"/>
    <mergeCell ref="AZS3:BAB3"/>
    <mergeCell ref="BAC3:BAL3"/>
    <mergeCell ref="BAM3:BAV3"/>
    <mergeCell ref="BAW3:BBF3"/>
    <mergeCell ref="BBG3:BBP3"/>
    <mergeCell ref="BBQ3:BBZ3"/>
    <mergeCell ref="BCA3:BCJ3"/>
    <mergeCell ref="BCK3:BCT3"/>
    <mergeCell ref="BCU3:BDD3"/>
    <mergeCell ref="BDE3:BDN3"/>
    <mergeCell ref="BDO3:BDX3"/>
    <mergeCell ref="BDY3:BEH3"/>
    <mergeCell ref="BEI3:BER3"/>
    <mergeCell ref="BES3:BFB3"/>
    <mergeCell ref="BFC3:BFL3"/>
    <mergeCell ref="BFM3:BFV3"/>
    <mergeCell ref="BFW3:BGF3"/>
    <mergeCell ref="BGG3:BGP3"/>
    <mergeCell ref="BGQ3:BGZ3"/>
    <mergeCell ref="BHA3:BHJ3"/>
    <mergeCell ref="BHK3:BHT3"/>
    <mergeCell ref="BHU3:BID3"/>
    <mergeCell ref="BIE3:BIN3"/>
    <mergeCell ref="BIO3:BIX3"/>
    <mergeCell ref="BIY3:BJH3"/>
    <mergeCell ref="BJI3:BJR3"/>
    <mergeCell ref="BJS3:BKB3"/>
    <mergeCell ref="BKC3:BKL3"/>
    <mergeCell ref="BKM3:BKV3"/>
    <mergeCell ref="BKW3:BLF3"/>
    <mergeCell ref="BLG3:BLP3"/>
    <mergeCell ref="BLQ3:BLZ3"/>
    <mergeCell ref="BMA3:BMJ3"/>
    <mergeCell ref="BMK3:BMT3"/>
    <mergeCell ref="BMU3:BND3"/>
    <mergeCell ref="BNE3:BNN3"/>
    <mergeCell ref="BNO3:BNX3"/>
    <mergeCell ref="BNY3:BOH3"/>
    <mergeCell ref="BOI3:BOR3"/>
    <mergeCell ref="BOS3:BPB3"/>
    <mergeCell ref="BPC3:BPL3"/>
    <mergeCell ref="BPM3:BPV3"/>
    <mergeCell ref="BPW3:BQF3"/>
    <mergeCell ref="BQG3:BQP3"/>
    <mergeCell ref="BQQ3:BQZ3"/>
    <mergeCell ref="BRA3:BRJ3"/>
    <mergeCell ref="BRK3:BRT3"/>
    <mergeCell ref="BRU3:BSD3"/>
    <mergeCell ref="BSE3:BSN3"/>
    <mergeCell ref="BSO3:BSX3"/>
    <mergeCell ref="BSY3:BTH3"/>
    <mergeCell ref="BTI3:BTR3"/>
    <mergeCell ref="BTS3:BUB3"/>
    <mergeCell ref="BUC3:BUL3"/>
    <mergeCell ref="BUM3:BUV3"/>
    <mergeCell ref="BUW3:BVF3"/>
    <mergeCell ref="BVG3:BVP3"/>
    <mergeCell ref="BVQ3:BVZ3"/>
    <mergeCell ref="BWA3:BWJ3"/>
    <mergeCell ref="BWK3:BWT3"/>
    <mergeCell ref="BWU3:BXD3"/>
    <mergeCell ref="BXE3:BXN3"/>
    <mergeCell ref="BXO3:BXX3"/>
    <mergeCell ref="BXY3:BYH3"/>
    <mergeCell ref="BYI3:BYR3"/>
    <mergeCell ref="BYS3:BZB3"/>
    <mergeCell ref="BZC3:BZL3"/>
    <mergeCell ref="BZM3:BZV3"/>
    <mergeCell ref="BZW3:CAF3"/>
    <mergeCell ref="CAG3:CAP3"/>
    <mergeCell ref="CAQ3:CAZ3"/>
    <mergeCell ref="CBA3:CBJ3"/>
    <mergeCell ref="CBK3:CBT3"/>
    <mergeCell ref="CBU3:CCD3"/>
    <mergeCell ref="CCE3:CCN3"/>
    <mergeCell ref="CCO3:CCX3"/>
    <mergeCell ref="CCY3:CDH3"/>
    <mergeCell ref="CDI3:CDR3"/>
    <mergeCell ref="CDS3:CEB3"/>
    <mergeCell ref="CEC3:CEL3"/>
    <mergeCell ref="CEM3:CEV3"/>
    <mergeCell ref="CEW3:CFF3"/>
    <mergeCell ref="CFG3:CFP3"/>
    <mergeCell ref="CFQ3:CFZ3"/>
    <mergeCell ref="CGA3:CGJ3"/>
    <mergeCell ref="CGK3:CGT3"/>
    <mergeCell ref="CGU3:CHD3"/>
    <mergeCell ref="CHE3:CHN3"/>
    <mergeCell ref="CHO3:CHX3"/>
    <mergeCell ref="CHY3:CIH3"/>
    <mergeCell ref="CII3:CIR3"/>
    <mergeCell ref="CIS3:CJB3"/>
    <mergeCell ref="CJC3:CJL3"/>
    <mergeCell ref="CJM3:CJV3"/>
    <mergeCell ref="CJW3:CKF3"/>
    <mergeCell ref="CKG3:CKP3"/>
    <mergeCell ref="CKQ3:CKZ3"/>
    <mergeCell ref="CLA3:CLJ3"/>
    <mergeCell ref="CLK3:CLT3"/>
    <mergeCell ref="CLU3:CMD3"/>
    <mergeCell ref="CME3:CMN3"/>
    <mergeCell ref="CMO3:CMX3"/>
    <mergeCell ref="CMY3:CNH3"/>
    <mergeCell ref="CNI3:CNR3"/>
    <mergeCell ref="CNS3:COB3"/>
    <mergeCell ref="COC3:COL3"/>
    <mergeCell ref="COM3:COV3"/>
    <mergeCell ref="COW3:CPF3"/>
    <mergeCell ref="CPG3:CPP3"/>
    <mergeCell ref="CPQ3:CPZ3"/>
    <mergeCell ref="CQA3:CQJ3"/>
    <mergeCell ref="CQK3:CQT3"/>
    <mergeCell ref="CQU3:CRD3"/>
    <mergeCell ref="CRE3:CRN3"/>
    <mergeCell ref="CRO3:CRX3"/>
    <mergeCell ref="CRY3:CSH3"/>
    <mergeCell ref="CSI3:CSR3"/>
    <mergeCell ref="CSS3:CTB3"/>
    <mergeCell ref="CTC3:CTL3"/>
    <mergeCell ref="CTM3:CTV3"/>
    <mergeCell ref="CTW3:CUF3"/>
    <mergeCell ref="CUG3:CUP3"/>
    <mergeCell ref="CUQ3:CUZ3"/>
    <mergeCell ref="CVA3:CVJ3"/>
    <mergeCell ref="CVK3:CVT3"/>
    <mergeCell ref="CVU3:CWD3"/>
    <mergeCell ref="CWE3:CWN3"/>
    <mergeCell ref="CWO3:CWX3"/>
    <mergeCell ref="CWY3:CXH3"/>
    <mergeCell ref="CXI3:CXR3"/>
    <mergeCell ref="CXS3:CYB3"/>
    <mergeCell ref="CYC3:CYL3"/>
    <mergeCell ref="CYM3:CYV3"/>
    <mergeCell ref="CYW3:CZF3"/>
    <mergeCell ref="CZG3:CZP3"/>
    <mergeCell ref="CZQ3:CZZ3"/>
    <mergeCell ref="DAA3:DAJ3"/>
    <mergeCell ref="DAK3:DAT3"/>
    <mergeCell ref="DAU3:DBD3"/>
    <mergeCell ref="DBE3:DBN3"/>
    <mergeCell ref="DBO3:DBX3"/>
    <mergeCell ref="DBY3:DCH3"/>
    <mergeCell ref="DCI3:DCR3"/>
    <mergeCell ref="DCS3:DDB3"/>
    <mergeCell ref="DDC3:DDL3"/>
    <mergeCell ref="DDM3:DDV3"/>
    <mergeCell ref="DDW3:DEF3"/>
    <mergeCell ref="DEG3:DEP3"/>
    <mergeCell ref="DEQ3:DEZ3"/>
    <mergeCell ref="DFA3:DFJ3"/>
    <mergeCell ref="DFK3:DFT3"/>
    <mergeCell ref="DFU3:DGD3"/>
    <mergeCell ref="DGE3:DGN3"/>
    <mergeCell ref="DGO3:DGX3"/>
    <mergeCell ref="DGY3:DHH3"/>
    <mergeCell ref="DHI3:DHR3"/>
    <mergeCell ref="DHS3:DIB3"/>
    <mergeCell ref="DIC3:DIL3"/>
    <mergeCell ref="DIM3:DIV3"/>
    <mergeCell ref="DIW3:DJF3"/>
    <mergeCell ref="DJG3:DJP3"/>
    <mergeCell ref="DJQ3:DJZ3"/>
    <mergeCell ref="DKA3:DKJ3"/>
    <mergeCell ref="DKK3:DKT3"/>
    <mergeCell ref="DKU3:DLD3"/>
    <mergeCell ref="DLE3:DLN3"/>
    <mergeCell ref="DLO3:DLX3"/>
    <mergeCell ref="DLY3:DMH3"/>
    <mergeCell ref="DMI3:DMR3"/>
    <mergeCell ref="DMS3:DNB3"/>
    <mergeCell ref="DNC3:DNL3"/>
    <mergeCell ref="DNM3:DNV3"/>
    <mergeCell ref="DNW3:DOF3"/>
    <mergeCell ref="DOG3:DOP3"/>
    <mergeCell ref="DOQ3:DOZ3"/>
    <mergeCell ref="DPA3:DPJ3"/>
    <mergeCell ref="DPK3:DPT3"/>
    <mergeCell ref="DPU3:DQD3"/>
    <mergeCell ref="DQE3:DQN3"/>
    <mergeCell ref="DQO3:DQX3"/>
    <mergeCell ref="DQY3:DRH3"/>
    <mergeCell ref="DRI3:DRR3"/>
    <mergeCell ref="DRS3:DSB3"/>
    <mergeCell ref="DSC3:DSL3"/>
    <mergeCell ref="DSM3:DSV3"/>
    <mergeCell ref="DSW3:DTF3"/>
    <mergeCell ref="DTG3:DTP3"/>
    <mergeCell ref="DTQ3:DTZ3"/>
    <mergeCell ref="DUA3:DUJ3"/>
    <mergeCell ref="DUK3:DUT3"/>
    <mergeCell ref="DUU3:DVD3"/>
    <mergeCell ref="DVE3:DVN3"/>
    <mergeCell ref="DVO3:DVX3"/>
    <mergeCell ref="DVY3:DWH3"/>
    <mergeCell ref="DWI3:DWR3"/>
    <mergeCell ref="DWS3:DXB3"/>
    <mergeCell ref="DXC3:DXL3"/>
    <mergeCell ref="DXM3:DXV3"/>
    <mergeCell ref="DXW3:DYF3"/>
    <mergeCell ref="DYG3:DYP3"/>
    <mergeCell ref="DYQ3:DYZ3"/>
    <mergeCell ref="DZA3:DZJ3"/>
    <mergeCell ref="DZK3:DZT3"/>
    <mergeCell ref="DZU3:EAD3"/>
    <mergeCell ref="EAE3:EAN3"/>
    <mergeCell ref="EAO3:EAX3"/>
    <mergeCell ref="EAY3:EBH3"/>
    <mergeCell ref="EBI3:EBR3"/>
    <mergeCell ref="EBS3:ECB3"/>
    <mergeCell ref="ECC3:ECL3"/>
    <mergeCell ref="ECM3:ECV3"/>
    <mergeCell ref="ECW3:EDF3"/>
    <mergeCell ref="EDG3:EDP3"/>
    <mergeCell ref="EDQ3:EDZ3"/>
    <mergeCell ref="EEA3:EEJ3"/>
    <mergeCell ref="EEK3:EET3"/>
    <mergeCell ref="EEU3:EFD3"/>
    <mergeCell ref="EFE3:EFN3"/>
    <mergeCell ref="EFO3:EFX3"/>
    <mergeCell ref="EFY3:EGH3"/>
    <mergeCell ref="EGI3:EGR3"/>
    <mergeCell ref="EGS3:EHB3"/>
    <mergeCell ref="EHC3:EHL3"/>
    <mergeCell ref="EHM3:EHV3"/>
    <mergeCell ref="EHW3:EIF3"/>
    <mergeCell ref="EIG3:EIP3"/>
    <mergeCell ref="EIQ3:EIZ3"/>
    <mergeCell ref="EJA3:EJJ3"/>
    <mergeCell ref="EJK3:EJT3"/>
    <mergeCell ref="EJU3:EKD3"/>
    <mergeCell ref="EKE3:EKN3"/>
    <mergeCell ref="EKO3:EKX3"/>
    <mergeCell ref="EKY3:ELH3"/>
    <mergeCell ref="ELI3:ELR3"/>
    <mergeCell ref="ELS3:EMB3"/>
    <mergeCell ref="EMC3:EML3"/>
    <mergeCell ref="EMM3:EMV3"/>
    <mergeCell ref="EMW3:ENF3"/>
    <mergeCell ref="ENG3:ENP3"/>
    <mergeCell ref="ENQ3:ENZ3"/>
    <mergeCell ref="EOA3:EOJ3"/>
    <mergeCell ref="EOK3:EOT3"/>
    <mergeCell ref="EOU3:EPD3"/>
    <mergeCell ref="EPE3:EPN3"/>
    <mergeCell ref="EPO3:EPX3"/>
    <mergeCell ref="EPY3:EQH3"/>
    <mergeCell ref="EQI3:EQR3"/>
    <mergeCell ref="EQS3:ERB3"/>
    <mergeCell ref="ERC3:ERL3"/>
    <mergeCell ref="ERM3:ERV3"/>
    <mergeCell ref="ERW3:ESF3"/>
    <mergeCell ref="ESG3:ESP3"/>
    <mergeCell ref="ESQ3:ESZ3"/>
    <mergeCell ref="ETA3:ETJ3"/>
    <mergeCell ref="ETK3:ETT3"/>
    <mergeCell ref="ETU3:EUD3"/>
    <mergeCell ref="EUE3:EUN3"/>
    <mergeCell ref="EUO3:EUX3"/>
    <mergeCell ref="EUY3:EVH3"/>
    <mergeCell ref="EVI3:EVR3"/>
    <mergeCell ref="EVS3:EWB3"/>
    <mergeCell ref="EWC3:EWL3"/>
    <mergeCell ref="EWM3:EWV3"/>
    <mergeCell ref="EWW3:EXF3"/>
    <mergeCell ref="EXG3:EXP3"/>
    <mergeCell ref="EXQ3:EXZ3"/>
    <mergeCell ref="EYA3:EYJ3"/>
    <mergeCell ref="EYK3:EYT3"/>
    <mergeCell ref="EYU3:EZD3"/>
    <mergeCell ref="EZE3:EZN3"/>
    <mergeCell ref="EZO3:EZX3"/>
    <mergeCell ref="EZY3:FAH3"/>
    <mergeCell ref="FAI3:FAR3"/>
    <mergeCell ref="FAS3:FBB3"/>
    <mergeCell ref="FBC3:FBL3"/>
    <mergeCell ref="FBM3:FBV3"/>
    <mergeCell ref="FBW3:FCF3"/>
    <mergeCell ref="FCG3:FCP3"/>
    <mergeCell ref="FCQ3:FCZ3"/>
    <mergeCell ref="FDA3:FDJ3"/>
    <mergeCell ref="FDK3:FDT3"/>
    <mergeCell ref="FDU3:FED3"/>
    <mergeCell ref="FEE3:FEN3"/>
    <mergeCell ref="FEO3:FEX3"/>
    <mergeCell ref="FEY3:FFH3"/>
    <mergeCell ref="FFI3:FFR3"/>
    <mergeCell ref="FFS3:FGB3"/>
    <mergeCell ref="FGC3:FGL3"/>
    <mergeCell ref="FGM3:FGV3"/>
    <mergeCell ref="FGW3:FHF3"/>
    <mergeCell ref="FHG3:FHP3"/>
    <mergeCell ref="FHQ3:FHZ3"/>
    <mergeCell ref="FIA3:FIJ3"/>
    <mergeCell ref="FIK3:FIT3"/>
    <mergeCell ref="FIU3:FJD3"/>
    <mergeCell ref="FJE3:FJN3"/>
    <mergeCell ref="FJO3:FJX3"/>
    <mergeCell ref="FJY3:FKH3"/>
    <mergeCell ref="FKI3:FKR3"/>
    <mergeCell ref="FKS3:FLB3"/>
    <mergeCell ref="FLC3:FLL3"/>
    <mergeCell ref="FLM3:FLV3"/>
    <mergeCell ref="FLW3:FMF3"/>
    <mergeCell ref="FMG3:FMP3"/>
    <mergeCell ref="FMQ3:FMZ3"/>
    <mergeCell ref="FNA3:FNJ3"/>
    <mergeCell ref="FNK3:FNT3"/>
    <mergeCell ref="FNU3:FOD3"/>
    <mergeCell ref="FOE3:FON3"/>
    <mergeCell ref="FOO3:FOX3"/>
    <mergeCell ref="FOY3:FPH3"/>
    <mergeCell ref="FPI3:FPR3"/>
    <mergeCell ref="FPS3:FQB3"/>
    <mergeCell ref="FQC3:FQL3"/>
    <mergeCell ref="FQM3:FQV3"/>
    <mergeCell ref="FQW3:FRF3"/>
    <mergeCell ref="FRG3:FRP3"/>
    <mergeCell ref="FRQ3:FRZ3"/>
    <mergeCell ref="FSA3:FSJ3"/>
    <mergeCell ref="FSK3:FST3"/>
    <mergeCell ref="FSU3:FTD3"/>
    <mergeCell ref="FTE3:FTN3"/>
    <mergeCell ref="FTO3:FTX3"/>
    <mergeCell ref="FTY3:FUH3"/>
    <mergeCell ref="FUI3:FUR3"/>
    <mergeCell ref="FUS3:FVB3"/>
    <mergeCell ref="FVC3:FVL3"/>
    <mergeCell ref="FVM3:FVV3"/>
    <mergeCell ref="FVW3:FWF3"/>
    <mergeCell ref="FWG3:FWP3"/>
    <mergeCell ref="FWQ3:FWZ3"/>
    <mergeCell ref="FXA3:FXJ3"/>
    <mergeCell ref="FXK3:FXT3"/>
    <mergeCell ref="FXU3:FYD3"/>
    <mergeCell ref="FYE3:FYN3"/>
    <mergeCell ref="FYO3:FYX3"/>
    <mergeCell ref="FYY3:FZH3"/>
    <mergeCell ref="FZI3:FZR3"/>
    <mergeCell ref="FZS3:GAB3"/>
    <mergeCell ref="GAC3:GAL3"/>
    <mergeCell ref="GAM3:GAV3"/>
    <mergeCell ref="GAW3:GBF3"/>
    <mergeCell ref="GBG3:GBP3"/>
    <mergeCell ref="GBQ3:GBZ3"/>
    <mergeCell ref="GCA3:GCJ3"/>
    <mergeCell ref="GCK3:GCT3"/>
    <mergeCell ref="GCU3:GDD3"/>
    <mergeCell ref="GDE3:GDN3"/>
    <mergeCell ref="GDO3:GDX3"/>
    <mergeCell ref="GDY3:GEH3"/>
    <mergeCell ref="GEI3:GER3"/>
    <mergeCell ref="GES3:GFB3"/>
    <mergeCell ref="GFC3:GFL3"/>
    <mergeCell ref="GFM3:GFV3"/>
    <mergeCell ref="GFW3:GGF3"/>
    <mergeCell ref="GGG3:GGP3"/>
    <mergeCell ref="GGQ3:GGZ3"/>
    <mergeCell ref="GHA3:GHJ3"/>
    <mergeCell ref="GHK3:GHT3"/>
    <mergeCell ref="GHU3:GID3"/>
    <mergeCell ref="GIE3:GIN3"/>
    <mergeCell ref="GIO3:GIX3"/>
    <mergeCell ref="GIY3:GJH3"/>
    <mergeCell ref="GJI3:GJR3"/>
    <mergeCell ref="GJS3:GKB3"/>
    <mergeCell ref="GKC3:GKL3"/>
    <mergeCell ref="GKM3:GKV3"/>
    <mergeCell ref="GKW3:GLF3"/>
    <mergeCell ref="GLG3:GLP3"/>
    <mergeCell ref="GLQ3:GLZ3"/>
    <mergeCell ref="GMA3:GMJ3"/>
    <mergeCell ref="GMK3:GMT3"/>
    <mergeCell ref="GMU3:GND3"/>
    <mergeCell ref="GNE3:GNN3"/>
    <mergeCell ref="GNO3:GNX3"/>
    <mergeCell ref="GNY3:GOH3"/>
    <mergeCell ref="GOI3:GOR3"/>
    <mergeCell ref="GOS3:GPB3"/>
    <mergeCell ref="GPC3:GPL3"/>
    <mergeCell ref="GPM3:GPV3"/>
    <mergeCell ref="GPW3:GQF3"/>
    <mergeCell ref="GQG3:GQP3"/>
    <mergeCell ref="GQQ3:GQZ3"/>
    <mergeCell ref="GRA3:GRJ3"/>
    <mergeCell ref="GRK3:GRT3"/>
    <mergeCell ref="GRU3:GSD3"/>
    <mergeCell ref="GSE3:GSN3"/>
    <mergeCell ref="GSO3:GSX3"/>
    <mergeCell ref="GSY3:GTH3"/>
    <mergeCell ref="GTI3:GTR3"/>
    <mergeCell ref="GTS3:GUB3"/>
    <mergeCell ref="GUC3:GUL3"/>
    <mergeCell ref="GUM3:GUV3"/>
    <mergeCell ref="GUW3:GVF3"/>
    <mergeCell ref="GVG3:GVP3"/>
    <mergeCell ref="GVQ3:GVZ3"/>
    <mergeCell ref="GWA3:GWJ3"/>
    <mergeCell ref="GWK3:GWT3"/>
    <mergeCell ref="GWU3:GXD3"/>
    <mergeCell ref="GXE3:GXN3"/>
    <mergeCell ref="GXO3:GXX3"/>
    <mergeCell ref="GXY3:GYH3"/>
    <mergeCell ref="GYI3:GYR3"/>
    <mergeCell ref="GYS3:GZB3"/>
    <mergeCell ref="GZC3:GZL3"/>
    <mergeCell ref="GZM3:GZV3"/>
    <mergeCell ref="GZW3:HAF3"/>
    <mergeCell ref="HAG3:HAP3"/>
    <mergeCell ref="HAQ3:HAZ3"/>
    <mergeCell ref="HBA3:HBJ3"/>
    <mergeCell ref="HBK3:HBT3"/>
    <mergeCell ref="HBU3:HCD3"/>
    <mergeCell ref="HCE3:HCN3"/>
    <mergeCell ref="HCO3:HCX3"/>
    <mergeCell ref="HCY3:HDH3"/>
    <mergeCell ref="HDI3:HDR3"/>
    <mergeCell ref="HDS3:HEB3"/>
    <mergeCell ref="HEC3:HEL3"/>
    <mergeCell ref="HEM3:HEV3"/>
    <mergeCell ref="HEW3:HFF3"/>
    <mergeCell ref="HFG3:HFP3"/>
    <mergeCell ref="HFQ3:HFZ3"/>
    <mergeCell ref="HGA3:HGJ3"/>
    <mergeCell ref="HGK3:HGT3"/>
    <mergeCell ref="HGU3:HHD3"/>
    <mergeCell ref="HHE3:HHN3"/>
    <mergeCell ref="HHO3:HHX3"/>
    <mergeCell ref="HHY3:HIH3"/>
    <mergeCell ref="HII3:HIR3"/>
    <mergeCell ref="HIS3:HJB3"/>
    <mergeCell ref="HJC3:HJL3"/>
    <mergeCell ref="HJM3:HJV3"/>
    <mergeCell ref="HJW3:HKF3"/>
    <mergeCell ref="HKG3:HKP3"/>
    <mergeCell ref="HKQ3:HKZ3"/>
    <mergeCell ref="HLA3:HLJ3"/>
    <mergeCell ref="HLK3:HLT3"/>
    <mergeCell ref="HLU3:HMD3"/>
    <mergeCell ref="HME3:HMN3"/>
    <mergeCell ref="HMO3:HMX3"/>
    <mergeCell ref="HMY3:HNH3"/>
    <mergeCell ref="HNI3:HNR3"/>
    <mergeCell ref="HNS3:HOB3"/>
    <mergeCell ref="HOC3:HOL3"/>
    <mergeCell ref="HOM3:HOV3"/>
    <mergeCell ref="HOW3:HPF3"/>
    <mergeCell ref="HPG3:HPP3"/>
    <mergeCell ref="HPQ3:HPZ3"/>
    <mergeCell ref="HQA3:HQJ3"/>
    <mergeCell ref="HQK3:HQT3"/>
    <mergeCell ref="HQU3:HRD3"/>
    <mergeCell ref="HRE3:HRN3"/>
    <mergeCell ref="HRO3:HRX3"/>
    <mergeCell ref="HRY3:HSH3"/>
    <mergeCell ref="HSI3:HSR3"/>
    <mergeCell ref="HSS3:HTB3"/>
    <mergeCell ref="HTC3:HTL3"/>
    <mergeCell ref="HTM3:HTV3"/>
    <mergeCell ref="HTW3:HUF3"/>
    <mergeCell ref="HUG3:HUP3"/>
    <mergeCell ref="HUQ3:HUZ3"/>
    <mergeCell ref="HVA3:HVJ3"/>
    <mergeCell ref="HVK3:HVT3"/>
    <mergeCell ref="HVU3:HWD3"/>
    <mergeCell ref="HWE3:HWN3"/>
    <mergeCell ref="HWO3:HWX3"/>
    <mergeCell ref="HWY3:HXH3"/>
    <mergeCell ref="HXI3:HXR3"/>
    <mergeCell ref="HXS3:HYB3"/>
    <mergeCell ref="HYC3:HYL3"/>
    <mergeCell ref="HYM3:HYV3"/>
    <mergeCell ref="HYW3:HZF3"/>
    <mergeCell ref="HZG3:HZP3"/>
    <mergeCell ref="HZQ3:HZZ3"/>
    <mergeCell ref="IAA3:IAJ3"/>
    <mergeCell ref="IAK3:IAT3"/>
    <mergeCell ref="IAU3:IBD3"/>
    <mergeCell ref="IBE3:IBN3"/>
    <mergeCell ref="IBO3:IBX3"/>
    <mergeCell ref="IBY3:ICH3"/>
    <mergeCell ref="ICI3:ICR3"/>
    <mergeCell ref="ICS3:IDB3"/>
    <mergeCell ref="IDC3:IDL3"/>
    <mergeCell ref="IDM3:IDV3"/>
    <mergeCell ref="IDW3:IEF3"/>
    <mergeCell ref="IEG3:IEP3"/>
    <mergeCell ref="IEQ3:IEZ3"/>
    <mergeCell ref="IFA3:IFJ3"/>
    <mergeCell ref="IFK3:IFT3"/>
    <mergeCell ref="IFU3:IGD3"/>
    <mergeCell ref="IGE3:IGN3"/>
    <mergeCell ref="IGO3:IGX3"/>
    <mergeCell ref="IGY3:IHH3"/>
    <mergeCell ref="IHI3:IHR3"/>
    <mergeCell ref="IHS3:IIB3"/>
    <mergeCell ref="IIC3:IIL3"/>
    <mergeCell ref="IIM3:IIV3"/>
    <mergeCell ref="IIW3:IJF3"/>
    <mergeCell ref="IJG3:IJP3"/>
    <mergeCell ref="IJQ3:IJZ3"/>
    <mergeCell ref="IKA3:IKJ3"/>
    <mergeCell ref="IKK3:IKT3"/>
    <mergeCell ref="IKU3:ILD3"/>
    <mergeCell ref="ILE3:ILN3"/>
    <mergeCell ref="ILO3:ILX3"/>
    <mergeCell ref="ILY3:IMH3"/>
    <mergeCell ref="IMI3:IMR3"/>
    <mergeCell ref="IMS3:INB3"/>
    <mergeCell ref="INC3:INL3"/>
    <mergeCell ref="INM3:INV3"/>
    <mergeCell ref="INW3:IOF3"/>
    <mergeCell ref="IOG3:IOP3"/>
    <mergeCell ref="IOQ3:IOZ3"/>
    <mergeCell ref="IPA3:IPJ3"/>
    <mergeCell ref="IPK3:IPT3"/>
    <mergeCell ref="IPU3:IQD3"/>
    <mergeCell ref="IQE3:IQN3"/>
    <mergeCell ref="IQO3:IQX3"/>
    <mergeCell ref="IQY3:IRH3"/>
    <mergeCell ref="IRI3:IRR3"/>
    <mergeCell ref="IRS3:ISB3"/>
    <mergeCell ref="ISC3:ISL3"/>
    <mergeCell ref="ISM3:ISV3"/>
    <mergeCell ref="ISW3:ITF3"/>
    <mergeCell ref="ITG3:ITP3"/>
    <mergeCell ref="ITQ3:ITZ3"/>
    <mergeCell ref="IUA3:IUJ3"/>
    <mergeCell ref="IUK3:IUT3"/>
    <mergeCell ref="IUU3:IVD3"/>
    <mergeCell ref="IVE3:IVN3"/>
    <mergeCell ref="IVO3:IVX3"/>
    <mergeCell ref="IVY3:IWH3"/>
    <mergeCell ref="IWI3:IWR3"/>
    <mergeCell ref="IWS3:IXB3"/>
    <mergeCell ref="IXC3:IXL3"/>
    <mergeCell ref="IXM3:IXV3"/>
    <mergeCell ref="IXW3:IYF3"/>
    <mergeCell ref="IYG3:IYP3"/>
    <mergeCell ref="IYQ3:IYZ3"/>
    <mergeCell ref="IZA3:IZJ3"/>
    <mergeCell ref="IZK3:IZT3"/>
    <mergeCell ref="IZU3:JAD3"/>
    <mergeCell ref="JAE3:JAN3"/>
    <mergeCell ref="JAO3:JAX3"/>
    <mergeCell ref="JAY3:JBH3"/>
    <mergeCell ref="JBI3:JBR3"/>
    <mergeCell ref="JBS3:JCB3"/>
    <mergeCell ref="JCC3:JCL3"/>
    <mergeCell ref="JCM3:JCV3"/>
    <mergeCell ref="JCW3:JDF3"/>
    <mergeCell ref="JDG3:JDP3"/>
    <mergeCell ref="JDQ3:JDZ3"/>
    <mergeCell ref="JEA3:JEJ3"/>
    <mergeCell ref="JEK3:JET3"/>
    <mergeCell ref="JEU3:JFD3"/>
    <mergeCell ref="JFE3:JFN3"/>
    <mergeCell ref="JFO3:JFX3"/>
    <mergeCell ref="JFY3:JGH3"/>
    <mergeCell ref="JGI3:JGR3"/>
    <mergeCell ref="JGS3:JHB3"/>
    <mergeCell ref="JHC3:JHL3"/>
    <mergeCell ref="JHM3:JHV3"/>
    <mergeCell ref="JHW3:JIF3"/>
    <mergeCell ref="JIG3:JIP3"/>
    <mergeCell ref="JIQ3:JIZ3"/>
    <mergeCell ref="JJA3:JJJ3"/>
    <mergeCell ref="JJK3:JJT3"/>
    <mergeCell ref="JJU3:JKD3"/>
    <mergeCell ref="JKE3:JKN3"/>
    <mergeCell ref="JKO3:JKX3"/>
    <mergeCell ref="JKY3:JLH3"/>
    <mergeCell ref="JLI3:JLR3"/>
    <mergeCell ref="JLS3:JMB3"/>
    <mergeCell ref="JMC3:JML3"/>
    <mergeCell ref="JMM3:JMV3"/>
    <mergeCell ref="JMW3:JNF3"/>
    <mergeCell ref="JNG3:JNP3"/>
    <mergeCell ref="JNQ3:JNZ3"/>
    <mergeCell ref="JOA3:JOJ3"/>
    <mergeCell ref="JOK3:JOT3"/>
    <mergeCell ref="JOU3:JPD3"/>
    <mergeCell ref="JPE3:JPN3"/>
    <mergeCell ref="JPO3:JPX3"/>
    <mergeCell ref="JPY3:JQH3"/>
    <mergeCell ref="JQI3:JQR3"/>
    <mergeCell ref="JQS3:JRB3"/>
    <mergeCell ref="JRC3:JRL3"/>
    <mergeCell ref="JRM3:JRV3"/>
    <mergeCell ref="JRW3:JSF3"/>
    <mergeCell ref="JSG3:JSP3"/>
    <mergeCell ref="JSQ3:JSZ3"/>
    <mergeCell ref="JTA3:JTJ3"/>
    <mergeCell ref="JTK3:JTT3"/>
    <mergeCell ref="JTU3:JUD3"/>
    <mergeCell ref="JUE3:JUN3"/>
    <mergeCell ref="JUO3:JUX3"/>
    <mergeCell ref="JUY3:JVH3"/>
    <mergeCell ref="JVI3:JVR3"/>
    <mergeCell ref="JVS3:JWB3"/>
    <mergeCell ref="JWC3:JWL3"/>
    <mergeCell ref="JWM3:JWV3"/>
    <mergeCell ref="JWW3:JXF3"/>
    <mergeCell ref="JXG3:JXP3"/>
    <mergeCell ref="JXQ3:JXZ3"/>
    <mergeCell ref="JYA3:JYJ3"/>
    <mergeCell ref="JYK3:JYT3"/>
    <mergeCell ref="JYU3:JZD3"/>
    <mergeCell ref="JZE3:JZN3"/>
    <mergeCell ref="JZO3:JZX3"/>
    <mergeCell ref="JZY3:KAH3"/>
    <mergeCell ref="KAI3:KAR3"/>
    <mergeCell ref="KAS3:KBB3"/>
    <mergeCell ref="KBC3:KBL3"/>
    <mergeCell ref="KBM3:KBV3"/>
    <mergeCell ref="KBW3:KCF3"/>
    <mergeCell ref="KCG3:KCP3"/>
    <mergeCell ref="KCQ3:KCZ3"/>
    <mergeCell ref="KDA3:KDJ3"/>
    <mergeCell ref="KDK3:KDT3"/>
    <mergeCell ref="KDU3:KED3"/>
    <mergeCell ref="KEE3:KEN3"/>
    <mergeCell ref="KEO3:KEX3"/>
    <mergeCell ref="KEY3:KFH3"/>
    <mergeCell ref="KFI3:KFR3"/>
    <mergeCell ref="KFS3:KGB3"/>
    <mergeCell ref="KGC3:KGL3"/>
    <mergeCell ref="KGM3:KGV3"/>
    <mergeCell ref="KGW3:KHF3"/>
    <mergeCell ref="KHG3:KHP3"/>
    <mergeCell ref="KHQ3:KHZ3"/>
    <mergeCell ref="KIA3:KIJ3"/>
    <mergeCell ref="KIK3:KIT3"/>
    <mergeCell ref="KIU3:KJD3"/>
    <mergeCell ref="KJE3:KJN3"/>
    <mergeCell ref="KJO3:KJX3"/>
    <mergeCell ref="KJY3:KKH3"/>
    <mergeCell ref="KKI3:KKR3"/>
    <mergeCell ref="KKS3:KLB3"/>
    <mergeCell ref="KLC3:KLL3"/>
    <mergeCell ref="KLM3:KLV3"/>
    <mergeCell ref="KLW3:KMF3"/>
    <mergeCell ref="KMG3:KMP3"/>
    <mergeCell ref="KMQ3:KMZ3"/>
    <mergeCell ref="KNA3:KNJ3"/>
    <mergeCell ref="KNK3:KNT3"/>
    <mergeCell ref="KNU3:KOD3"/>
    <mergeCell ref="KOE3:KON3"/>
    <mergeCell ref="KOO3:KOX3"/>
    <mergeCell ref="KOY3:KPH3"/>
    <mergeCell ref="KPI3:KPR3"/>
    <mergeCell ref="KPS3:KQB3"/>
    <mergeCell ref="KQC3:KQL3"/>
    <mergeCell ref="KQM3:KQV3"/>
    <mergeCell ref="KQW3:KRF3"/>
    <mergeCell ref="KRG3:KRP3"/>
    <mergeCell ref="KRQ3:KRZ3"/>
    <mergeCell ref="KSA3:KSJ3"/>
    <mergeCell ref="KSK3:KST3"/>
    <mergeCell ref="KSU3:KTD3"/>
    <mergeCell ref="KTE3:KTN3"/>
    <mergeCell ref="KTO3:KTX3"/>
    <mergeCell ref="KTY3:KUH3"/>
    <mergeCell ref="KUI3:KUR3"/>
    <mergeCell ref="KUS3:KVB3"/>
    <mergeCell ref="KVC3:KVL3"/>
    <mergeCell ref="KVM3:KVV3"/>
    <mergeCell ref="KVW3:KWF3"/>
    <mergeCell ref="KWG3:KWP3"/>
    <mergeCell ref="KWQ3:KWZ3"/>
    <mergeCell ref="KXA3:KXJ3"/>
    <mergeCell ref="KXK3:KXT3"/>
    <mergeCell ref="KXU3:KYD3"/>
    <mergeCell ref="KYE3:KYN3"/>
    <mergeCell ref="KYO3:KYX3"/>
    <mergeCell ref="KYY3:KZH3"/>
    <mergeCell ref="KZI3:KZR3"/>
    <mergeCell ref="KZS3:LAB3"/>
    <mergeCell ref="LAC3:LAL3"/>
    <mergeCell ref="LAM3:LAV3"/>
    <mergeCell ref="LAW3:LBF3"/>
    <mergeCell ref="LBG3:LBP3"/>
    <mergeCell ref="LBQ3:LBZ3"/>
    <mergeCell ref="LCA3:LCJ3"/>
    <mergeCell ref="LCK3:LCT3"/>
    <mergeCell ref="LCU3:LDD3"/>
    <mergeCell ref="LDE3:LDN3"/>
    <mergeCell ref="LDO3:LDX3"/>
    <mergeCell ref="LDY3:LEH3"/>
    <mergeCell ref="LEI3:LER3"/>
    <mergeCell ref="LES3:LFB3"/>
    <mergeCell ref="LFC3:LFL3"/>
    <mergeCell ref="LFM3:LFV3"/>
    <mergeCell ref="LFW3:LGF3"/>
    <mergeCell ref="LGG3:LGP3"/>
    <mergeCell ref="LGQ3:LGZ3"/>
    <mergeCell ref="LHA3:LHJ3"/>
    <mergeCell ref="LHK3:LHT3"/>
    <mergeCell ref="LHU3:LID3"/>
    <mergeCell ref="LIE3:LIN3"/>
    <mergeCell ref="LIO3:LIX3"/>
    <mergeCell ref="LIY3:LJH3"/>
    <mergeCell ref="LJI3:LJR3"/>
    <mergeCell ref="LJS3:LKB3"/>
    <mergeCell ref="LKC3:LKL3"/>
    <mergeCell ref="LKM3:LKV3"/>
    <mergeCell ref="LKW3:LLF3"/>
    <mergeCell ref="LLG3:LLP3"/>
    <mergeCell ref="LLQ3:LLZ3"/>
    <mergeCell ref="LMA3:LMJ3"/>
    <mergeCell ref="LMK3:LMT3"/>
    <mergeCell ref="LMU3:LND3"/>
    <mergeCell ref="LNE3:LNN3"/>
    <mergeCell ref="LNO3:LNX3"/>
    <mergeCell ref="LNY3:LOH3"/>
    <mergeCell ref="LOI3:LOR3"/>
    <mergeCell ref="LOS3:LPB3"/>
    <mergeCell ref="LPC3:LPL3"/>
    <mergeCell ref="LPM3:LPV3"/>
    <mergeCell ref="LPW3:LQF3"/>
    <mergeCell ref="LQG3:LQP3"/>
    <mergeCell ref="LQQ3:LQZ3"/>
    <mergeCell ref="LRA3:LRJ3"/>
    <mergeCell ref="LRK3:LRT3"/>
    <mergeCell ref="LRU3:LSD3"/>
    <mergeCell ref="LSE3:LSN3"/>
    <mergeCell ref="LSO3:LSX3"/>
    <mergeCell ref="LSY3:LTH3"/>
    <mergeCell ref="LTI3:LTR3"/>
    <mergeCell ref="LTS3:LUB3"/>
    <mergeCell ref="LUC3:LUL3"/>
    <mergeCell ref="LUM3:LUV3"/>
    <mergeCell ref="LUW3:LVF3"/>
    <mergeCell ref="LVG3:LVP3"/>
    <mergeCell ref="LVQ3:LVZ3"/>
    <mergeCell ref="LWA3:LWJ3"/>
    <mergeCell ref="LWK3:LWT3"/>
    <mergeCell ref="LWU3:LXD3"/>
    <mergeCell ref="LXE3:LXN3"/>
    <mergeCell ref="LXO3:LXX3"/>
    <mergeCell ref="LXY3:LYH3"/>
    <mergeCell ref="LYI3:LYR3"/>
    <mergeCell ref="LYS3:LZB3"/>
    <mergeCell ref="LZC3:LZL3"/>
    <mergeCell ref="LZM3:LZV3"/>
    <mergeCell ref="LZW3:MAF3"/>
    <mergeCell ref="MAG3:MAP3"/>
    <mergeCell ref="MAQ3:MAZ3"/>
    <mergeCell ref="MBA3:MBJ3"/>
    <mergeCell ref="MBK3:MBT3"/>
    <mergeCell ref="MBU3:MCD3"/>
    <mergeCell ref="MCE3:MCN3"/>
    <mergeCell ref="MCO3:MCX3"/>
    <mergeCell ref="MCY3:MDH3"/>
    <mergeCell ref="MDI3:MDR3"/>
    <mergeCell ref="MDS3:MEB3"/>
    <mergeCell ref="MEC3:MEL3"/>
    <mergeCell ref="MEM3:MEV3"/>
    <mergeCell ref="MEW3:MFF3"/>
    <mergeCell ref="MFG3:MFP3"/>
    <mergeCell ref="MFQ3:MFZ3"/>
    <mergeCell ref="MGA3:MGJ3"/>
    <mergeCell ref="MGK3:MGT3"/>
    <mergeCell ref="MGU3:MHD3"/>
    <mergeCell ref="MHE3:MHN3"/>
    <mergeCell ref="MHO3:MHX3"/>
    <mergeCell ref="MHY3:MIH3"/>
    <mergeCell ref="MII3:MIR3"/>
    <mergeCell ref="MIS3:MJB3"/>
    <mergeCell ref="MJC3:MJL3"/>
    <mergeCell ref="MJM3:MJV3"/>
    <mergeCell ref="MJW3:MKF3"/>
    <mergeCell ref="MKG3:MKP3"/>
    <mergeCell ref="MKQ3:MKZ3"/>
    <mergeCell ref="MLA3:MLJ3"/>
    <mergeCell ref="MLK3:MLT3"/>
    <mergeCell ref="MLU3:MMD3"/>
    <mergeCell ref="MME3:MMN3"/>
    <mergeCell ref="MMO3:MMX3"/>
    <mergeCell ref="MMY3:MNH3"/>
    <mergeCell ref="MNI3:MNR3"/>
    <mergeCell ref="MNS3:MOB3"/>
    <mergeCell ref="MOC3:MOL3"/>
    <mergeCell ref="MOM3:MOV3"/>
    <mergeCell ref="MOW3:MPF3"/>
    <mergeCell ref="MPG3:MPP3"/>
    <mergeCell ref="MPQ3:MPZ3"/>
    <mergeCell ref="MQA3:MQJ3"/>
    <mergeCell ref="MQK3:MQT3"/>
    <mergeCell ref="MQU3:MRD3"/>
    <mergeCell ref="MRE3:MRN3"/>
    <mergeCell ref="MRO3:MRX3"/>
    <mergeCell ref="MRY3:MSH3"/>
    <mergeCell ref="MSI3:MSR3"/>
    <mergeCell ref="MSS3:MTB3"/>
    <mergeCell ref="MTC3:MTL3"/>
    <mergeCell ref="MTM3:MTV3"/>
    <mergeCell ref="MTW3:MUF3"/>
    <mergeCell ref="MUG3:MUP3"/>
    <mergeCell ref="MUQ3:MUZ3"/>
    <mergeCell ref="MVA3:MVJ3"/>
    <mergeCell ref="MVK3:MVT3"/>
    <mergeCell ref="MVU3:MWD3"/>
    <mergeCell ref="MWE3:MWN3"/>
    <mergeCell ref="MWO3:MWX3"/>
    <mergeCell ref="MWY3:MXH3"/>
    <mergeCell ref="MXI3:MXR3"/>
    <mergeCell ref="MXS3:MYB3"/>
    <mergeCell ref="MYC3:MYL3"/>
    <mergeCell ref="MYM3:MYV3"/>
    <mergeCell ref="MYW3:MZF3"/>
    <mergeCell ref="MZG3:MZP3"/>
    <mergeCell ref="MZQ3:MZZ3"/>
    <mergeCell ref="NAA3:NAJ3"/>
    <mergeCell ref="NAK3:NAT3"/>
    <mergeCell ref="NAU3:NBD3"/>
    <mergeCell ref="NBE3:NBN3"/>
    <mergeCell ref="NBO3:NBX3"/>
    <mergeCell ref="NBY3:NCH3"/>
    <mergeCell ref="NCI3:NCR3"/>
    <mergeCell ref="NCS3:NDB3"/>
    <mergeCell ref="NDC3:NDL3"/>
    <mergeCell ref="NDM3:NDV3"/>
    <mergeCell ref="NDW3:NEF3"/>
    <mergeCell ref="NEG3:NEP3"/>
    <mergeCell ref="NEQ3:NEZ3"/>
    <mergeCell ref="NFA3:NFJ3"/>
    <mergeCell ref="NFK3:NFT3"/>
    <mergeCell ref="NFU3:NGD3"/>
    <mergeCell ref="NGE3:NGN3"/>
    <mergeCell ref="NGO3:NGX3"/>
    <mergeCell ref="NGY3:NHH3"/>
    <mergeCell ref="NHI3:NHR3"/>
    <mergeCell ref="NHS3:NIB3"/>
    <mergeCell ref="NIC3:NIL3"/>
    <mergeCell ref="NIM3:NIV3"/>
    <mergeCell ref="NIW3:NJF3"/>
    <mergeCell ref="NJG3:NJP3"/>
    <mergeCell ref="NJQ3:NJZ3"/>
    <mergeCell ref="NKA3:NKJ3"/>
    <mergeCell ref="NKK3:NKT3"/>
    <mergeCell ref="NKU3:NLD3"/>
    <mergeCell ref="NLE3:NLN3"/>
    <mergeCell ref="NLO3:NLX3"/>
    <mergeCell ref="NLY3:NMH3"/>
    <mergeCell ref="NMI3:NMR3"/>
    <mergeCell ref="NMS3:NNB3"/>
    <mergeCell ref="NNC3:NNL3"/>
    <mergeCell ref="NNM3:NNV3"/>
    <mergeCell ref="NNW3:NOF3"/>
    <mergeCell ref="NOG3:NOP3"/>
    <mergeCell ref="NOQ3:NOZ3"/>
    <mergeCell ref="NPA3:NPJ3"/>
    <mergeCell ref="NPK3:NPT3"/>
    <mergeCell ref="NPU3:NQD3"/>
    <mergeCell ref="NQE3:NQN3"/>
    <mergeCell ref="NQO3:NQX3"/>
    <mergeCell ref="NQY3:NRH3"/>
    <mergeCell ref="NRI3:NRR3"/>
    <mergeCell ref="NRS3:NSB3"/>
    <mergeCell ref="NSC3:NSL3"/>
    <mergeCell ref="NSM3:NSV3"/>
    <mergeCell ref="NSW3:NTF3"/>
    <mergeCell ref="NTG3:NTP3"/>
    <mergeCell ref="NTQ3:NTZ3"/>
    <mergeCell ref="NUA3:NUJ3"/>
    <mergeCell ref="NUK3:NUT3"/>
    <mergeCell ref="NUU3:NVD3"/>
    <mergeCell ref="NVE3:NVN3"/>
    <mergeCell ref="NVO3:NVX3"/>
    <mergeCell ref="NVY3:NWH3"/>
    <mergeCell ref="NWI3:NWR3"/>
    <mergeCell ref="NWS3:NXB3"/>
    <mergeCell ref="NXC3:NXL3"/>
    <mergeCell ref="NXM3:NXV3"/>
    <mergeCell ref="NXW3:NYF3"/>
    <mergeCell ref="NYG3:NYP3"/>
    <mergeCell ref="NYQ3:NYZ3"/>
    <mergeCell ref="NZA3:NZJ3"/>
    <mergeCell ref="NZK3:NZT3"/>
    <mergeCell ref="NZU3:OAD3"/>
    <mergeCell ref="OAE3:OAN3"/>
    <mergeCell ref="OAO3:OAX3"/>
    <mergeCell ref="OAY3:OBH3"/>
    <mergeCell ref="OBI3:OBR3"/>
    <mergeCell ref="OBS3:OCB3"/>
    <mergeCell ref="OCC3:OCL3"/>
    <mergeCell ref="OCM3:OCV3"/>
    <mergeCell ref="OCW3:ODF3"/>
    <mergeCell ref="ODG3:ODP3"/>
    <mergeCell ref="ODQ3:ODZ3"/>
    <mergeCell ref="OEA3:OEJ3"/>
    <mergeCell ref="OEK3:OET3"/>
    <mergeCell ref="OEU3:OFD3"/>
    <mergeCell ref="OFE3:OFN3"/>
    <mergeCell ref="OFO3:OFX3"/>
    <mergeCell ref="OFY3:OGH3"/>
    <mergeCell ref="OGI3:OGR3"/>
    <mergeCell ref="OGS3:OHB3"/>
    <mergeCell ref="OHC3:OHL3"/>
    <mergeCell ref="OHM3:OHV3"/>
    <mergeCell ref="OHW3:OIF3"/>
    <mergeCell ref="OIG3:OIP3"/>
    <mergeCell ref="OIQ3:OIZ3"/>
    <mergeCell ref="OJA3:OJJ3"/>
    <mergeCell ref="OJK3:OJT3"/>
    <mergeCell ref="OJU3:OKD3"/>
    <mergeCell ref="OKE3:OKN3"/>
    <mergeCell ref="OKO3:OKX3"/>
    <mergeCell ref="OKY3:OLH3"/>
    <mergeCell ref="OLI3:OLR3"/>
    <mergeCell ref="OLS3:OMB3"/>
    <mergeCell ref="OMC3:OML3"/>
    <mergeCell ref="OMM3:OMV3"/>
    <mergeCell ref="OMW3:ONF3"/>
    <mergeCell ref="ONG3:ONP3"/>
    <mergeCell ref="ONQ3:ONZ3"/>
    <mergeCell ref="OOA3:OOJ3"/>
    <mergeCell ref="OOK3:OOT3"/>
    <mergeCell ref="OOU3:OPD3"/>
    <mergeCell ref="OPE3:OPN3"/>
    <mergeCell ref="OPO3:OPX3"/>
    <mergeCell ref="OPY3:OQH3"/>
    <mergeCell ref="OQI3:OQR3"/>
    <mergeCell ref="OQS3:ORB3"/>
    <mergeCell ref="ORC3:ORL3"/>
    <mergeCell ref="ORM3:ORV3"/>
    <mergeCell ref="ORW3:OSF3"/>
    <mergeCell ref="OSG3:OSP3"/>
    <mergeCell ref="OSQ3:OSZ3"/>
    <mergeCell ref="OTA3:OTJ3"/>
    <mergeCell ref="OTK3:OTT3"/>
    <mergeCell ref="OTU3:OUD3"/>
    <mergeCell ref="OUE3:OUN3"/>
    <mergeCell ref="OUO3:OUX3"/>
    <mergeCell ref="OUY3:OVH3"/>
    <mergeCell ref="OVI3:OVR3"/>
    <mergeCell ref="OVS3:OWB3"/>
    <mergeCell ref="OWC3:OWL3"/>
    <mergeCell ref="OWM3:OWV3"/>
    <mergeCell ref="OWW3:OXF3"/>
    <mergeCell ref="OXG3:OXP3"/>
    <mergeCell ref="OXQ3:OXZ3"/>
    <mergeCell ref="OYA3:OYJ3"/>
    <mergeCell ref="OYK3:OYT3"/>
    <mergeCell ref="OYU3:OZD3"/>
    <mergeCell ref="OZE3:OZN3"/>
    <mergeCell ref="OZO3:OZX3"/>
    <mergeCell ref="OZY3:PAH3"/>
    <mergeCell ref="PAI3:PAR3"/>
    <mergeCell ref="PAS3:PBB3"/>
    <mergeCell ref="PBC3:PBL3"/>
    <mergeCell ref="PBM3:PBV3"/>
    <mergeCell ref="PBW3:PCF3"/>
    <mergeCell ref="PCG3:PCP3"/>
    <mergeCell ref="PCQ3:PCZ3"/>
    <mergeCell ref="PDA3:PDJ3"/>
    <mergeCell ref="PDK3:PDT3"/>
    <mergeCell ref="PDU3:PED3"/>
    <mergeCell ref="PEE3:PEN3"/>
    <mergeCell ref="PEO3:PEX3"/>
    <mergeCell ref="PEY3:PFH3"/>
    <mergeCell ref="PFI3:PFR3"/>
    <mergeCell ref="PFS3:PGB3"/>
    <mergeCell ref="PGC3:PGL3"/>
    <mergeCell ref="PGM3:PGV3"/>
    <mergeCell ref="PGW3:PHF3"/>
    <mergeCell ref="PHG3:PHP3"/>
    <mergeCell ref="PHQ3:PHZ3"/>
    <mergeCell ref="PIA3:PIJ3"/>
    <mergeCell ref="PIK3:PIT3"/>
    <mergeCell ref="PIU3:PJD3"/>
    <mergeCell ref="PJE3:PJN3"/>
    <mergeCell ref="PJO3:PJX3"/>
    <mergeCell ref="PJY3:PKH3"/>
    <mergeCell ref="PKI3:PKR3"/>
    <mergeCell ref="PKS3:PLB3"/>
    <mergeCell ref="PLC3:PLL3"/>
    <mergeCell ref="PLM3:PLV3"/>
    <mergeCell ref="PLW3:PMF3"/>
    <mergeCell ref="PMG3:PMP3"/>
    <mergeCell ref="PMQ3:PMZ3"/>
    <mergeCell ref="PNA3:PNJ3"/>
    <mergeCell ref="PNK3:PNT3"/>
    <mergeCell ref="PNU3:POD3"/>
    <mergeCell ref="POE3:PON3"/>
    <mergeCell ref="POO3:POX3"/>
    <mergeCell ref="POY3:PPH3"/>
    <mergeCell ref="PPI3:PPR3"/>
    <mergeCell ref="PPS3:PQB3"/>
    <mergeCell ref="PQC3:PQL3"/>
    <mergeCell ref="PQM3:PQV3"/>
    <mergeCell ref="PQW3:PRF3"/>
    <mergeCell ref="PRG3:PRP3"/>
    <mergeCell ref="PRQ3:PRZ3"/>
    <mergeCell ref="PSA3:PSJ3"/>
    <mergeCell ref="PSK3:PST3"/>
    <mergeCell ref="PSU3:PTD3"/>
    <mergeCell ref="PTE3:PTN3"/>
    <mergeCell ref="PTO3:PTX3"/>
    <mergeCell ref="PTY3:PUH3"/>
    <mergeCell ref="PUI3:PUR3"/>
    <mergeCell ref="PUS3:PVB3"/>
    <mergeCell ref="PVC3:PVL3"/>
    <mergeCell ref="PVM3:PVV3"/>
    <mergeCell ref="PVW3:PWF3"/>
    <mergeCell ref="PWG3:PWP3"/>
    <mergeCell ref="PWQ3:PWZ3"/>
    <mergeCell ref="PXA3:PXJ3"/>
    <mergeCell ref="PXK3:PXT3"/>
    <mergeCell ref="PXU3:PYD3"/>
    <mergeCell ref="PYE3:PYN3"/>
    <mergeCell ref="PYO3:PYX3"/>
    <mergeCell ref="PYY3:PZH3"/>
    <mergeCell ref="PZI3:PZR3"/>
    <mergeCell ref="PZS3:QAB3"/>
    <mergeCell ref="QAC3:QAL3"/>
    <mergeCell ref="QAM3:QAV3"/>
    <mergeCell ref="QAW3:QBF3"/>
    <mergeCell ref="QBG3:QBP3"/>
    <mergeCell ref="QBQ3:QBZ3"/>
    <mergeCell ref="QCA3:QCJ3"/>
    <mergeCell ref="QCK3:QCT3"/>
    <mergeCell ref="QCU3:QDD3"/>
    <mergeCell ref="QDE3:QDN3"/>
    <mergeCell ref="QDO3:QDX3"/>
    <mergeCell ref="QDY3:QEH3"/>
    <mergeCell ref="QEI3:QER3"/>
    <mergeCell ref="QES3:QFB3"/>
    <mergeCell ref="QFC3:QFL3"/>
    <mergeCell ref="QFM3:QFV3"/>
    <mergeCell ref="QFW3:QGF3"/>
    <mergeCell ref="QGG3:QGP3"/>
    <mergeCell ref="QGQ3:QGZ3"/>
    <mergeCell ref="QHA3:QHJ3"/>
    <mergeCell ref="QHK3:QHT3"/>
    <mergeCell ref="QHU3:QID3"/>
    <mergeCell ref="QIE3:QIN3"/>
    <mergeCell ref="QIO3:QIX3"/>
    <mergeCell ref="QIY3:QJH3"/>
    <mergeCell ref="QJI3:QJR3"/>
    <mergeCell ref="QJS3:QKB3"/>
    <mergeCell ref="QKC3:QKL3"/>
    <mergeCell ref="QKM3:QKV3"/>
    <mergeCell ref="QKW3:QLF3"/>
    <mergeCell ref="QLG3:QLP3"/>
    <mergeCell ref="QLQ3:QLZ3"/>
    <mergeCell ref="QMA3:QMJ3"/>
    <mergeCell ref="QMK3:QMT3"/>
    <mergeCell ref="QMU3:QND3"/>
    <mergeCell ref="QNE3:QNN3"/>
    <mergeCell ref="QNO3:QNX3"/>
    <mergeCell ref="QNY3:QOH3"/>
    <mergeCell ref="QOI3:QOR3"/>
    <mergeCell ref="QOS3:QPB3"/>
    <mergeCell ref="QPC3:QPL3"/>
    <mergeCell ref="QPM3:QPV3"/>
    <mergeCell ref="QPW3:QQF3"/>
    <mergeCell ref="QQG3:QQP3"/>
    <mergeCell ref="QQQ3:QQZ3"/>
    <mergeCell ref="QRA3:QRJ3"/>
    <mergeCell ref="QRK3:QRT3"/>
    <mergeCell ref="QRU3:QSD3"/>
    <mergeCell ref="QSE3:QSN3"/>
    <mergeCell ref="QSO3:QSX3"/>
    <mergeCell ref="QSY3:QTH3"/>
    <mergeCell ref="QTI3:QTR3"/>
    <mergeCell ref="QTS3:QUB3"/>
    <mergeCell ref="QUC3:QUL3"/>
    <mergeCell ref="QUM3:QUV3"/>
    <mergeCell ref="QUW3:QVF3"/>
    <mergeCell ref="QVG3:QVP3"/>
    <mergeCell ref="QVQ3:QVZ3"/>
    <mergeCell ref="QWA3:QWJ3"/>
    <mergeCell ref="QWK3:QWT3"/>
    <mergeCell ref="QWU3:QXD3"/>
    <mergeCell ref="QXE3:QXN3"/>
    <mergeCell ref="QXO3:QXX3"/>
    <mergeCell ref="QXY3:QYH3"/>
    <mergeCell ref="QYI3:QYR3"/>
    <mergeCell ref="QYS3:QZB3"/>
    <mergeCell ref="QZC3:QZL3"/>
    <mergeCell ref="QZM3:QZV3"/>
    <mergeCell ref="QZW3:RAF3"/>
    <mergeCell ref="RAG3:RAP3"/>
    <mergeCell ref="RAQ3:RAZ3"/>
    <mergeCell ref="RBA3:RBJ3"/>
    <mergeCell ref="RBK3:RBT3"/>
    <mergeCell ref="RBU3:RCD3"/>
    <mergeCell ref="RCE3:RCN3"/>
    <mergeCell ref="RCO3:RCX3"/>
    <mergeCell ref="RCY3:RDH3"/>
    <mergeCell ref="RDI3:RDR3"/>
    <mergeCell ref="RDS3:REB3"/>
    <mergeCell ref="REC3:REL3"/>
    <mergeCell ref="REM3:REV3"/>
    <mergeCell ref="REW3:RFF3"/>
    <mergeCell ref="RFG3:RFP3"/>
    <mergeCell ref="RFQ3:RFZ3"/>
    <mergeCell ref="RGA3:RGJ3"/>
    <mergeCell ref="RGK3:RGT3"/>
    <mergeCell ref="RGU3:RHD3"/>
    <mergeCell ref="RHE3:RHN3"/>
    <mergeCell ref="RHO3:RHX3"/>
    <mergeCell ref="RHY3:RIH3"/>
    <mergeCell ref="RII3:RIR3"/>
    <mergeCell ref="RIS3:RJB3"/>
    <mergeCell ref="RJC3:RJL3"/>
    <mergeCell ref="RJM3:RJV3"/>
    <mergeCell ref="RJW3:RKF3"/>
    <mergeCell ref="RKG3:RKP3"/>
    <mergeCell ref="RKQ3:RKZ3"/>
    <mergeCell ref="RLA3:RLJ3"/>
    <mergeCell ref="RLK3:RLT3"/>
    <mergeCell ref="RLU3:RMD3"/>
    <mergeCell ref="RME3:RMN3"/>
    <mergeCell ref="RMO3:RMX3"/>
    <mergeCell ref="RMY3:RNH3"/>
    <mergeCell ref="RNI3:RNR3"/>
    <mergeCell ref="RNS3:ROB3"/>
    <mergeCell ref="ROC3:ROL3"/>
    <mergeCell ref="ROM3:ROV3"/>
    <mergeCell ref="ROW3:RPF3"/>
    <mergeCell ref="RPG3:RPP3"/>
    <mergeCell ref="RPQ3:RPZ3"/>
    <mergeCell ref="RQA3:RQJ3"/>
    <mergeCell ref="RQK3:RQT3"/>
    <mergeCell ref="RQU3:RRD3"/>
    <mergeCell ref="RRE3:RRN3"/>
    <mergeCell ref="RRO3:RRX3"/>
    <mergeCell ref="RRY3:RSH3"/>
    <mergeCell ref="RSI3:RSR3"/>
    <mergeCell ref="RSS3:RTB3"/>
    <mergeCell ref="RTC3:RTL3"/>
    <mergeCell ref="RTM3:RTV3"/>
    <mergeCell ref="RTW3:RUF3"/>
    <mergeCell ref="RUG3:RUP3"/>
    <mergeCell ref="RUQ3:RUZ3"/>
    <mergeCell ref="RVA3:RVJ3"/>
    <mergeCell ref="RVK3:RVT3"/>
    <mergeCell ref="RVU3:RWD3"/>
    <mergeCell ref="RWE3:RWN3"/>
    <mergeCell ref="RWO3:RWX3"/>
    <mergeCell ref="RWY3:RXH3"/>
    <mergeCell ref="RXI3:RXR3"/>
    <mergeCell ref="RXS3:RYB3"/>
    <mergeCell ref="RYC3:RYL3"/>
    <mergeCell ref="RYM3:RYV3"/>
    <mergeCell ref="RYW3:RZF3"/>
    <mergeCell ref="RZG3:RZP3"/>
    <mergeCell ref="RZQ3:RZZ3"/>
    <mergeCell ref="SAA3:SAJ3"/>
    <mergeCell ref="SAK3:SAT3"/>
    <mergeCell ref="SAU3:SBD3"/>
    <mergeCell ref="SBE3:SBN3"/>
    <mergeCell ref="SBO3:SBX3"/>
    <mergeCell ref="SBY3:SCH3"/>
    <mergeCell ref="SCI3:SCR3"/>
    <mergeCell ref="SCS3:SDB3"/>
    <mergeCell ref="SDC3:SDL3"/>
    <mergeCell ref="SDM3:SDV3"/>
    <mergeCell ref="SDW3:SEF3"/>
    <mergeCell ref="SEG3:SEP3"/>
    <mergeCell ref="SEQ3:SEZ3"/>
    <mergeCell ref="SFA3:SFJ3"/>
    <mergeCell ref="SFK3:SFT3"/>
    <mergeCell ref="SFU3:SGD3"/>
    <mergeCell ref="SGE3:SGN3"/>
    <mergeCell ref="SGO3:SGX3"/>
    <mergeCell ref="SGY3:SHH3"/>
    <mergeCell ref="SHI3:SHR3"/>
    <mergeCell ref="SHS3:SIB3"/>
    <mergeCell ref="SIC3:SIL3"/>
    <mergeCell ref="SIM3:SIV3"/>
    <mergeCell ref="SIW3:SJF3"/>
    <mergeCell ref="SJG3:SJP3"/>
    <mergeCell ref="SJQ3:SJZ3"/>
    <mergeCell ref="SKA3:SKJ3"/>
    <mergeCell ref="SKK3:SKT3"/>
    <mergeCell ref="SKU3:SLD3"/>
    <mergeCell ref="SLE3:SLN3"/>
    <mergeCell ref="SLO3:SLX3"/>
    <mergeCell ref="SLY3:SMH3"/>
    <mergeCell ref="SMI3:SMR3"/>
    <mergeCell ref="SMS3:SNB3"/>
    <mergeCell ref="SNC3:SNL3"/>
    <mergeCell ref="SNM3:SNV3"/>
    <mergeCell ref="SNW3:SOF3"/>
    <mergeCell ref="SOG3:SOP3"/>
    <mergeCell ref="SOQ3:SOZ3"/>
    <mergeCell ref="SPA3:SPJ3"/>
    <mergeCell ref="SPK3:SPT3"/>
    <mergeCell ref="SPU3:SQD3"/>
    <mergeCell ref="SQE3:SQN3"/>
    <mergeCell ref="SQO3:SQX3"/>
    <mergeCell ref="SQY3:SRH3"/>
    <mergeCell ref="SRI3:SRR3"/>
    <mergeCell ref="SRS3:SSB3"/>
    <mergeCell ref="SSC3:SSL3"/>
    <mergeCell ref="SSM3:SSV3"/>
    <mergeCell ref="SSW3:STF3"/>
    <mergeCell ref="STG3:STP3"/>
    <mergeCell ref="STQ3:STZ3"/>
    <mergeCell ref="SUA3:SUJ3"/>
    <mergeCell ref="SUK3:SUT3"/>
    <mergeCell ref="SUU3:SVD3"/>
    <mergeCell ref="SVE3:SVN3"/>
    <mergeCell ref="SVO3:SVX3"/>
    <mergeCell ref="SVY3:SWH3"/>
    <mergeCell ref="SWI3:SWR3"/>
    <mergeCell ref="SWS3:SXB3"/>
    <mergeCell ref="SXC3:SXL3"/>
    <mergeCell ref="SXM3:SXV3"/>
    <mergeCell ref="SXW3:SYF3"/>
    <mergeCell ref="SYG3:SYP3"/>
    <mergeCell ref="SYQ3:SYZ3"/>
    <mergeCell ref="SZA3:SZJ3"/>
    <mergeCell ref="SZK3:SZT3"/>
    <mergeCell ref="SZU3:TAD3"/>
    <mergeCell ref="TAE3:TAN3"/>
    <mergeCell ref="TAO3:TAX3"/>
    <mergeCell ref="TAY3:TBH3"/>
    <mergeCell ref="TBI3:TBR3"/>
    <mergeCell ref="TBS3:TCB3"/>
    <mergeCell ref="TCC3:TCL3"/>
    <mergeCell ref="TCM3:TCV3"/>
    <mergeCell ref="TCW3:TDF3"/>
    <mergeCell ref="TDG3:TDP3"/>
    <mergeCell ref="TDQ3:TDZ3"/>
    <mergeCell ref="TEA3:TEJ3"/>
    <mergeCell ref="TEK3:TET3"/>
    <mergeCell ref="TEU3:TFD3"/>
    <mergeCell ref="TFE3:TFN3"/>
    <mergeCell ref="TFO3:TFX3"/>
    <mergeCell ref="TFY3:TGH3"/>
    <mergeCell ref="TGI3:TGR3"/>
    <mergeCell ref="TGS3:THB3"/>
    <mergeCell ref="THC3:THL3"/>
    <mergeCell ref="THM3:THV3"/>
    <mergeCell ref="THW3:TIF3"/>
    <mergeCell ref="TIG3:TIP3"/>
    <mergeCell ref="TIQ3:TIZ3"/>
    <mergeCell ref="TJA3:TJJ3"/>
    <mergeCell ref="TJK3:TJT3"/>
    <mergeCell ref="TJU3:TKD3"/>
    <mergeCell ref="TKE3:TKN3"/>
    <mergeCell ref="TKO3:TKX3"/>
    <mergeCell ref="TKY3:TLH3"/>
    <mergeCell ref="TLI3:TLR3"/>
    <mergeCell ref="TLS3:TMB3"/>
    <mergeCell ref="TMC3:TML3"/>
    <mergeCell ref="TMM3:TMV3"/>
    <mergeCell ref="TMW3:TNF3"/>
    <mergeCell ref="TNG3:TNP3"/>
    <mergeCell ref="TNQ3:TNZ3"/>
    <mergeCell ref="TOA3:TOJ3"/>
    <mergeCell ref="TOK3:TOT3"/>
    <mergeCell ref="TOU3:TPD3"/>
    <mergeCell ref="TPE3:TPN3"/>
    <mergeCell ref="TPO3:TPX3"/>
    <mergeCell ref="TPY3:TQH3"/>
    <mergeCell ref="TQI3:TQR3"/>
    <mergeCell ref="TQS3:TRB3"/>
    <mergeCell ref="TRC3:TRL3"/>
    <mergeCell ref="TRM3:TRV3"/>
    <mergeCell ref="TRW3:TSF3"/>
    <mergeCell ref="TSG3:TSP3"/>
    <mergeCell ref="TSQ3:TSZ3"/>
    <mergeCell ref="TTA3:TTJ3"/>
    <mergeCell ref="TTK3:TTT3"/>
    <mergeCell ref="TTU3:TUD3"/>
    <mergeCell ref="TUE3:TUN3"/>
    <mergeCell ref="TUO3:TUX3"/>
    <mergeCell ref="TUY3:TVH3"/>
    <mergeCell ref="TVI3:TVR3"/>
    <mergeCell ref="TVS3:TWB3"/>
    <mergeCell ref="TWC3:TWL3"/>
    <mergeCell ref="TWM3:TWV3"/>
    <mergeCell ref="TWW3:TXF3"/>
    <mergeCell ref="TXG3:TXP3"/>
    <mergeCell ref="TXQ3:TXZ3"/>
    <mergeCell ref="TYA3:TYJ3"/>
    <mergeCell ref="TYK3:TYT3"/>
    <mergeCell ref="TYU3:TZD3"/>
    <mergeCell ref="TZE3:TZN3"/>
    <mergeCell ref="TZO3:TZX3"/>
    <mergeCell ref="TZY3:UAH3"/>
    <mergeCell ref="UAI3:UAR3"/>
    <mergeCell ref="UAS3:UBB3"/>
    <mergeCell ref="UBC3:UBL3"/>
    <mergeCell ref="UBM3:UBV3"/>
    <mergeCell ref="UBW3:UCF3"/>
    <mergeCell ref="UCG3:UCP3"/>
    <mergeCell ref="UCQ3:UCZ3"/>
    <mergeCell ref="UDA3:UDJ3"/>
    <mergeCell ref="UDK3:UDT3"/>
    <mergeCell ref="UDU3:UED3"/>
    <mergeCell ref="UEE3:UEN3"/>
    <mergeCell ref="UEO3:UEX3"/>
    <mergeCell ref="UEY3:UFH3"/>
    <mergeCell ref="UFI3:UFR3"/>
    <mergeCell ref="UFS3:UGB3"/>
    <mergeCell ref="UGC3:UGL3"/>
    <mergeCell ref="UGM3:UGV3"/>
    <mergeCell ref="UGW3:UHF3"/>
    <mergeCell ref="UHG3:UHP3"/>
    <mergeCell ref="UHQ3:UHZ3"/>
    <mergeCell ref="UIA3:UIJ3"/>
    <mergeCell ref="UIK3:UIT3"/>
    <mergeCell ref="UIU3:UJD3"/>
    <mergeCell ref="UJE3:UJN3"/>
    <mergeCell ref="UJO3:UJX3"/>
    <mergeCell ref="UJY3:UKH3"/>
    <mergeCell ref="UKI3:UKR3"/>
    <mergeCell ref="UKS3:ULB3"/>
    <mergeCell ref="ULC3:ULL3"/>
    <mergeCell ref="ULM3:ULV3"/>
    <mergeCell ref="ULW3:UMF3"/>
    <mergeCell ref="UMG3:UMP3"/>
    <mergeCell ref="UMQ3:UMZ3"/>
    <mergeCell ref="UNA3:UNJ3"/>
    <mergeCell ref="UNK3:UNT3"/>
    <mergeCell ref="UNU3:UOD3"/>
    <mergeCell ref="UOE3:UON3"/>
    <mergeCell ref="UOO3:UOX3"/>
    <mergeCell ref="UOY3:UPH3"/>
    <mergeCell ref="UPI3:UPR3"/>
    <mergeCell ref="UPS3:UQB3"/>
    <mergeCell ref="UQC3:UQL3"/>
    <mergeCell ref="UQM3:UQV3"/>
    <mergeCell ref="UQW3:URF3"/>
    <mergeCell ref="URG3:URP3"/>
    <mergeCell ref="URQ3:URZ3"/>
    <mergeCell ref="USA3:USJ3"/>
    <mergeCell ref="USK3:UST3"/>
    <mergeCell ref="USU3:UTD3"/>
    <mergeCell ref="UTE3:UTN3"/>
    <mergeCell ref="UTO3:UTX3"/>
    <mergeCell ref="UTY3:UUH3"/>
    <mergeCell ref="UUI3:UUR3"/>
    <mergeCell ref="UUS3:UVB3"/>
    <mergeCell ref="UVC3:UVL3"/>
    <mergeCell ref="UVM3:UVV3"/>
    <mergeCell ref="UVW3:UWF3"/>
    <mergeCell ref="UWG3:UWP3"/>
    <mergeCell ref="UWQ3:UWZ3"/>
    <mergeCell ref="UXA3:UXJ3"/>
    <mergeCell ref="UXK3:UXT3"/>
    <mergeCell ref="UXU3:UYD3"/>
    <mergeCell ref="UYE3:UYN3"/>
    <mergeCell ref="UYO3:UYX3"/>
    <mergeCell ref="UYY3:UZH3"/>
    <mergeCell ref="UZI3:UZR3"/>
    <mergeCell ref="UZS3:VAB3"/>
    <mergeCell ref="VAC3:VAL3"/>
    <mergeCell ref="VAM3:VAV3"/>
    <mergeCell ref="VAW3:VBF3"/>
    <mergeCell ref="VBG3:VBP3"/>
    <mergeCell ref="VBQ3:VBZ3"/>
    <mergeCell ref="VCA3:VCJ3"/>
    <mergeCell ref="VCK3:VCT3"/>
    <mergeCell ref="VCU3:VDD3"/>
    <mergeCell ref="VDE3:VDN3"/>
    <mergeCell ref="VDO3:VDX3"/>
    <mergeCell ref="VDY3:VEH3"/>
    <mergeCell ref="VEI3:VER3"/>
    <mergeCell ref="VES3:VFB3"/>
    <mergeCell ref="VFC3:VFL3"/>
    <mergeCell ref="VFM3:VFV3"/>
    <mergeCell ref="VFW3:VGF3"/>
    <mergeCell ref="VGG3:VGP3"/>
    <mergeCell ref="VGQ3:VGZ3"/>
    <mergeCell ref="VHA3:VHJ3"/>
    <mergeCell ref="VHK3:VHT3"/>
    <mergeCell ref="VHU3:VID3"/>
    <mergeCell ref="VIE3:VIN3"/>
    <mergeCell ref="VIO3:VIX3"/>
    <mergeCell ref="VIY3:VJH3"/>
    <mergeCell ref="VJI3:VJR3"/>
    <mergeCell ref="VJS3:VKB3"/>
    <mergeCell ref="VKC3:VKL3"/>
    <mergeCell ref="VKM3:VKV3"/>
    <mergeCell ref="VKW3:VLF3"/>
    <mergeCell ref="VLG3:VLP3"/>
    <mergeCell ref="VLQ3:VLZ3"/>
    <mergeCell ref="VMA3:VMJ3"/>
    <mergeCell ref="VMK3:VMT3"/>
    <mergeCell ref="VMU3:VND3"/>
    <mergeCell ref="VNE3:VNN3"/>
    <mergeCell ref="VNO3:VNX3"/>
    <mergeCell ref="VNY3:VOH3"/>
    <mergeCell ref="VOI3:VOR3"/>
    <mergeCell ref="VOS3:VPB3"/>
    <mergeCell ref="VPC3:VPL3"/>
    <mergeCell ref="VPM3:VPV3"/>
    <mergeCell ref="VPW3:VQF3"/>
    <mergeCell ref="VQG3:VQP3"/>
    <mergeCell ref="VQQ3:VQZ3"/>
    <mergeCell ref="VRA3:VRJ3"/>
    <mergeCell ref="VRK3:VRT3"/>
    <mergeCell ref="VRU3:VSD3"/>
    <mergeCell ref="VSE3:VSN3"/>
    <mergeCell ref="VSO3:VSX3"/>
    <mergeCell ref="VSY3:VTH3"/>
    <mergeCell ref="VTI3:VTR3"/>
    <mergeCell ref="VTS3:VUB3"/>
    <mergeCell ref="VUC3:VUL3"/>
    <mergeCell ref="VUM3:VUV3"/>
    <mergeCell ref="VUW3:VVF3"/>
    <mergeCell ref="VVG3:VVP3"/>
    <mergeCell ref="VVQ3:VVZ3"/>
    <mergeCell ref="VWA3:VWJ3"/>
    <mergeCell ref="VWK3:VWT3"/>
    <mergeCell ref="VWU3:VXD3"/>
    <mergeCell ref="VXE3:VXN3"/>
    <mergeCell ref="VXO3:VXX3"/>
    <mergeCell ref="VXY3:VYH3"/>
    <mergeCell ref="VYI3:VYR3"/>
    <mergeCell ref="VYS3:VZB3"/>
    <mergeCell ref="VZC3:VZL3"/>
    <mergeCell ref="VZM3:VZV3"/>
    <mergeCell ref="VZW3:WAF3"/>
    <mergeCell ref="WAG3:WAP3"/>
    <mergeCell ref="WAQ3:WAZ3"/>
    <mergeCell ref="WBA3:WBJ3"/>
    <mergeCell ref="WBK3:WBT3"/>
    <mergeCell ref="WBU3:WCD3"/>
    <mergeCell ref="WCE3:WCN3"/>
    <mergeCell ref="WCO3:WCX3"/>
    <mergeCell ref="WCY3:WDH3"/>
    <mergeCell ref="WDI3:WDR3"/>
    <mergeCell ref="WDS3:WEB3"/>
    <mergeCell ref="WEC3:WEL3"/>
    <mergeCell ref="WEM3:WEV3"/>
    <mergeCell ref="WEW3:WFF3"/>
    <mergeCell ref="WFG3:WFP3"/>
    <mergeCell ref="WFQ3:WFZ3"/>
    <mergeCell ref="WGA3:WGJ3"/>
    <mergeCell ref="WGK3:WGT3"/>
    <mergeCell ref="WGU3:WHD3"/>
    <mergeCell ref="WHE3:WHN3"/>
    <mergeCell ref="WHO3:WHX3"/>
    <mergeCell ref="WHY3:WIH3"/>
    <mergeCell ref="WII3:WIR3"/>
    <mergeCell ref="WIS3:WJB3"/>
    <mergeCell ref="WJC3:WJL3"/>
    <mergeCell ref="WJM3:WJV3"/>
    <mergeCell ref="WJW3:WKF3"/>
    <mergeCell ref="WKG3:WKP3"/>
    <mergeCell ref="WKQ3:WKZ3"/>
    <mergeCell ref="WLA3:WLJ3"/>
    <mergeCell ref="WLK3:WLT3"/>
    <mergeCell ref="WLU3:WMD3"/>
    <mergeCell ref="WME3:WMN3"/>
    <mergeCell ref="WMO3:WMX3"/>
    <mergeCell ref="WMY3:WNH3"/>
    <mergeCell ref="WNI3:WNR3"/>
    <mergeCell ref="WNS3:WOB3"/>
    <mergeCell ref="WOC3:WOL3"/>
    <mergeCell ref="WOM3:WOV3"/>
    <mergeCell ref="WOW3:WPF3"/>
    <mergeCell ref="WPG3:WPP3"/>
    <mergeCell ref="WPQ3:WPZ3"/>
    <mergeCell ref="WQA3:WQJ3"/>
    <mergeCell ref="WQK3:WQT3"/>
    <mergeCell ref="WQU3:WRD3"/>
    <mergeCell ref="WRE3:WRN3"/>
    <mergeCell ref="WRO3:WRX3"/>
    <mergeCell ref="WRY3:WSH3"/>
    <mergeCell ref="WSI3:WSR3"/>
    <mergeCell ref="WSS3:WTB3"/>
    <mergeCell ref="WTC3:WTL3"/>
    <mergeCell ref="WTM3:WTV3"/>
    <mergeCell ref="WTW3:WUF3"/>
    <mergeCell ref="WUG3:WUP3"/>
    <mergeCell ref="WUQ3:WUZ3"/>
    <mergeCell ref="WVA3:WVJ3"/>
    <mergeCell ref="WVK3:WVT3"/>
    <mergeCell ref="WVU3:WWD3"/>
    <mergeCell ref="WWE3:WWN3"/>
    <mergeCell ref="WWO3:WWX3"/>
    <mergeCell ref="WWY3:WXH3"/>
    <mergeCell ref="WXI3:WXR3"/>
    <mergeCell ref="WXS3:WYB3"/>
    <mergeCell ref="WYC3:WYL3"/>
    <mergeCell ref="WYM3:WYV3"/>
    <mergeCell ref="WYW3:WZF3"/>
    <mergeCell ref="WZG3:WZP3"/>
    <mergeCell ref="WZQ3:WZZ3"/>
    <mergeCell ref="XAA3:XAJ3"/>
    <mergeCell ref="XAK3:XAT3"/>
    <mergeCell ref="XAU3:XBD3"/>
    <mergeCell ref="XBE3:XBN3"/>
    <mergeCell ref="XBO3:XBX3"/>
    <mergeCell ref="XBY3:XCH3"/>
    <mergeCell ref="XCI3:XCR3"/>
    <mergeCell ref="XCS3:XDB3"/>
    <mergeCell ref="XDC3:XDL3"/>
    <mergeCell ref="XDM3:XDV3"/>
    <mergeCell ref="XDW3:XEF3"/>
    <mergeCell ref="XEG3:XEP3"/>
    <mergeCell ref="XEQ3:XEZ3"/>
    <mergeCell ref="XFA3:XFD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16"/>
  <sheetViews>
    <sheetView workbookViewId="0" showGridLines="0">
      <selection activeCell="B24" sqref="B24"/>
    </sheetView>
  </sheetViews>
  <sheetFormatPr defaultRowHeight="12.75"/>
  <cols>
    <col min="1" max="2" style="1" width="21" customWidth="1"/>
    <col min="3" max="3" style="1" width="6.855469" customWidth="1"/>
    <col min="4" max="4" style="1" width="35.57031" customWidth="1"/>
    <col min="5" max="16384" style="1"/>
  </cols>
  <sheetData>
    <row r="2" spans="1:4" customHeight="1" ht="28.9">
      <c r="A2" s="2" t="s">
        <v>28</v>
      </c>
      <c r="D2" s="10" t="s">
        <f>HYPERLINK("#'"&amp;גיליון1!$A$32&amp;"'!C6",גיליון1!$B$32)</f>
        <v>29</v>
      </c>
    </row>
    <row r="3" spans="1:4" customHeight="1" ht="54">
      <c r="A3" s="3" t="s">
        <v>30</v>
      </c>
      <c r="B3" s="3"/>
      <c r="C3" s="3"/>
    </row>
    <row r="4" spans="1:4" customHeight="1" ht="2.85"/>
    <row r="5" spans="1:4" customHeight="1" ht="15.2"/>
    <row r="6" spans="1:4" customHeight="1" ht="43.15">
      <c r="A6" s="4" t="str">
        <v>שער</v>
      </c>
      <c r="B6" s="4" t="s">
        <v>31</v>
      </c>
    </row>
    <row r="7" spans="1:4">
      <c r="A7" s="5">
        <v>5.8099999999999996</v>
      </c>
      <c r="B7" s="5" t="s">
        <v>32</v>
      </c>
    </row>
    <row r="8" spans="1:4">
      <c r="A8" s="5">
        <v>3.4900000000000002</v>
      </c>
      <c r="B8" s="5" t="s">
        <v>33</v>
      </c>
    </row>
    <row r="9" spans="1:4">
      <c r="A9" s="5">
        <v>4.8099999999999996</v>
      </c>
      <c r="B9" s="5" t="s">
        <v>34</v>
      </c>
    </row>
    <row r="10" spans="1:4">
      <c r="A10" s="5">
        <v>3.9500000000000002</v>
      </c>
      <c r="B10" s="5" t="s">
        <v>35</v>
      </c>
    </row>
    <row r="11" spans="1:4">
      <c r="A11" s="5">
        <v>3.1600000000000001</v>
      </c>
      <c r="B11" s="5" t="s">
        <v>36</v>
      </c>
    </row>
    <row r="12" spans="1:4">
      <c r="A12" s="5">
        <v>0.029999999999999999</v>
      </c>
      <c r="B12" s="5" t="s">
        <v>37</v>
      </c>
    </row>
    <row r="13" spans="1:4">
      <c r="A13" s="5">
        <v>0.45000000000000001</v>
      </c>
      <c r="B13" s="5" t="s">
        <v>38</v>
      </c>
    </row>
    <row r="14" spans="1:4">
      <c r="A14" s="5">
        <v>0.57999999999999996</v>
      </c>
      <c r="B14" s="5" t="s">
        <v>39</v>
      </c>
    </row>
    <row r="15" spans="1:4">
      <c r="A15" s="5">
        <v>0.54000000000000004</v>
      </c>
      <c r="B15" s="5" t="s">
        <v>40</v>
      </c>
    </row>
    <row r="16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C3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50"/>
  <sheetViews>
    <sheetView workbookViewId="0" showGridLines="0">
      <selection activeCell="B24" sqref="B24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8.9">
      <c r="A2" s="2" t="str">
        <v>ניירות ערך לא סחירים - אופציות</v>
      </c>
      <c r="L2" s="10" t="s">
        <f>HYPERLINK("#'"&amp;גיליון1!$A$32&amp;"'!C6",גיליון1!$B$32)</f>
        <v>29</v>
      </c>
    </row>
    <row r="3" spans="1:12" customHeight="1" ht="66.7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4" t="s">
        <v>1</v>
      </c>
      <c r="B6" s="4" t="s">
        <v>71</v>
      </c>
      <c r="C6" s="4" t="s">
        <v>42</v>
      </c>
      <c r="D6" s="4" t="s">
        <v>73</v>
      </c>
      <c r="E6" s="4" t="s">
        <v>74</v>
      </c>
      <c r="F6" s="4" t="s">
        <v>216</v>
      </c>
      <c r="G6" s="4" t="s">
        <v>31</v>
      </c>
      <c r="H6" s="4" t="s">
        <v>83</v>
      </c>
      <c r="I6" s="4" t="s">
        <v>47</v>
      </c>
      <c r="J6" s="4" t="s">
        <v>48</v>
      </c>
    </row>
    <row r="7" spans="1:12">
      <c r="A7" s="11"/>
      <c r="B7" s="11"/>
      <c r="C7" s="11"/>
      <c r="D7" s="11"/>
      <c r="E7" s="11"/>
      <c r="F7" s="11"/>
      <c r="G7" s="11"/>
      <c r="H7" s="11"/>
      <c r="I7" s="11"/>
      <c r="J7" s="11" t="s">
        <v>49</v>
      </c>
    </row>
    <row r="8" spans="1:12">
      <c r="A8" s="11"/>
      <c r="B8" s="11"/>
      <c r="C8" s="11"/>
      <c r="D8" s="11"/>
      <c r="E8" s="11"/>
      <c r="F8" s="11"/>
      <c r="G8" s="11"/>
      <c r="H8" s="11"/>
      <c r="I8" s="11"/>
      <c r="J8" s="11" t="s">
        <v>196</v>
      </c>
    </row>
    <row r="9" spans="1:12" ht="22.5">
      <c r="A9" s="12">
        <v>0</v>
      </c>
      <c r="B9" s="12">
        <v>0</v>
      </c>
      <c r="C9" s="12">
        <v>25.809999999999999</v>
      </c>
      <c r="D9" s="12">
        <v>312.79000000000002</v>
      </c>
      <c r="E9" s="13">
        <v>8251</v>
      </c>
      <c r="F9" s="12" t="str">
        <v>20/10/13</v>
      </c>
      <c r="G9" s="12" t="s">
        <v>60</v>
      </c>
      <c r="H9" s="12" t="s">
        <v>113</v>
      </c>
      <c r="I9" s="12">
        <v>11000071</v>
      </c>
      <c r="J9" s="12" t="str">
        <v>פז נפט בע"מ- שלאג</v>
      </c>
    </row>
    <row r="10" spans="1:12" ht="22.5">
      <c r="A10" s="12">
        <v>0</v>
      </c>
      <c r="B10" s="12">
        <v>0</v>
      </c>
      <c r="C10" s="12">
        <v>382.69999999999999</v>
      </c>
      <c r="D10" s="13">
        <v>4742.2700000000004</v>
      </c>
      <c r="E10" s="13">
        <v>8070</v>
      </c>
      <c r="F10" s="12" t="str">
        <v>30/10/13</v>
      </c>
      <c r="G10" s="12" t="s">
        <v>60</v>
      </c>
      <c r="H10" s="12" t="s">
        <v>117</v>
      </c>
      <c r="I10" s="12">
        <v>1253</v>
      </c>
      <c r="J10" s="12" t="str">
        <v>GMM -  אופציה על מניות דלתא- GMM CAPITAL LLC</v>
      </c>
    </row>
    <row r="11" spans="1:12" ht="22.5">
      <c r="A11" s="12">
        <v>0</v>
      </c>
      <c r="B11" s="12">
        <v>0</v>
      </c>
      <c r="C11" s="12">
        <v>35.770000000000003</v>
      </c>
      <c r="D11" s="12">
        <v>6.0499999999999998</v>
      </c>
      <c r="E11" s="13">
        <v>591190</v>
      </c>
      <c r="F11" s="12" t="str">
        <v>21/10/13</v>
      </c>
      <c r="G11" s="12" t="s">
        <v>60</v>
      </c>
      <c r="H11" s="12" t="s">
        <v>117</v>
      </c>
      <c r="I11" s="12">
        <v>3630101</v>
      </c>
      <c r="J11" s="12" t="str">
        <v>אפליי אופציה לא סחירה- אפליי</v>
      </c>
    </row>
    <row r="12" spans="1:12">
      <c r="A12" s="12">
        <v>0</v>
      </c>
      <c r="B12" s="12">
        <v>0</v>
      </c>
      <c r="C12" s="12">
        <v>0</v>
      </c>
      <c r="D12" s="12">
        <v>0</v>
      </c>
      <c r="E12" s="13">
        <v>34324.260000000002</v>
      </c>
      <c r="F12" s="12" t="str">
        <v>27/09/12</v>
      </c>
      <c r="G12" s="12" t="s">
        <v>60</v>
      </c>
      <c r="H12" s="12" t="s">
        <v>126</v>
      </c>
      <c r="I12" s="12">
        <v>1251</v>
      </c>
      <c r="J12" s="12" t="str">
        <v>אופציות בגין צים- צים</v>
      </c>
    </row>
    <row r="13" spans="1:12" ht="33.75">
      <c r="A13" s="12">
        <v>0</v>
      </c>
      <c r="B13" s="12">
        <v>0</v>
      </c>
      <c r="C13" s="12">
        <v>0</v>
      </c>
      <c r="D13" s="12">
        <v>0</v>
      </c>
      <c r="E13" s="13">
        <v>4351.5900000000001</v>
      </c>
      <c r="F13" s="20" t="s">
        <v>238</v>
      </c>
      <c r="G13" s="12" t="s">
        <v>60</v>
      </c>
      <c r="H13" s="12" t="s">
        <v>251</v>
      </c>
      <c r="I13" s="12">
        <v>6512321</v>
      </c>
      <c r="J13" s="12" t="str">
        <v>צים כתב אופציה אקסלנס- צים</v>
      </c>
    </row>
    <row r="14" spans="1:12" ht="33.75">
      <c r="A14" s="12">
        <v>0</v>
      </c>
      <c r="B14" s="12">
        <v>0</v>
      </c>
      <c r="C14" s="12">
        <v>0.070000000000000007</v>
      </c>
      <c r="D14" s="12">
        <v>0.17999999999999999</v>
      </c>
      <c r="E14" s="13">
        <v>38000</v>
      </c>
      <c r="F14" s="12" t="str">
        <v>21/12/10</v>
      </c>
      <c r="G14" s="12" t="s">
        <v>60</v>
      </c>
      <c r="H14" s="12" t="s">
        <v>97</v>
      </c>
      <c r="I14" s="12">
        <v>9994922</v>
      </c>
      <c r="J14" s="12" t="str">
        <v>אקספון אופציה- X-FONE</v>
      </c>
    </row>
    <row r="15" spans="1:12" ht="22.5">
      <c r="A15" s="12">
        <v>0</v>
      </c>
      <c r="B15" s="12">
        <v>0</v>
      </c>
      <c r="C15" s="12">
        <v>3.8599999999999999</v>
      </c>
      <c r="D15" s="12">
        <v>1.5</v>
      </c>
      <c r="E15" s="13">
        <v>258122</v>
      </c>
      <c r="F15" s="12" t="str">
        <v>26/10/10</v>
      </c>
      <c r="G15" s="12" t="s">
        <v>60</v>
      </c>
      <c r="H15" s="12" t="s">
        <v>167</v>
      </c>
      <c r="I15" s="12">
        <v>11177951</v>
      </c>
      <c r="J15" s="12" t="s">
        <v>264</v>
      </c>
    </row>
    <row r="16" spans="1:12" ht="22.5">
      <c r="A16" s="12">
        <v>0</v>
      </c>
      <c r="B16" s="12">
        <v>0</v>
      </c>
      <c r="C16" s="12">
        <v>8.4800000000000004</v>
      </c>
      <c r="D16" s="12">
        <v>1.73</v>
      </c>
      <c r="E16" s="13">
        <v>490000</v>
      </c>
      <c r="F16" s="20" t="str">
        <v>07/03/13</v>
      </c>
      <c r="G16" s="12" t="s">
        <v>60</v>
      </c>
      <c r="H16" s="12" t="s">
        <v>167</v>
      </c>
      <c r="I16" s="12">
        <v>11177952</v>
      </c>
      <c r="J16" s="12" t="s">
        <v>264</v>
      </c>
    </row>
    <row r="17" spans="1:12" ht="22.5">
      <c r="A17" s="12">
        <v>0</v>
      </c>
      <c r="B17" s="12">
        <v>0</v>
      </c>
      <c r="C17" s="12">
        <v>298.49000000000001</v>
      </c>
      <c r="D17" s="12">
        <v>266.72000000000003</v>
      </c>
      <c r="E17" s="13">
        <v>111912</v>
      </c>
      <c r="F17" s="12" t="str">
        <v>27/08/13</v>
      </c>
      <c r="G17" s="12" t="s">
        <v>60</v>
      </c>
      <c r="H17" s="12" t="s">
        <v>167</v>
      </c>
      <c r="I17" s="12">
        <v>10905471</v>
      </c>
      <c r="J17" s="12" t="str">
        <v>שלאג אופציות לא סחירות- שלאג</v>
      </c>
    </row>
    <row r="18" spans="1:12">
      <c r="A18" s="11">
        <v>0.01</v>
      </c>
      <c r="B18" s="11"/>
      <c r="C18" s="11">
        <v>755.17999999999995</v>
      </c>
      <c r="D18" s="11"/>
      <c r="E18" s="14">
        <v>1544220.8500000001</v>
      </c>
      <c r="F18" s="11"/>
      <c r="G18" s="11"/>
      <c r="H18" s="11"/>
      <c r="I18" s="11"/>
      <c r="J18" s="11" t="s">
        <v>200</v>
      </c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 t="s">
        <v>201</v>
      </c>
    </row>
    <row r="20" spans="1:12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/>
      <c r="G20" s="12">
        <v>0</v>
      </c>
      <c r="H20" s="12">
        <v>0</v>
      </c>
      <c r="I20" s="12">
        <v>0</v>
      </c>
      <c r="J20" s="12">
        <v>0</v>
      </c>
    </row>
    <row r="21" spans="1:12">
      <c r="A21" s="11">
        <v>0</v>
      </c>
      <c r="B21" s="11"/>
      <c r="C21" s="11">
        <v>0</v>
      </c>
      <c r="D21" s="11"/>
      <c r="E21" s="11">
        <v>0</v>
      </c>
      <c r="F21" s="11"/>
      <c r="G21" s="11"/>
      <c r="H21" s="11"/>
      <c r="I21" s="11"/>
      <c r="J21" s="11" t="s">
        <v>202</v>
      </c>
    </row>
    <row r="22" spans="1:12">
      <c r="A22" s="11"/>
      <c r="B22" s="11"/>
      <c r="C22" s="11"/>
      <c r="D22" s="11"/>
      <c r="E22" s="11"/>
      <c r="F22" s="11"/>
      <c r="G22" s="11"/>
      <c r="H22" s="11"/>
      <c r="I22" s="11"/>
      <c r="J22" s="11" t="s">
        <v>265</v>
      </c>
    </row>
    <row r="23" spans="1:12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/>
      <c r="G23" s="12">
        <v>0</v>
      </c>
      <c r="H23" s="12">
        <v>0</v>
      </c>
      <c r="I23" s="12">
        <v>0</v>
      </c>
      <c r="J23" s="12">
        <v>0</v>
      </c>
    </row>
    <row r="24" spans="1:12">
      <c r="A24" s="11">
        <v>0</v>
      </c>
      <c r="B24" s="11"/>
      <c r="C24" s="11">
        <v>0</v>
      </c>
      <c r="D24" s="11"/>
      <c r="E24" s="11">
        <v>0</v>
      </c>
      <c r="F24" s="11"/>
      <c r="G24" s="11"/>
      <c r="H24" s="11"/>
      <c r="I24" s="11"/>
      <c r="J24" s="11" t="s">
        <v>266</v>
      </c>
    </row>
    <row r="25" spans="1:12">
      <c r="A25" s="11"/>
      <c r="B25" s="11"/>
      <c r="C25" s="11"/>
      <c r="D25" s="11"/>
      <c r="E25" s="11"/>
      <c r="F25" s="11"/>
      <c r="G25" s="11"/>
      <c r="H25" s="11"/>
      <c r="I25" s="11"/>
      <c r="J25" s="11" t="s">
        <v>203</v>
      </c>
    </row>
    <row r="26" spans="1:12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/>
      <c r="G26" s="12">
        <v>0</v>
      </c>
      <c r="H26" s="12">
        <v>0</v>
      </c>
      <c r="I26" s="12">
        <v>0</v>
      </c>
      <c r="J26" s="12">
        <v>0</v>
      </c>
    </row>
    <row r="27" spans="1:12">
      <c r="A27" s="11">
        <v>0</v>
      </c>
      <c r="B27" s="11"/>
      <c r="C27" s="11">
        <v>0</v>
      </c>
      <c r="D27" s="11"/>
      <c r="E27" s="11">
        <v>0</v>
      </c>
      <c r="F27" s="11"/>
      <c r="G27" s="11"/>
      <c r="H27" s="11"/>
      <c r="I27" s="11"/>
      <c r="J27" s="11" t="s">
        <v>204</v>
      </c>
    </row>
    <row r="28" spans="1:12">
      <c r="A28" s="11"/>
      <c r="B28" s="11"/>
      <c r="C28" s="11"/>
      <c r="D28" s="11"/>
      <c r="E28" s="11"/>
      <c r="F28" s="11"/>
      <c r="G28" s="11"/>
      <c r="H28" s="11"/>
      <c r="I28" s="11"/>
      <c r="J28" s="11" t="s">
        <v>179</v>
      </c>
    </row>
    <row r="29" spans="1:12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/>
      <c r="G29" s="12">
        <v>0</v>
      </c>
      <c r="H29" s="12">
        <v>0</v>
      </c>
      <c r="I29" s="12">
        <v>0</v>
      </c>
      <c r="J29" s="12">
        <v>0</v>
      </c>
    </row>
    <row r="30" spans="1:12">
      <c r="A30" s="11">
        <v>0</v>
      </c>
      <c r="B30" s="11"/>
      <c r="C30" s="11">
        <v>0</v>
      </c>
      <c r="D30" s="11"/>
      <c r="E30" s="11">
        <v>0</v>
      </c>
      <c r="F30" s="11"/>
      <c r="G30" s="11"/>
      <c r="H30" s="11"/>
      <c r="I30" s="11"/>
      <c r="J30" s="11" t="s">
        <v>180</v>
      </c>
    </row>
    <row r="31" spans="1:12">
      <c r="A31" s="11">
        <v>0.01</v>
      </c>
      <c r="B31" s="11"/>
      <c r="C31" s="11">
        <v>755.17999999999995</v>
      </c>
      <c r="D31" s="11"/>
      <c r="E31" s="14">
        <v>1544220.8500000001</v>
      </c>
      <c r="F31" s="11"/>
      <c r="G31" s="11"/>
      <c r="H31" s="11"/>
      <c r="I31" s="11"/>
      <c r="J31" s="11" t="s">
        <v>65</v>
      </c>
    </row>
    <row r="32" spans="1:12">
      <c r="A32" s="11"/>
      <c r="B32" s="11"/>
      <c r="C32" s="11"/>
      <c r="D32" s="11"/>
      <c r="E32" s="11"/>
      <c r="F32" s="11"/>
      <c r="G32" s="11"/>
      <c r="H32" s="11"/>
      <c r="I32" s="11"/>
      <c r="J32" s="11" t="s">
        <v>66</v>
      </c>
    </row>
    <row r="33" spans="1:12">
      <c r="A33" s="11"/>
      <c r="B33" s="11"/>
      <c r="C33" s="11"/>
      <c r="D33" s="11"/>
      <c r="E33" s="11"/>
      <c r="F33" s="11"/>
      <c r="G33" s="11"/>
      <c r="H33" s="11"/>
      <c r="I33" s="11"/>
      <c r="J33" s="11" t="s">
        <v>196</v>
      </c>
    </row>
    <row r="34" spans="1:12">
      <c r="A34" s="12">
        <v>0</v>
      </c>
      <c r="B34" s="12">
        <v>0</v>
      </c>
      <c r="C34" s="12">
        <v>0</v>
      </c>
      <c r="D34" s="12">
        <v>0</v>
      </c>
      <c r="E34" s="12">
        <v>0</v>
      </c>
      <c r="F34" s="12"/>
      <c r="G34" s="12">
        <v>0</v>
      </c>
      <c r="H34" s="12">
        <v>0</v>
      </c>
      <c r="I34" s="12">
        <v>0</v>
      </c>
      <c r="J34" s="12">
        <v>0</v>
      </c>
    </row>
    <row r="35" spans="1:12">
      <c r="A35" s="11">
        <v>0</v>
      </c>
      <c r="B35" s="11"/>
      <c r="C35" s="11">
        <v>0</v>
      </c>
      <c r="D35" s="11"/>
      <c r="E35" s="11">
        <v>0</v>
      </c>
      <c r="F35" s="11"/>
      <c r="G35" s="11"/>
      <c r="H35" s="11"/>
      <c r="I35" s="11"/>
      <c r="J35" s="11" t="s">
        <v>200</v>
      </c>
    </row>
    <row r="36" spans="1:12">
      <c r="A36" s="11"/>
      <c r="B36" s="11"/>
      <c r="C36" s="11"/>
      <c r="D36" s="11"/>
      <c r="E36" s="11"/>
      <c r="F36" s="11"/>
      <c r="G36" s="11"/>
      <c r="H36" s="11"/>
      <c r="I36" s="11"/>
      <c r="J36" s="11" t="s">
        <v>31</v>
      </c>
    </row>
    <row r="37" spans="1:12">
      <c r="A37" s="12">
        <v>0</v>
      </c>
      <c r="B37" s="12">
        <v>0</v>
      </c>
      <c r="C37" s="12">
        <v>0</v>
      </c>
      <c r="D37" s="12">
        <v>0</v>
      </c>
      <c r="E37" s="12">
        <v>0</v>
      </c>
      <c r="F37" s="12"/>
      <c r="G37" s="12">
        <v>0</v>
      </c>
      <c r="H37" s="12">
        <v>0</v>
      </c>
      <c r="I37" s="12">
        <v>0</v>
      </c>
      <c r="J37" s="12">
        <v>0</v>
      </c>
    </row>
    <row r="38" spans="1:12">
      <c r="A38" s="11">
        <v>0</v>
      </c>
      <c r="B38" s="11"/>
      <c r="C38" s="11">
        <v>0</v>
      </c>
      <c r="D38" s="11"/>
      <c r="E38" s="11">
        <v>0</v>
      </c>
      <c r="F38" s="11"/>
      <c r="G38" s="11"/>
      <c r="H38" s="11"/>
      <c r="I38" s="11"/>
      <c r="J38" s="11" t="s">
        <v>205</v>
      </c>
    </row>
    <row r="39" spans="1:12">
      <c r="A39" s="11"/>
      <c r="B39" s="11"/>
      <c r="C39" s="11"/>
      <c r="D39" s="11"/>
      <c r="E39" s="11"/>
      <c r="F39" s="11"/>
      <c r="G39" s="11"/>
      <c r="H39" s="11"/>
      <c r="I39" s="11"/>
      <c r="J39" s="11" t="s">
        <v>203</v>
      </c>
    </row>
    <row r="40" spans="1:12">
      <c r="A40" s="12">
        <v>0</v>
      </c>
      <c r="B40" s="12">
        <v>0</v>
      </c>
      <c r="C40" s="12">
        <v>0</v>
      </c>
      <c r="D40" s="12">
        <v>0</v>
      </c>
      <c r="E40" s="12">
        <v>0</v>
      </c>
      <c r="F40" s="12"/>
      <c r="G40" s="12">
        <v>0</v>
      </c>
      <c r="H40" s="12">
        <v>0</v>
      </c>
      <c r="I40" s="12">
        <v>0</v>
      </c>
      <c r="J40" s="12">
        <v>0</v>
      </c>
    </row>
    <row r="41" spans="1:12">
      <c r="A41" s="11">
        <v>0</v>
      </c>
      <c r="B41" s="11"/>
      <c r="C41" s="11">
        <v>0</v>
      </c>
      <c r="D41" s="11"/>
      <c r="E41" s="11">
        <v>0</v>
      </c>
      <c r="F41" s="11"/>
      <c r="G41" s="11"/>
      <c r="H41" s="11"/>
      <c r="I41" s="11"/>
      <c r="J41" s="11" t="s">
        <v>204</v>
      </c>
    </row>
    <row r="42" spans="1:12">
      <c r="A42" s="11"/>
      <c r="B42" s="11"/>
      <c r="C42" s="11"/>
      <c r="D42" s="11"/>
      <c r="E42" s="11"/>
      <c r="F42" s="11"/>
      <c r="G42" s="11"/>
      <c r="H42" s="11"/>
      <c r="I42" s="11"/>
      <c r="J42" s="11" t="s">
        <v>206</v>
      </c>
    </row>
    <row r="43" spans="1:12">
      <c r="A43" s="12">
        <v>0</v>
      </c>
      <c r="B43" s="12">
        <v>0</v>
      </c>
      <c r="C43" s="12">
        <v>0</v>
      </c>
      <c r="D43" s="12">
        <v>0</v>
      </c>
      <c r="E43" s="12">
        <v>0</v>
      </c>
      <c r="F43" s="12"/>
      <c r="G43" s="12">
        <v>0</v>
      </c>
      <c r="H43" s="12">
        <v>0</v>
      </c>
      <c r="I43" s="12">
        <v>0</v>
      </c>
      <c r="J43" s="12">
        <v>0</v>
      </c>
    </row>
    <row r="44" spans="1:12">
      <c r="A44" s="11">
        <v>0</v>
      </c>
      <c r="B44" s="11"/>
      <c r="C44" s="11">
        <v>0</v>
      </c>
      <c r="D44" s="11"/>
      <c r="E44" s="11">
        <v>0</v>
      </c>
      <c r="F44" s="11"/>
      <c r="G44" s="11"/>
      <c r="H44" s="11"/>
      <c r="I44" s="11"/>
      <c r="J44" s="11" t="s">
        <v>207</v>
      </c>
    </row>
    <row r="45" spans="1:12">
      <c r="A45" s="11"/>
      <c r="B45" s="11"/>
      <c r="C45" s="11"/>
      <c r="D45" s="11"/>
      <c r="E45" s="11"/>
      <c r="F45" s="11"/>
      <c r="G45" s="11"/>
      <c r="H45" s="11"/>
      <c r="I45" s="11"/>
      <c r="J45" s="11" t="s">
        <v>179</v>
      </c>
    </row>
    <row r="46" spans="1:12">
      <c r="A46" s="12">
        <v>0</v>
      </c>
      <c r="B46" s="12">
        <v>0</v>
      </c>
      <c r="C46" s="12">
        <v>0</v>
      </c>
      <c r="D46" s="12">
        <v>0</v>
      </c>
      <c r="E46" s="12">
        <v>0</v>
      </c>
      <c r="F46" s="12"/>
      <c r="G46" s="12">
        <v>0</v>
      </c>
      <c r="H46" s="12">
        <v>0</v>
      </c>
      <c r="I46" s="12">
        <v>0</v>
      </c>
      <c r="J46" s="12">
        <v>0</v>
      </c>
    </row>
    <row r="47" spans="1:12">
      <c r="A47" s="11">
        <v>0</v>
      </c>
      <c r="B47" s="11"/>
      <c r="C47" s="11">
        <v>0</v>
      </c>
      <c r="D47" s="11"/>
      <c r="E47" s="11">
        <v>0</v>
      </c>
      <c r="F47" s="11"/>
      <c r="G47" s="11"/>
      <c r="H47" s="11"/>
      <c r="I47" s="11"/>
      <c r="J47" s="11" t="s">
        <v>180</v>
      </c>
    </row>
    <row r="48" spans="1:12">
      <c r="A48" s="11">
        <v>0</v>
      </c>
      <c r="B48" s="11"/>
      <c r="C48" s="11">
        <v>0</v>
      </c>
      <c r="D48" s="11"/>
      <c r="E48" s="11">
        <v>0</v>
      </c>
      <c r="F48" s="11"/>
      <c r="G48" s="11"/>
      <c r="H48" s="11"/>
      <c r="I48" s="11"/>
      <c r="J48" s="11" t="s">
        <v>70</v>
      </c>
    </row>
    <row r="49" spans="1:12">
      <c r="A49" s="8">
        <v>0.01</v>
      </c>
      <c r="B49" s="8"/>
      <c r="C49" s="8">
        <v>755.17999999999995</v>
      </c>
      <c r="D49" s="8"/>
      <c r="E49" s="9">
        <v>1544220.8500000001</v>
      </c>
      <c r="F49" s="8"/>
      <c r="G49" s="8"/>
      <c r="H49" s="8"/>
      <c r="I49" s="8"/>
      <c r="J49" s="8" t="s">
        <v>208</v>
      </c>
    </row>
    <row r="50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1"/>
  <sheetViews>
    <sheetView workbookViewId="0" showGridLines="0">
      <selection activeCell="B24" sqref="B24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8.9">
      <c r="A2" s="2" t="str">
        <v>ניירות ערך לא סחירים - חוזים עתידיים</v>
      </c>
      <c r="K2" s="10" t="s">
        <f>HYPERLINK("#'"&amp;גיליון1!$A$32&amp;"'!C6",גיליון1!$B$32)</f>
        <v>29</v>
      </c>
    </row>
    <row r="3" spans="1:11" customHeight="1" ht="78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4" t="s">
        <v>1</v>
      </c>
      <c r="B6" s="4" t="s">
        <v>42</v>
      </c>
      <c r="C6" s="4" t="s">
        <v>73</v>
      </c>
      <c r="D6" s="4" t="s">
        <v>74</v>
      </c>
      <c r="E6" s="4" t="s">
        <v>216</v>
      </c>
      <c r="F6" s="4" t="s">
        <v>31</v>
      </c>
      <c r="G6" s="4" t="s">
        <v>83</v>
      </c>
      <c r="H6" s="4" t="s">
        <v>47</v>
      </c>
      <c r="I6" s="4" t="s">
        <v>48</v>
      </c>
    </row>
    <row r="7" spans="1:11">
      <c r="A7" s="11"/>
      <c r="B7" s="11"/>
      <c r="C7" s="11"/>
      <c r="D7" s="11"/>
      <c r="E7" s="11"/>
      <c r="F7" s="11"/>
      <c r="G7" s="11"/>
      <c r="H7" s="11"/>
      <c r="I7" s="11" t="s">
        <v>49</v>
      </c>
    </row>
    <row r="8" spans="1:11">
      <c r="A8" s="11"/>
      <c r="B8" s="11"/>
      <c r="C8" s="11"/>
      <c r="D8" s="11"/>
      <c r="E8" s="11"/>
      <c r="F8" s="11"/>
      <c r="G8" s="11"/>
      <c r="H8" s="11"/>
      <c r="I8" s="11" t="s">
        <v>196</v>
      </c>
    </row>
    <row r="9" spans="1:11">
      <c r="A9" s="12">
        <v>0</v>
      </c>
      <c r="B9" s="12">
        <v>0</v>
      </c>
      <c r="C9" s="12">
        <v>0</v>
      </c>
      <c r="D9" s="12">
        <v>0</v>
      </c>
      <c r="E9" s="12"/>
      <c r="F9" s="12">
        <v>0</v>
      </c>
      <c r="G9" s="12">
        <v>0</v>
      </c>
      <c r="H9" s="12">
        <v>0</v>
      </c>
      <c r="I9" s="12">
        <v>0</v>
      </c>
    </row>
    <row r="10" spans="1:11">
      <c r="A10" s="11">
        <v>0</v>
      </c>
      <c r="B10" s="11">
        <v>0</v>
      </c>
      <c r="C10" s="11"/>
      <c r="D10" s="11">
        <v>0</v>
      </c>
      <c r="E10" s="11"/>
      <c r="F10" s="11"/>
      <c r="G10" s="11"/>
      <c r="H10" s="11"/>
      <c r="I10" s="11" t="s">
        <v>200</v>
      </c>
    </row>
    <row r="11" spans="1:11">
      <c r="A11" s="11"/>
      <c r="B11" s="11"/>
      <c r="C11" s="11"/>
      <c r="D11" s="11"/>
      <c r="E11" s="11"/>
      <c r="F11" s="11"/>
      <c r="G11" s="11"/>
      <c r="H11" s="11"/>
      <c r="I11" s="11" t="s">
        <v>201</v>
      </c>
    </row>
    <row r="12" spans="1:11">
      <c r="A12" s="12">
        <v>-0.059999999999999998</v>
      </c>
      <c r="B12" s="13">
        <v>-4750.1899999999996</v>
      </c>
      <c r="C12" s="12">
        <v>100.91</v>
      </c>
      <c r="D12" s="13">
        <v>-4707450</v>
      </c>
      <c r="E12" s="12" t="s">
        <v>267</v>
      </c>
      <c r="F12" s="12" t="s">
        <v>33</v>
      </c>
      <c r="G12" s="12" t="s">
        <v>197</v>
      </c>
      <c r="H12" s="12">
        <v>10064641</v>
      </c>
      <c r="I12" s="12" t="str">
        <v>דולר /שקל 15.2.21- בנק הפועלים</v>
      </c>
    </row>
    <row r="13" spans="1:11" ht="22.5">
      <c r="A13" s="12">
        <v>-0.02</v>
      </c>
      <c r="B13" s="13">
        <v>-1778.3699999999999</v>
      </c>
      <c r="C13" s="12">
        <v>100</v>
      </c>
      <c r="D13" s="13">
        <v>-1778370</v>
      </c>
      <c r="E13" s="12" t="s">
        <v>268</v>
      </c>
      <c r="F13" s="12" t="s">
        <v>33</v>
      </c>
      <c r="G13" s="12" t="s">
        <v>197</v>
      </c>
      <c r="H13" s="12">
        <v>9085580</v>
      </c>
      <c r="I13" s="12" t="str">
        <v>דולר שקל 3.4838 24.7.14- בנק הפועלים</v>
      </c>
    </row>
    <row r="14" spans="1:11" ht="22.5">
      <c r="A14" s="12">
        <v>-1.01</v>
      </c>
      <c r="B14" s="13">
        <v>-83862.350000000006</v>
      </c>
      <c r="C14" s="12">
        <v>100</v>
      </c>
      <c r="D14" s="13">
        <v>-83862350</v>
      </c>
      <c r="E14" s="12" t="s">
        <v>268</v>
      </c>
      <c r="F14" s="12" t="s">
        <v>33</v>
      </c>
      <c r="G14" s="12" t="s">
        <v>197</v>
      </c>
      <c r="H14" s="12">
        <v>9085569</v>
      </c>
      <c r="I14" s="12" t="str">
        <v>דולר שקל 3.4858 24.7.14- בנק הפועלים</v>
      </c>
    </row>
    <row r="15" spans="1:11" ht="22.5">
      <c r="A15" s="12">
        <v>0.01</v>
      </c>
      <c r="B15" s="12">
        <v>587.97000000000003</v>
      </c>
      <c r="C15" s="12">
        <v>100</v>
      </c>
      <c r="D15" s="13">
        <v>587969.64000000001</v>
      </c>
      <c r="E15" s="12" t="str">
        <v>31/07/13</v>
      </c>
      <c r="F15" s="12" t="s">
        <v>60</v>
      </c>
      <c r="G15" s="12" t="s">
        <v>197</v>
      </c>
      <c r="H15" s="12">
        <v>45001</v>
      </c>
      <c r="I15" s="12" t="str">
        <v>הפרשי עיסקאות SWAP- בנק הפועלים</v>
      </c>
    </row>
    <row r="16" spans="1:11" ht="22.5">
      <c r="A16" s="12">
        <v>0</v>
      </c>
      <c r="B16" s="12">
        <v>43.520000000000003</v>
      </c>
      <c r="C16" s="12">
        <v>100</v>
      </c>
      <c r="D16" s="13">
        <v>43523.360000000001</v>
      </c>
      <c r="E16" s="20" t="s">
        <v>241</v>
      </c>
      <c r="F16" s="12" t="s">
        <v>60</v>
      </c>
      <c r="G16" s="12" t="s">
        <v>197</v>
      </c>
      <c r="H16" s="12">
        <v>4500</v>
      </c>
      <c r="I16" s="12" t="str">
        <v>הפרשי עיסקאות פורוורד- בנק הפועלים</v>
      </c>
    </row>
    <row r="17" spans="1:11" ht="22.5">
      <c r="A17" s="12">
        <v>0.73999999999999999</v>
      </c>
      <c r="B17" s="13">
        <v>61377.349999999999</v>
      </c>
      <c r="C17" s="12">
        <v>100</v>
      </c>
      <c r="D17" s="13">
        <v>61377349.600000001</v>
      </c>
      <c r="E17" s="12" t="s">
        <v>269</v>
      </c>
      <c r="F17" s="12" t="s">
        <v>34</v>
      </c>
      <c r="G17" s="12" t="s">
        <v>197</v>
      </c>
      <c r="H17" s="12">
        <v>9070883</v>
      </c>
      <c r="I17" s="12" t="str">
        <v>יורו שקל 4.8263 26.6.14- בנק הפועלים</v>
      </c>
    </row>
    <row r="18" spans="1:11">
      <c r="A18" s="12">
        <v>-0.13</v>
      </c>
      <c r="B18" s="13">
        <v>-11124.16</v>
      </c>
      <c r="C18" s="12">
        <v>100.40000000000001</v>
      </c>
      <c r="D18" s="13">
        <v>-11079840</v>
      </c>
      <c r="E18" s="12" t="s">
        <v>270</v>
      </c>
      <c r="F18" s="12" t="s">
        <v>37</v>
      </c>
      <c r="G18" s="12" t="s">
        <v>197</v>
      </c>
      <c r="H18" s="12">
        <v>10074741</v>
      </c>
      <c r="I18" s="12" t="str">
        <v>יין/ שקל 19.6.28- בנק הפועלים</v>
      </c>
    </row>
    <row r="19" spans="1:11" ht="22.5">
      <c r="A19" s="12">
        <v>0.02</v>
      </c>
      <c r="B19" s="13">
        <v>1773.72</v>
      </c>
      <c r="C19" s="12">
        <v>99.829999999999998</v>
      </c>
      <c r="D19" s="13">
        <v>1776738</v>
      </c>
      <c r="E19" s="12" t="s">
        <v>268</v>
      </c>
      <c r="F19" s="12" t="s">
        <v>60</v>
      </c>
      <c r="G19" s="12" t="s">
        <v>197</v>
      </c>
      <c r="H19" s="12">
        <v>9085510</v>
      </c>
      <c r="I19" s="12" t="str">
        <v>שקל דולר 3.4838 24.7.14- בנק הפועלים</v>
      </c>
    </row>
    <row r="20" spans="1:11" ht="22.5">
      <c r="A20" s="12">
        <v>1.01</v>
      </c>
      <c r="B20" s="13">
        <v>83690.970000000001</v>
      </c>
      <c r="C20" s="12">
        <v>99.829999999999998</v>
      </c>
      <c r="D20" s="13">
        <v>83833490</v>
      </c>
      <c r="E20" s="12" t="s">
        <v>268</v>
      </c>
      <c r="F20" s="12" t="s">
        <v>60</v>
      </c>
      <c r="G20" s="12" t="s">
        <v>197</v>
      </c>
      <c r="H20" s="12">
        <v>9085599</v>
      </c>
      <c r="I20" s="12" t="str">
        <v>שקל דולר 3.4858 24.7.14- בנק הפועלים</v>
      </c>
    </row>
    <row r="21" spans="1:11" ht="22.5">
      <c r="A21" s="12">
        <v>-0.73999999999999999</v>
      </c>
      <c r="B21" s="13">
        <v>-61462.300000000003</v>
      </c>
      <c r="C21" s="12">
        <v>99.849999999999994</v>
      </c>
      <c r="D21" s="13">
        <v>-61554630.200000003</v>
      </c>
      <c r="E21" s="12" t="s">
        <v>269</v>
      </c>
      <c r="F21" s="12" t="s">
        <v>60</v>
      </c>
      <c r="G21" s="12" t="s">
        <v>197</v>
      </c>
      <c r="H21" s="12">
        <v>9070893</v>
      </c>
      <c r="I21" s="12" t="str">
        <v>שקל יור 4.8263  26.6.14- בנק הפועלים</v>
      </c>
    </row>
    <row r="22" spans="1:11">
      <c r="A22" s="12">
        <v>0.059999999999999998</v>
      </c>
      <c r="B22" s="13">
        <v>4791.6599999999999</v>
      </c>
      <c r="C22" s="12">
        <v>100.92</v>
      </c>
      <c r="D22" s="13">
        <v>4747950</v>
      </c>
      <c r="E22" s="12" t="s">
        <v>267</v>
      </c>
      <c r="F22" s="12" t="s">
        <v>60</v>
      </c>
      <c r="G22" s="12" t="s">
        <v>197</v>
      </c>
      <c r="H22" s="12">
        <v>1006464</v>
      </c>
      <c r="I22" s="12" t="str">
        <v>שקל/דולר  15.2.21- בנק הפועלים</v>
      </c>
    </row>
    <row r="23" spans="1:11">
      <c r="A23" s="12">
        <v>0.14000000000000001</v>
      </c>
      <c r="B23" s="13">
        <v>11315.77</v>
      </c>
      <c r="C23" s="12">
        <v>100.73</v>
      </c>
      <c r="D23" s="13">
        <v>11234000</v>
      </c>
      <c r="E23" s="12" t="s">
        <v>270</v>
      </c>
      <c r="F23" s="12" t="s">
        <v>60</v>
      </c>
      <c r="G23" s="12" t="s">
        <v>197</v>
      </c>
      <c r="H23" s="12">
        <v>1007474</v>
      </c>
      <c r="I23" s="12" t="str">
        <v>שקל/יין 19.6.28- בנק הפועלים</v>
      </c>
    </row>
    <row r="24" spans="1:11" ht="22.5">
      <c r="A24" s="12">
        <v>-0.23000000000000001</v>
      </c>
      <c r="B24" s="13">
        <v>-18829.799999999999</v>
      </c>
      <c r="C24" s="12">
        <v>100</v>
      </c>
      <c r="D24" s="13">
        <v>-18829800</v>
      </c>
      <c r="E24" s="20" t="s">
        <v>238</v>
      </c>
      <c r="F24" s="12" t="s">
        <v>33</v>
      </c>
      <c r="G24" s="12" t="s">
        <v>197</v>
      </c>
      <c r="H24" s="12">
        <v>9925828</v>
      </c>
      <c r="I24" s="12" t="str">
        <v>דולר שקל 3.5036 7.4.14- פועלים סהר</v>
      </c>
    </row>
    <row r="25" spans="1:11" ht="22.5">
      <c r="A25" s="12">
        <v>0.17999999999999999</v>
      </c>
      <c r="B25" s="13">
        <v>14819.75</v>
      </c>
      <c r="C25" s="12">
        <v>100</v>
      </c>
      <c r="D25" s="13">
        <v>14819750</v>
      </c>
      <c r="E25" s="12" t="s">
        <v>270</v>
      </c>
      <c r="F25" s="12" t="s">
        <v>33</v>
      </c>
      <c r="G25" s="12" t="s">
        <v>197</v>
      </c>
      <c r="H25" s="12">
        <v>9925829</v>
      </c>
      <c r="I25" s="12" t="str">
        <v>דולר שקל 3.5193 7.4.14- פועלים סהר</v>
      </c>
    </row>
    <row r="26" spans="1:11" ht="22.5">
      <c r="A26" s="12">
        <v>-0.040000000000000001</v>
      </c>
      <c r="B26" s="13">
        <v>-3368.6799999999998</v>
      </c>
      <c r="C26" s="12">
        <v>100</v>
      </c>
      <c r="D26" s="13">
        <v>-3368680</v>
      </c>
      <c r="E26" s="20" t="s">
        <v>238</v>
      </c>
      <c r="F26" s="12" t="s">
        <v>34</v>
      </c>
      <c r="G26" s="12" t="s">
        <v>197</v>
      </c>
      <c r="H26" s="12">
        <v>9925832</v>
      </c>
      <c r="I26" s="12" t="str">
        <v>יורו שקל 4.7947 7.4.14- פועלים סהר</v>
      </c>
    </row>
    <row r="27" spans="1:11" ht="22.5">
      <c r="A27" s="12">
        <v>-0.17999999999999999</v>
      </c>
      <c r="B27" s="13">
        <v>-14951.040000000001</v>
      </c>
      <c r="C27" s="12">
        <v>99.959999999999994</v>
      </c>
      <c r="D27" s="13">
        <v>-14957025</v>
      </c>
      <c r="E27" s="12" t="s">
        <v>270</v>
      </c>
      <c r="F27" s="12" t="s">
        <v>60</v>
      </c>
      <c r="G27" s="12" t="s">
        <v>197</v>
      </c>
      <c r="H27" s="12">
        <v>99258282</v>
      </c>
      <c r="I27" s="12" t="str">
        <v>שקל דולר 3.5193  7.4.14- פועלים סהר</v>
      </c>
    </row>
    <row r="28" spans="1:11" ht="22.5">
      <c r="A28" s="12">
        <v>0.23000000000000001</v>
      </c>
      <c r="B28" s="13">
        <v>18918.240000000002</v>
      </c>
      <c r="C28" s="12">
        <v>99.989999999999995</v>
      </c>
      <c r="D28" s="13">
        <v>18919440</v>
      </c>
      <c r="E28" s="20" t="s">
        <v>238</v>
      </c>
      <c r="F28" s="12" t="s">
        <v>60</v>
      </c>
      <c r="G28" s="12" t="s">
        <v>197</v>
      </c>
      <c r="H28" s="12">
        <v>99258281</v>
      </c>
      <c r="I28" s="12" t="str">
        <v>שקל דולר3.5036 7.4.14- פועלים סהר</v>
      </c>
    </row>
    <row r="29" spans="1:11" ht="22.5">
      <c r="A29" s="12">
        <v>0.040000000000000001</v>
      </c>
      <c r="B29" s="13">
        <v>3356.1100000000001</v>
      </c>
      <c r="C29" s="12">
        <v>99.989999999999995</v>
      </c>
      <c r="D29" s="13">
        <v>3356290</v>
      </c>
      <c r="E29" s="20" t="s">
        <v>238</v>
      </c>
      <c r="F29" s="12" t="s">
        <v>60</v>
      </c>
      <c r="G29" s="12" t="s">
        <v>197</v>
      </c>
      <c r="H29" s="12">
        <v>99258321</v>
      </c>
      <c r="I29" s="12" t="str">
        <v>שקל יורו 4.7947 7.4.14- פועלים סהר</v>
      </c>
    </row>
    <row r="30" spans="1:11">
      <c r="A30" s="11">
        <v>0.01</v>
      </c>
      <c r="B30" s="11">
        <v>548.16999999999996</v>
      </c>
      <c r="C30" s="11"/>
      <c r="D30" s="14">
        <v>558355.40000000002</v>
      </c>
      <c r="E30" s="11"/>
      <c r="F30" s="11"/>
      <c r="G30" s="11"/>
      <c r="H30" s="11"/>
      <c r="I30" s="11" t="s">
        <v>202</v>
      </c>
    </row>
    <row r="31" spans="1:11">
      <c r="A31" s="11"/>
      <c r="B31" s="11"/>
      <c r="C31" s="11"/>
      <c r="D31" s="11"/>
      <c r="E31" s="11"/>
      <c r="F31" s="11"/>
      <c r="G31" s="11"/>
      <c r="H31" s="11"/>
      <c r="I31" s="11" t="s">
        <v>265</v>
      </c>
    </row>
    <row r="32" spans="1:11" ht="22.5">
      <c r="A32" s="12">
        <v>0.14000000000000001</v>
      </c>
      <c r="B32" s="13">
        <v>11978.389999999999</v>
      </c>
      <c r="C32" s="12">
        <v>99.930000000000007</v>
      </c>
      <c r="D32" s="13">
        <v>11986778.689999999</v>
      </c>
      <c r="E32" s="12" t="s">
        <v>271</v>
      </c>
      <c r="F32" s="12" t="s">
        <v>33</v>
      </c>
      <c r="G32" s="12" t="s">
        <v>197</v>
      </c>
      <c r="H32" s="12">
        <v>90877617</v>
      </c>
      <c r="I32" s="12" t="str">
        <v>דולר יורו 1.375025 26.6.14- בנק הפועלים</v>
      </c>
    </row>
    <row r="33" spans="1:11" ht="22.5">
      <c r="A33" s="12">
        <v>-0.14999999999999999</v>
      </c>
      <c r="B33" s="13">
        <v>-12031</v>
      </c>
      <c r="C33" s="12">
        <v>100</v>
      </c>
      <c r="D33" s="13">
        <v>-12031000</v>
      </c>
      <c r="E33" s="12" t="s">
        <v>271</v>
      </c>
      <c r="F33" s="12" t="s">
        <v>34</v>
      </c>
      <c r="G33" s="12" t="s">
        <v>197</v>
      </c>
      <c r="H33" s="12">
        <v>90805113</v>
      </c>
      <c r="I33" s="12" t="str">
        <v>יורו דולר 1.375025 26.6.14- בנק הפועלים</v>
      </c>
    </row>
    <row r="34" spans="1:11" ht="22.5">
      <c r="A34" s="12">
        <v>0.26000000000000001</v>
      </c>
      <c r="B34" s="13">
        <v>21354.599999999999</v>
      </c>
      <c r="C34" s="12">
        <v>99.920000000000002</v>
      </c>
      <c r="D34" s="13">
        <v>21371694.890000001</v>
      </c>
      <c r="E34" s="12" t="s">
        <v>262</v>
      </c>
      <c r="F34" s="12" t="s">
        <v>33</v>
      </c>
      <c r="G34" s="12" t="s">
        <v>197</v>
      </c>
      <c r="H34" s="12">
        <v>9084465</v>
      </c>
      <c r="I34" s="12" t="str">
        <v>דולר יורו 1.38315 26.6.14- בנק לאומי</v>
      </c>
    </row>
    <row r="35" spans="1:11" ht="22.5">
      <c r="A35" s="12">
        <v>-0.26000000000000001</v>
      </c>
      <c r="B35" s="13">
        <v>-21324.529999999999</v>
      </c>
      <c r="C35" s="12">
        <v>100</v>
      </c>
      <c r="D35" s="13">
        <v>-21324529.350000001</v>
      </c>
      <c r="E35" s="12" t="s">
        <v>262</v>
      </c>
      <c r="F35" s="12" t="s">
        <v>34</v>
      </c>
      <c r="G35" s="12" t="s">
        <v>197</v>
      </c>
      <c r="H35" s="12">
        <v>90805108</v>
      </c>
      <c r="I35" s="12" t="str">
        <v>יורו דולר 1.38315 26.6.14- בנק לאומי</v>
      </c>
    </row>
    <row r="36" spans="1:11">
      <c r="A36" s="11">
        <v>0</v>
      </c>
      <c r="B36" s="11">
        <v>-22.539999999999999</v>
      </c>
      <c r="C36" s="11"/>
      <c r="D36" s="14">
        <v>2944.23</v>
      </c>
      <c r="E36" s="11"/>
      <c r="F36" s="11"/>
      <c r="G36" s="11"/>
      <c r="H36" s="11"/>
      <c r="I36" s="11" t="s">
        <v>266</v>
      </c>
    </row>
    <row r="37" spans="1:11">
      <c r="A37" s="11"/>
      <c r="B37" s="11"/>
      <c r="C37" s="11"/>
      <c r="D37" s="11"/>
      <c r="E37" s="11"/>
      <c r="F37" s="11"/>
      <c r="G37" s="11"/>
      <c r="H37" s="11"/>
      <c r="I37" s="11" t="s">
        <v>203</v>
      </c>
    </row>
    <row r="38" spans="1:11">
      <c r="A38" s="12">
        <v>0</v>
      </c>
      <c r="B38" s="12">
        <v>0</v>
      </c>
      <c r="C38" s="12">
        <v>0</v>
      </c>
      <c r="D38" s="12">
        <v>0</v>
      </c>
      <c r="E38" s="12"/>
      <c r="F38" s="12">
        <v>0</v>
      </c>
      <c r="G38" s="12">
        <v>0</v>
      </c>
      <c r="H38" s="12">
        <v>0</v>
      </c>
      <c r="I38" s="12">
        <v>0</v>
      </c>
    </row>
    <row r="39" spans="1:11">
      <c r="A39" s="11">
        <v>0</v>
      </c>
      <c r="B39" s="11">
        <v>0</v>
      </c>
      <c r="C39" s="11"/>
      <c r="D39" s="11">
        <v>0</v>
      </c>
      <c r="E39" s="11"/>
      <c r="F39" s="11"/>
      <c r="G39" s="11"/>
      <c r="H39" s="11"/>
      <c r="I39" s="11" t="s">
        <v>204</v>
      </c>
    </row>
    <row r="40" spans="1:11">
      <c r="A40" s="11"/>
      <c r="B40" s="11"/>
      <c r="C40" s="11"/>
      <c r="D40" s="11"/>
      <c r="E40" s="11"/>
      <c r="F40" s="11"/>
      <c r="G40" s="11"/>
      <c r="H40" s="11"/>
      <c r="I40" s="11" t="s">
        <v>179</v>
      </c>
    </row>
    <row r="41" spans="1:11" ht="22.5">
      <c r="A41" s="12">
        <v>0</v>
      </c>
      <c r="B41" s="12">
        <v>-25.52</v>
      </c>
      <c r="C41" s="12">
        <v>-173.80000000000001</v>
      </c>
      <c r="D41" s="13">
        <v>14681.77</v>
      </c>
      <c r="E41" s="12" t="s">
        <v>272</v>
      </c>
      <c r="F41" s="12" t="s">
        <v>33</v>
      </c>
      <c r="G41" s="12" t="s">
        <v>197</v>
      </c>
      <c r="H41" s="12">
        <v>8008</v>
      </c>
      <c r="I41" s="12" t="str">
        <v>BARCLAYS CAPITAL 3-7 TREASURY- בנק לאומי</v>
      </c>
    </row>
    <row r="42" spans="1:11" ht="22.5">
      <c r="A42" s="12">
        <v>0</v>
      </c>
      <c r="B42" s="12">
        <v>126.31</v>
      </c>
      <c r="C42" s="12">
        <v>65.219999999999999</v>
      </c>
      <c r="D42" s="13">
        <v>193657.41</v>
      </c>
      <c r="E42" s="12" t="s">
        <v>272</v>
      </c>
      <c r="F42" s="12" t="s">
        <v>33</v>
      </c>
      <c r="G42" s="12" t="s">
        <v>197</v>
      </c>
      <c r="H42" s="12">
        <v>8009</v>
      </c>
      <c r="I42" s="12" t="str">
        <v>IBOXX $ LIQUID INVESTMENT- בנק לאומי</v>
      </c>
    </row>
    <row r="43" spans="1:11" ht="22.5">
      <c r="A43" s="12">
        <v>0.01</v>
      </c>
      <c r="B43" s="12">
        <v>820.94000000000005</v>
      </c>
      <c r="C43" s="13">
        <v>1226.8800000000001</v>
      </c>
      <c r="D43" s="13">
        <v>66913.089999999997</v>
      </c>
      <c r="E43" s="12" t="s">
        <v>272</v>
      </c>
      <c r="F43" s="12" t="s">
        <v>33</v>
      </c>
      <c r="G43" s="12" t="s">
        <v>197</v>
      </c>
      <c r="H43" s="12">
        <v>8006</v>
      </c>
      <c r="I43" s="12" t="str">
        <v>JP MORGAN BONDS INDEX לאומי- בנק לאומי</v>
      </c>
    </row>
    <row r="44" spans="1:11">
      <c r="A44" s="12">
        <v>0</v>
      </c>
      <c r="B44" s="12">
        <v>8.1699999999999999</v>
      </c>
      <c r="C44" s="12">
        <v>64.340000000000003</v>
      </c>
      <c r="D44" s="13">
        <v>12698.92</v>
      </c>
      <c r="E44" s="20" t="str">
        <v>01/06/13</v>
      </c>
      <c r="F44" s="12" t="s">
        <v>33</v>
      </c>
      <c r="G44" s="12" t="s">
        <v>197</v>
      </c>
      <c r="H44" s="12">
        <v>80090</v>
      </c>
      <c r="I44" s="12" t="str">
        <v>LQD הגדלה 08.05.13- בנק לאומי</v>
      </c>
    </row>
    <row r="45" spans="1:11">
      <c r="A45" s="11">
        <v>0.01</v>
      </c>
      <c r="B45" s="11">
        <v>929.89999999999998</v>
      </c>
      <c r="C45" s="11"/>
      <c r="D45" s="14">
        <v>287951.19</v>
      </c>
      <c r="E45" s="11"/>
      <c r="F45" s="11"/>
      <c r="G45" s="11"/>
      <c r="H45" s="11"/>
      <c r="I45" s="11" t="s">
        <v>180</v>
      </c>
    </row>
    <row r="46" spans="1:11">
      <c r="A46" s="11">
        <v>0.02</v>
      </c>
      <c r="B46" s="14">
        <v>1455.53</v>
      </c>
      <c r="C46" s="11"/>
      <c r="D46" s="14">
        <v>849250.82999999996</v>
      </c>
      <c r="E46" s="11"/>
      <c r="F46" s="11"/>
      <c r="G46" s="11"/>
      <c r="H46" s="11"/>
      <c r="I46" s="11" t="s">
        <v>65</v>
      </c>
    </row>
    <row r="47" spans="1:11">
      <c r="A47" s="11"/>
      <c r="B47" s="11"/>
      <c r="C47" s="11"/>
      <c r="D47" s="11"/>
      <c r="E47" s="11"/>
      <c r="F47" s="11"/>
      <c r="G47" s="11"/>
      <c r="H47" s="11"/>
      <c r="I47" s="11" t="s">
        <v>66</v>
      </c>
    </row>
    <row r="48" spans="1:11">
      <c r="A48" s="11"/>
      <c r="B48" s="11"/>
      <c r="C48" s="11"/>
      <c r="D48" s="11"/>
      <c r="E48" s="11"/>
      <c r="F48" s="11"/>
      <c r="G48" s="11"/>
      <c r="H48" s="11"/>
      <c r="I48" s="11" t="s">
        <v>196</v>
      </c>
    </row>
    <row r="49" spans="1:11" ht="22.5">
      <c r="A49" s="12">
        <v>0</v>
      </c>
      <c r="B49" s="12">
        <v>181.28999999999999</v>
      </c>
      <c r="C49" s="12">
        <v>312</v>
      </c>
      <c r="D49" s="13">
        <v>58105.830000000002</v>
      </c>
      <c r="E49" s="20" t="str">
        <v>01/02/14</v>
      </c>
      <c r="F49" s="12" t="s">
        <v>34</v>
      </c>
      <c r="G49" s="12" t="str">
        <v>EUR VAL SOURCE</v>
      </c>
      <c r="H49" s="12">
        <v>800005</v>
      </c>
      <c r="I49" s="12" t="str">
        <v>IE00B3LK4Z20</v>
      </c>
    </row>
    <row r="50" spans="1:11" ht="22.5">
      <c r="A50" s="12">
        <v>0</v>
      </c>
      <c r="B50" s="12">
        <v>324.61000000000001</v>
      </c>
      <c r="C50" s="13">
        <v>3473.9499999999998</v>
      </c>
      <c r="D50" s="13">
        <v>9344.1900000000005</v>
      </c>
      <c r="E50" s="12" t="s">
        <v>272</v>
      </c>
      <c r="F50" s="12" t="s">
        <v>34</v>
      </c>
      <c r="G50" s="12" t="str">
        <v>EUROSTOCK 50 מרובה</v>
      </c>
      <c r="H50" s="12">
        <v>8005</v>
      </c>
      <c r="I50" s="12" t="str">
        <v>EURO STOXX 50 מדד לאומי- בנק לאומי</v>
      </c>
    </row>
    <row r="51" spans="1:11">
      <c r="A51" s="12">
        <v>0</v>
      </c>
      <c r="B51" s="12">
        <v>-18.379999999999999</v>
      </c>
      <c r="C51" s="12">
        <v>-595.38</v>
      </c>
      <c r="D51" s="13">
        <v>3086.9400000000001</v>
      </c>
      <c r="E51" s="12" t="s">
        <v>242</v>
      </c>
      <c r="F51" s="12" t="s">
        <v>33</v>
      </c>
      <c r="G51" s="12" t="str">
        <v>MXAP  מרובה</v>
      </c>
      <c r="H51" s="12">
        <v>800003</v>
      </c>
      <c r="I51" s="12" t="str">
        <v>ASIA PAIFIC SWAP-15- בנק לאומי</v>
      </c>
    </row>
    <row r="52" spans="1:11">
      <c r="A52" s="12">
        <v>0</v>
      </c>
      <c r="B52" s="12">
        <v>123.56999999999999</v>
      </c>
      <c r="C52" s="13">
        <v>2360.48</v>
      </c>
      <c r="D52" s="13">
        <v>5235.0299999999997</v>
      </c>
      <c r="E52" s="12" t="s">
        <v>242</v>
      </c>
      <c r="F52" s="12" t="s">
        <v>33</v>
      </c>
      <c r="G52" s="12" t="str">
        <v>MXEU  מרובה</v>
      </c>
      <c r="H52" s="12">
        <v>800004</v>
      </c>
      <c r="I52" s="12" t="str">
        <v>EUROPE SWAP-15- בנק לאומי</v>
      </c>
    </row>
    <row r="53" spans="1:11" ht="22.5">
      <c r="A53" s="12">
        <v>0</v>
      </c>
      <c r="B53" s="12">
        <v>-103.73</v>
      </c>
      <c r="C53" s="12">
        <v>-780.46000000000004</v>
      </c>
      <c r="D53" s="13">
        <v>13290.49</v>
      </c>
      <c r="E53" s="12" t="s">
        <v>242</v>
      </c>
      <c r="F53" s="12" t="s">
        <v>33</v>
      </c>
      <c r="G53" s="12" t="str">
        <v>MXNA מרובה</v>
      </c>
      <c r="H53" s="12">
        <v>800001</v>
      </c>
      <c r="I53" s="12" t="str">
        <v>NORTH AMERICA SWAP-15- בנק לאומי</v>
      </c>
    </row>
    <row r="54" spans="1:11" ht="22.5">
      <c r="A54" s="12">
        <v>0.02</v>
      </c>
      <c r="B54" s="13">
        <v>2016.6700000000001</v>
      </c>
      <c r="C54" s="13">
        <v>1637.5699999999999</v>
      </c>
      <c r="D54" s="13">
        <v>123149.96000000001</v>
      </c>
      <c r="E54" s="12" t="s">
        <v>272</v>
      </c>
      <c r="F54" s="12" t="s">
        <v>33</v>
      </c>
      <c r="G54" s="12" t="s">
        <v>197</v>
      </c>
      <c r="H54" s="12">
        <v>8007</v>
      </c>
      <c r="I54" s="12" t="str">
        <v>MSCI EMERGING MARKETS לאומי- בנק לאומי</v>
      </c>
    </row>
    <row r="55" spans="1:11">
      <c r="A55" s="12">
        <v>0</v>
      </c>
      <c r="B55" s="12">
        <v>-114.04000000000001</v>
      </c>
      <c r="C55" s="12">
        <v>-595.38999999999999</v>
      </c>
      <c r="D55" s="13">
        <v>19154.369999999999</v>
      </c>
      <c r="E55" s="12" t="s">
        <v>272</v>
      </c>
      <c r="F55" s="12" t="s">
        <v>33</v>
      </c>
      <c r="G55" s="12" t="s">
        <v>197</v>
      </c>
      <c r="H55" s="12">
        <v>8000</v>
      </c>
      <c r="I55" s="12" t="str">
        <v>S&amp;P 500 מדד לאומי- בנק לאומי</v>
      </c>
    </row>
    <row r="56" spans="1:11" ht="22.5">
      <c r="A56" s="12">
        <v>0</v>
      </c>
      <c r="B56" s="12">
        <v>-68.659999999999997</v>
      </c>
      <c r="C56" s="12">
        <v>-636.79999999999995</v>
      </c>
      <c r="D56" s="13">
        <v>10781.280000000001</v>
      </c>
      <c r="E56" s="12" t="str">
        <v>30/11/13</v>
      </c>
      <c r="F56" s="12" t="s">
        <v>33</v>
      </c>
      <c r="G56" s="12" t="s">
        <v>197</v>
      </c>
      <c r="H56" s="12">
        <v>81000</v>
      </c>
      <c r="I56" s="12" t="str">
        <v>S&amp;P 500 מדד לאומי-עסקה נוספת- בנק לאומי</v>
      </c>
    </row>
    <row r="57" spans="1:11" ht="22.5">
      <c r="A57" s="12">
        <v>0</v>
      </c>
      <c r="B57" s="12">
        <v>-50.509999999999998</v>
      </c>
      <c r="C57" s="12">
        <v>-696.40999999999997</v>
      </c>
      <c r="D57" s="13">
        <v>7253.5900000000001</v>
      </c>
      <c r="E57" s="12" t="s">
        <v>262</v>
      </c>
      <c r="F57" s="12" t="s">
        <v>33</v>
      </c>
      <c r="G57" s="12" t="s">
        <v>197</v>
      </c>
      <c r="H57" s="12">
        <v>82000</v>
      </c>
      <c r="I57" s="12" t="str">
        <v>S&amp;P 500 מדד לאומי-עסקה נוספת2- בנק לאומי</v>
      </c>
    </row>
    <row r="58" spans="1:11" ht="22.5">
      <c r="A58" s="12">
        <v>0</v>
      </c>
      <c r="B58" s="12">
        <v>9.9299999999999997</v>
      </c>
      <c r="C58" s="12">
        <v>567.63</v>
      </c>
      <c r="D58" s="13">
        <v>1748.8399999999999</v>
      </c>
      <c r="E58" s="12" t="s">
        <v>242</v>
      </c>
      <c r="F58" s="12" t="s">
        <v>33</v>
      </c>
      <c r="G58" s="12" t="s">
        <v>199</v>
      </c>
      <c r="H58" s="12">
        <v>800002</v>
      </c>
      <c r="I58" s="12" t="str">
        <v>ISRAEL SWAP- בנק לאומי</v>
      </c>
    </row>
    <row r="59" spans="1:11">
      <c r="A59" s="11">
        <v>0.029999999999999999</v>
      </c>
      <c r="B59" s="14">
        <v>2300.75</v>
      </c>
      <c r="C59" s="11"/>
      <c r="D59" s="14">
        <v>251150.51999999999</v>
      </c>
      <c r="E59" s="11"/>
      <c r="F59" s="11"/>
      <c r="G59" s="11"/>
      <c r="H59" s="11"/>
      <c r="I59" s="11" t="s">
        <v>200</v>
      </c>
    </row>
    <row r="60" spans="1:11">
      <c r="A60" s="11"/>
      <c r="B60" s="11"/>
      <c r="C60" s="11"/>
      <c r="D60" s="11"/>
      <c r="E60" s="11"/>
      <c r="F60" s="11"/>
      <c r="G60" s="11"/>
      <c r="H60" s="11"/>
      <c r="I60" s="11" t="s">
        <v>31</v>
      </c>
    </row>
    <row r="61" spans="1:11">
      <c r="A61" s="12">
        <v>0</v>
      </c>
      <c r="B61" s="12">
        <v>0</v>
      </c>
      <c r="C61" s="12">
        <v>0</v>
      </c>
      <c r="D61" s="12">
        <v>0</v>
      </c>
      <c r="E61" s="12"/>
      <c r="F61" s="12">
        <v>0</v>
      </c>
      <c r="G61" s="12">
        <v>0</v>
      </c>
      <c r="H61" s="12">
        <v>0</v>
      </c>
      <c r="I61" s="12">
        <v>0</v>
      </c>
    </row>
    <row r="62" spans="1:11">
      <c r="A62" s="11">
        <v>0</v>
      </c>
      <c r="B62" s="11">
        <v>0</v>
      </c>
      <c r="C62" s="11"/>
      <c r="D62" s="11">
        <v>0</v>
      </c>
      <c r="E62" s="11"/>
      <c r="F62" s="11"/>
      <c r="G62" s="11"/>
      <c r="H62" s="11"/>
      <c r="I62" s="11" t="s">
        <v>205</v>
      </c>
    </row>
    <row r="63" spans="1:11">
      <c r="A63" s="11"/>
      <c r="B63" s="11"/>
      <c r="C63" s="11"/>
      <c r="D63" s="11"/>
      <c r="E63" s="11"/>
      <c r="F63" s="11"/>
      <c r="G63" s="11"/>
      <c r="H63" s="11"/>
      <c r="I63" s="11" t="s">
        <v>203</v>
      </c>
    </row>
    <row r="64" spans="1:11">
      <c r="A64" s="12">
        <v>0</v>
      </c>
      <c r="B64" s="12">
        <v>0</v>
      </c>
      <c r="C64" s="12">
        <v>0</v>
      </c>
      <c r="D64" s="12">
        <v>0</v>
      </c>
      <c r="E64" s="12"/>
      <c r="F64" s="12">
        <v>0</v>
      </c>
      <c r="G64" s="12">
        <v>0</v>
      </c>
      <c r="H64" s="12">
        <v>0</v>
      </c>
      <c r="I64" s="12">
        <v>0</v>
      </c>
    </row>
    <row r="65" spans="1:11">
      <c r="A65" s="11">
        <v>0</v>
      </c>
      <c r="B65" s="11">
        <v>0</v>
      </c>
      <c r="C65" s="11"/>
      <c r="D65" s="11">
        <v>0</v>
      </c>
      <c r="E65" s="11"/>
      <c r="F65" s="11"/>
      <c r="G65" s="11"/>
      <c r="H65" s="11"/>
      <c r="I65" s="11" t="s">
        <v>204</v>
      </c>
    </row>
    <row r="66" spans="1:11">
      <c r="A66" s="11"/>
      <c r="B66" s="11"/>
      <c r="C66" s="11"/>
      <c r="D66" s="11"/>
      <c r="E66" s="11"/>
      <c r="F66" s="11"/>
      <c r="G66" s="11"/>
      <c r="H66" s="11"/>
      <c r="I66" s="11" t="s">
        <v>179</v>
      </c>
    </row>
    <row r="67" spans="1:11">
      <c r="A67" s="12">
        <v>0</v>
      </c>
      <c r="B67" s="12">
        <v>0</v>
      </c>
      <c r="C67" s="12">
        <v>0</v>
      </c>
      <c r="D67" s="12">
        <v>0</v>
      </c>
      <c r="E67" s="12"/>
      <c r="F67" s="12">
        <v>0</v>
      </c>
      <c r="G67" s="12">
        <v>0</v>
      </c>
      <c r="H67" s="12">
        <v>0</v>
      </c>
      <c r="I67" s="12">
        <v>0</v>
      </c>
    </row>
    <row r="68" spans="1:11">
      <c r="A68" s="11">
        <v>0</v>
      </c>
      <c r="B68" s="11">
        <v>0</v>
      </c>
      <c r="C68" s="11"/>
      <c r="D68" s="11">
        <v>0</v>
      </c>
      <c r="E68" s="11"/>
      <c r="F68" s="11"/>
      <c r="G68" s="11"/>
      <c r="H68" s="11"/>
      <c r="I68" s="11" t="s">
        <v>180</v>
      </c>
    </row>
    <row r="69" spans="1:11">
      <c r="A69" s="11">
        <v>0.029999999999999999</v>
      </c>
      <c r="B69" s="14">
        <v>2300.75</v>
      </c>
      <c r="C69" s="11"/>
      <c r="D69" s="14">
        <v>251150.51999999999</v>
      </c>
      <c r="E69" s="11"/>
      <c r="F69" s="11"/>
      <c r="G69" s="11"/>
      <c r="H69" s="11"/>
      <c r="I69" s="11" t="s">
        <v>70</v>
      </c>
    </row>
    <row r="70" spans="1:11">
      <c r="A70" s="8">
        <v>0.050000000000000003</v>
      </c>
      <c r="B70" s="9">
        <v>3756.2800000000002</v>
      </c>
      <c r="C70" s="8"/>
      <c r="D70" s="9">
        <v>1100401.3400000001</v>
      </c>
      <c r="E70" s="8"/>
      <c r="F70" s="8"/>
      <c r="G70" s="8"/>
      <c r="H70" s="8"/>
      <c r="I70" s="8" t="s">
        <v>215</v>
      </c>
    </row>
    <row r="71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3"/>
  <sheetViews>
    <sheetView workbookViewId="0" showGridLines="0">
      <selection activeCell="B24" sqref="B2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8.9">
      <c r="A2" s="2" t="str">
        <v>ניירות ערך לא סחירים - מוצרים מובנים</v>
      </c>
      <c r="R2" s="10" t="s">
        <f>HYPERLINK("#'"&amp;גיליון1!$A$32&amp;"'!C6",גיליון1!$B$32)</f>
        <v>29</v>
      </c>
    </row>
    <row r="3" spans="1:18" customHeight="1" ht="60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customHeight="1" ht="2.85"/>
    <row r="5" spans="1:18" customHeight="1" ht="15.2"/>
    <row r="6" spans="1:18" customHeight="1" ht="43.15">
      <c r="A6" s="4" t="s">
        <v>1</v>
      </c>
      <c r="B6" s="4" t="s">
        <v>71</v>
      </c>
      <c r="C6" s="4" t="s">
        <v>42</v>
      </c>
      <c r="D6" s="4" t="s">
        <v>73</v>
      </c>
      <c r="E6" s="4" t="s">
        <v>74</v>
      </c>
      <c r="F6" s="4" t="s">
        <v>43</v>
      </c>
      <c r="G6" s="4" t="s">
        <v>44</v>
      </c>
      <c r="H6" s="4" t="s">
        <v>31</v>
      </c>
      <c r="I6" s="4" t="s">
        <v>75</v>
      </c>
      <c r="J6" s="4" t="s">
        <v>216</v>
      </c>
      <c r="K6" s="4" t="s">
        <v>45</v>
      </c>
      <c r="L6" s="4" t="s">
        <v>46</v>
      </c>
      <c r="M6" s="4" t="s">
        <v>217</v>
      </c>
      <c r="N6" s="4" t="s">
        <v>47</v>
      </c>
      <c r="O6" s="4" t="s">
        <v>48</v>
      </c>
    </row>
    <row r="7" spans="1: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s">
        <v>49</v>
      </c>
    </row>
    <row r="8" spans="1: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s">
        <v>218</v>
      </c>
    </row>
    <row r="9" spans="1: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8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  <c r="L10" s="12">
        <v>0</v>
      </c>
      <c r="M10" s="12"/>
      <c r="N10" s="12">
        <v>0</v>
      </c>
      <c r="O10" s="12">
        <v>0</v>
      </c>
    </row>
    <row r="11" spans="1:18">
      <c r="A11" s="11">
        <v>0</v>
      </c>
      <c r="B11" s="11"/>
      <c r="C11" s="11">
        <v>0</v>
      </c>
      <c r="D11" s="11"/>
      <c r="E11" s="11">
        <v>0</v>
      </c>
      <c r="F11" s="11">
        <v>0</v>
      </c>
      <c r="G11" s="11"/>
      <c r="H11" s="11"/>
      <c r="I11" s="11">
        <v>0</v>
      </c>
      <c r="J11" s="11"/>
      <c r="K11" s="11"/>
      <c r="L11" s="11"/>
      <c r="M11" s="11"/>
      <c r="N11" s="11"/>
      <c r="O11" s="11" t="s">
        <v>80</v>
      </c>
    </row>
    <row r="12" spans="1:18">
      <c r="A12" s="11">
        <v>0</v>
      </c>
      <c r="B12" s="11"/>
      <c r="C12" s="11">
        <v>0</v>
      </c>
      <c r="D12" s="11"/>
      <c r="E12" s="11">
        <v>0</v>
      </c>
      <c r="F12" s="11">
        <v>0</v>
      </c>
      <c r="G12" s="11"/>
      <c r="H12" s="11"/>
      <c r="I12" s="11">
        <v>0</v>
      </c>
      <c r="J12" s="11"/>
      <c r="K12" s="11"/>
      <c r="L12" s="11"/>
      <c r="M12" s="11"/>
      <c r="N12" s="11"/>
      <c r="O12" s="11" t="s">
        <v>219</v>
      </c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 t="s">
        <v>220</v>
      </c>
    </row>
    <row r="14" spans="1:18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8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/>
      <c r="L15" s="12">
        <v>0</v>
      </c>
      <c r="M15" s="12"/>
      <c r="N15" s="12">
        <v>0</v>
      </c>
      <c r="O15" s="12">
        <v>0</v>
      </c>
    </row>
    <row r="16" spans="1:18">
      <c r="A16" s="11">
        <v>0</v>
      </c>
      <c r="B16" s="11"/>
      <c r="C16" s="11">
        <v>0</v>
      </c>
      <c r="D16" s="11"/>
      <c r="E16" s="11">
        <v>0</v>
      </c>
      <c r="F16" s="11">
        <v>0</v>
      </c>
      <c r="G16" s="11"/>
      <c r="H16" s="11"/>
      <c r="I16" s="11">
        <v>0</v>
      </c>
      <c r="J16" s="11"/>
      <c r="K16" s="11"/>
      <c r="L16" s="11"/>
      <c r="M16" s="11"/>
      <c r="N16" s="11"/>
      <c r="O16" s="11" t="s">
        <v>80</v>
      </c>
    </row>
    <row r="17" spans="1:18">
      <c r="A17" s="11">
        <v>0</v>
      </c>
      <c r="B17" s="11"/>
      <c r="C17" s="11">
        <v>0</v>
      </c>
      <c r="D17" s="11"/>
      <c r="E17" s="11">
        <v>0</v>
      </c>
      <c r="F17" s="11">
        <v>0</v>
      </c>
      <c r="G17" s="11"/>
      <c r="H17" s="11"/>
      <c r="I17" s="11">
        <v>0</v>
      </c>
      <c r="J17" s="11"/>
      <c r="K17" s="11"/>
      <c r="L17" s="11"/>
      <c r="M17" s="11"/>
      <c r="N17" s="11"/>
      <c r="O17" s="11" t="s">
        <v>221</v>
      </c>
    </row>
    <row r="18" spans="1: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s">
        <v>222</v>
      </c>
    </row>
    <row r="19" spans="1:18" ht="22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 t="s">
        <v>223</v>
      </c>
    </row>
    <row r="20" spans="1:18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/>
      <c r="K20" s="12"/>
      <c r="L20" s="12">
        <v>0</v>
      </c>
      <c r="M20" s="12"/>
      <c r="N20" s="12">
        <v>0</v>
      </c>
      <c r="O20" s="12">
        <v>0</v>
      </c>
    </row>
    <row r="21" spans="1:18" ht="33.75">
      <c r="A21" s="11">
        <v>0</v>
      </c>
      <c r="B21" s="11"/>
      <c r="C21" s="11">
        <v>0</v>
      </c>
      <c r="D21" s="11"/>
      <c r="E21" s="11">
        <v>0</v>
      </c>
      <c r="F21" s="11">
        <v>0</v>
      </c>
      <c r="G21" s="11"/>
      <c r="H21" s="11"/>
      <c r="I21" s="11">
        <v>0</v>
      </c>
      <c r="J21" s="11"/>
      <c r="K21" s="11"/>
      <c r="L21" s="11"/>
      <c r="M21" s="11"/>
      <c r="N21" s="11"/>
      <c r="O21" s="11" t="s">
        <v>224</v>
      </c>
    </row>
    <row r="22" spans="1:18" ht="22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225</v>
      </c>
    </row>
    <row r="23" spans="1:18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/>
      <c r="K23" s="12"/>
      <c r="L23" s="12">
        <v>0</v>
      </c>
      <c r="M23" s="12"/>
      <c r="N23" s="12">
        <v>0</v>
      </c>
      <c r="O23" s="12">
        <v>0</v>
      </c>
    </row>
    <row r="24" spans="1:18" ht="33.75">
      <c r="A24" s="11">
        <v>0</v>
      </c>
      <c r="B24" s="11"/>
      <c r="C24" s="11">
        <v>0</v>
      </c>
      <c r="D24" s="11"/>
      <c r="E24" s="11">
        <v>0</v>
      </c>
      <c r="F24" s="11">
        <v>0</v>
      </c>
      <c r="G24" s="11"/>
      <c r="H24" s="11"/>
      <c r="I24" s="11">
        <v>0</v>
      </c>
      <c r="J24" s="11"/>
      <c r="K24" s="11"/>
      <c r="L24" s="11"/>
      <c r="M24" s="11"/>
      <c r="N24" s="11"/>
      <c r="O24" s="11" t="s">
        <v>226</v>
      </c>
    </row>
    <row r="25" spans="1:18" ht="22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 t="s">
        <v>227</v>
      </c>
    </row>
    <row r="26" spans="1:18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/>
      <c r="K26" s="12"/>
      <c r="L26" s="12">
        <v>0</v>
      </c>
      <c r="M26" s="12"/>
      <c r="N26" s="12">
        <v>0</v>
      </c>
      <c r="O26" s="12">
        <v>0</v>
      </c>
    </row>
    <row r="27" spans="1:18" ht="33.75">
      <c r="A27" s="11">
        <v>0</v>
      </c>
      <c r="B27" s="11"/>
      <c r="C27" s="11">
        <v>0</v>
      </c>
      <c r="D27" s="11"/>
      <c r="E27" s="11">
        <v>0</v>
      </c>
      <c r="F27" s="11">
        <v>0</v>
      </c>
      <c r="G27" s="11"/>
      <c r="H27" s="11"/>
      <c r="I27" s="11">
        <v>0</v>
      </c>
      <c r="J27" s="11"/>
      <c r="K27" s="11"/>
      <c r="L27" s="11"/>
      <c r="M27" s="11"/>
      <c r="N27" s="11"/>
      <c r="O27" s="11" t="s">
        <v>228</v>
      </c>
    </row>
    <row r="28" spans="1:18" ht="22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 t="s">
        <v>229</v>
      </c>
    </row>
    <row r="29" spans="1:18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/>
      <c r="K29" s="12"/>
      <c r="L29" s="12">
        <v>0</v>
      </c>
      <c r="M29" s="12"/>
      <c r="N29" s="12">
        <v>0</v>
      </c>
      <c r="O29" s="12">
        <v>0</v>
      </c>
    </row>
    <row r="30" spans="1:18" ht="22.5">
      <c r="A30" s="11">
        <v>0</v>
      </c>
      <c r="B30" s="11"/>
      <c r="C30" s="11">
        <v>0</v>
      </c>
      <c r="D30" s="11"/>
      <c r="E30" s="11">
        <v>0</v>
      </c>
      <c r="F30" s="11">
        <v>0</v>
      </c>
      <c r="G30" s="11"/>
      <c r="H30" s="11"/>
      <c r="I30" s="11">
        <v>0</v>
      </c>
      <c r="J30" s="11"/>
      <c r="K30" s="11"/>
      <c r="L30" s="11"/>
      <c r="M30" s="11"/>
      <c r="N30" s="11"/>
      <c r="O30" s="11" t="s">
        <v>230</v>
      </c>
    </row>
    <row r="31" spans="1:18" ht="22.5">
      <c r="A31" s="11">
        <v>0</v>
      </c>
      <c r="B31" s="11"/>
      <c r="C31" s="11">
        <v>0</v>
      </c>
      <c r="D31" s="11"/>
      <c r="E31" s="11">
        <v>0</v>
      </c>
      <c r="F31" s="11">
        <v>0</v>
      </c>
      <c r="G31" s="11"/>
      <c r="H31" s="11"/>
      <c r="I31" s="11">
        <v>0</v>
      </c>
      <c r="J31" s="11"/>
      <c r="K31" s="11"/>
      <c r="L31" s="11"/>
      <c r="M31" s="11"/>
      <c r="N31" s="11"/>
      <c r="O31" s="11" t="s">
        <v>231</v>
      </c>
    </row>
    <row r="32" spans="1:18">
      <c r="A32" s="11">
        <v>0</v>
      </c>
      <c r="B32" s="11"/>
      <c r="C32" s="11">
        <v>0</v>
      </c>
      <c r="D32" s="11"/>
      <c r="E32" s="11">
        <v>0</v>
      </c>
      <c r="F32" s="11">
        <v>0</v>
      </c>
      <c r="G32" s="11"/>
      <c r="H32" s="11"/>
      <c r="I32" s="11">
        <v>0</v>
      </c>
      <c r="J32" s="11"/>
      <c r="K32" s="11"/>
      <c r="L32" s="11"/>
      <c r="M32" s="11"/>
      <c r="N32" s="11"/>
      <c r="O32" s="11" t="s">
        <v>65</v>
      </c>
    </row>
    <row r="33" spans="1:1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 t="s">
        <v>66</v>
      </c>
    </row>
    <row r="34" spans="1:18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 t="s">
        <v>218</v>
      </c>
    </row>
    <row r="35" spans="1:18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8" ht="22.5">
      <c r="A36" s="12">
        <v>0.01</v>
      </c>
      <c r="B36" s="12">
        <v>0</v>
      </c>
      <c r="C36" s="12">
        <v>460.27999999999997</v>
      </c>
      <c r="D36" s="12">
        <v>55</v>
      </c>
      <c r="E36" s="13">
        <v>836880</v>
      </c>
      <c r="F36" s="12">
        <v>0</v>
      </c>
      <c r="G36" s="12">
        <v>0</v>
      </c>
      <c r="H36" s="12" t="s">
        <v>33</v>
      </c>
      <c r="I36" s="12"/>
      <c r="J36" s="20" t="s">
        <v>263</v>
      </c>
      <c r="K36" s="12" t="s">
        <v>164</v>
      </c>
      <c r="L36" s="12">
        <v>0</v>
      </c>
      <c r="M36" s="12"/>
      <c r="N36" s="12" t="str">
        <v>USG06936AA97</v>
      </c>
      <c r="O36" s="12" t="str">
        <v>BABSN 2005-1X- Babson</v>
      </c>
    </row>
    <row r="37" spans="1:18" ht="22.5">
      <c r="A37" s="12">
        <v>0.01</v>
      </c>
      <c r="B37" s="12">
        <v>0</v>
      </c>
      <c r="C37" s="12">
        <v>449.94</v>
      </c>
      <c r="D37" s="12">
        <v>49</v>
      </c>
      <c r="E37" s="13">
        <v>918244.42000000004</v>
      </c>
      <c r="F37" s="12">
        <v>0</v>
      </c>
      <c r="G37" s="12">
        <v>0</v>
      </c>
      <c r="H37" s="12" t="s">
        <v>34</v>
      </c>
      <c r="I37" s="12"/>
      <c r="J37" s="12" t="s">
        <v>273</v>
      </c>
      <c r="K37" s="12" t="s">
        <v>164</v>
      </c>
      <c r="L37" s="12">
        <v>0</v>
      </c>
      <c r="M37" s="12"/>
      <c r="N37" s="12" t="str">
        <v>XS0366491198</v>
      </c>
      <c r="O37" s="12" t="str">
        <v>CELF 2008 - 1X E1- CELF</v>
      </c>
    </row>
    <row r="38" spans="1:18" ht="22.5">
      <c r="A38" s="12">
        <v>0.02</v>
      </c>
      <c r="B38" s="12">
        <v>0</v>
      </c>
      <c r="C38" s="13">
        <v>1856.3599999999999</v>
      </c>
      <c r="D38" s="12">
        <v>45</v>
      </c>
      <c r="E38" s="13">
        <v>4125251.8399999999</v>
      </c>
      <c r="F38" s="12">
        <v>0</v>
      </c>
      <c r="G38" s="12">
        <v>0</v>
      </c>
      <c r="H38" s="12" t="s">
        <v>34</v>
      </c>
      <c r="I38" s="12"/>
      <c r="J38" s="12" t="s">
        <v>273</v>
      </c>
      <c r="K38" s="12" t="s">
        <v>164</v>
      </c>
      <c r="L38" s="12">
        <v>0</v>
      </c>
      <c r="M38" s="12"/>
      <c r="N38" s="12" t="str">
        <v>XS0396322173</v>
      </c>
      <c r="O38" s="12" t="str">
        <v>CELF 2008 - 2X E1- CELF</v>
      </c>
    </row>
    <row r="39" spans="1:18" ht="22.5">
      <c r="A39" s="12">
        <v>0</v>
      </c>
      <c r="B39" s="12">
        <v>0</v>
      </c>
      <c r="C39" s="12">
        <v>0</v>
      </c>
      <c r="D39" s="12">
        <v>0</v>
      </c>
      <c r="E39" s="13">
        <v>174350</v>
      </c>
      <c r="F39" s="12">
        <v>0</v>
      </c>
      <c r="G39" s="12">
        <v>0</v>
      </c>
      <c r="H39" s="12" t="s">
        <v>33</v>
      </c>
      <c r="I39" s="12"/>
      <c r="J39" s="20" t="str">
        <v>10/12/10</v>
      </c>
      <c r="K39" s="12" t="s">
        <v>164</v>
      </c>
      <c r="L39" s="12">
        <v>0</v>
      </c>
      <c r="M39" s="12"/>
      <c r="N39" s="12" t="str">
        <v>XS0201165015</v>
      </c>
      <c r="O39" s="12" t="str">
        <v>PLENUM ADMIRAL- PLENUM</v>
      </c>
    </row>
    <row r="40" spans="1:18">
      <c r="A40" s="11">
        <v>0.029999999999999999</v>
      </c>
      <c r="B40" s="11"/>
      <c r="C40" s="14">
        <v>2766.5900000000001</v>
      </c>
      <c r="D40" s="11"/>
      <c r="E40" s="14">
        <v>6054726.2599999998</v>
      </c>
      <c r="F40" s="11">
        <v>0</v>
      </c>
      <c r="G40" s="11"/>
      <c r="H40" s="11"/>
      <c r="I40" s="11">
        <v>0</v>
      </c>
      <c r="J40" s="11"/>
      <c r="K40" s="11"/>
      <c r="L40" s="11"/>
      <c r="M40" s="11"/>
      <c r="N40" s="11"/>
      <c r="O40" s="11" t="s">
        <v>80</v>
      </c>
    </row>
    <row r="41" spans="1:18">
      <c r="A41" s="11">
        <v>0.029999999999999999</v>
      </c>
      <c r="B41" s="11"/>
      <c r="C41" s="14">
        <v>2766.5900000000001</v>
      </c>
      <c r="D41" s="11"/>
      <c r="E41" s="14">
        <v>6054726.2599999998</v>
      </c>
      <c r="F41" s="11">
        <v>0</v>
      </c>
      <c r="G41" s="11"/>
      <c r="H41" s="11"/>
      <c r="I41" s="11">
        <v>0</v>
      </c>
      <c r="J41" s="11"/>
      <c r="K41" s="11"/>
      <c r="L41" s="11"/>
      <c r="M41" s="11"/>
      <c r="N41" s="11"/>
      <c r="O41" s="11" t="s">
        <v>219</v>
      </c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 t="s">
        <v>220</v>
      </c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8">
      <c r="A44" s="12">
        <v>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/>
      <c r="K44" s="12"/>
      <c r="L44" s="12">
        <v>0</v>
      </c>
      <c r="M44" s="12"/>
      <c r="N44" s="12">
        <v>0</v>
      </c>
      <c r="O44" s="12">
        <v>0</v>
      </c>
    </row>
    <row r="45" spans="1:18">
      <c r="A45" s="11">
        <v>0</v>
      </c>
      <c r="B45" s="11"/>
      <c r="C45" s="11">
        <v>0</v>
      </c>
      <c r="D45" s="11"/>
      <c r="E45" s="11">
        <v>0</v>
      </c>
      <c r="F45" s="11">
        <v>0</v>
      </c>
      <c r="G45" s="11"/>
      <c r="H45" s="11"/>
      <c r="I45" s="11">
        <v>0</v>
      </c>
      <c r="J45" s="11"/>
      <c r="K45" s="11"/>
      <c r="L45" s="11"/>
      <c r="M45" s="11"/>
      <c r="N45" s="11"/>
      <c r="O45" s="11" t="s">
        <v>80</v>
      </c>
    </row>
    <row r="46" spans="1:18">
      <c r="A46" s="11">
        <v>0</v>
      </c>
      <c r="B46" s="11"/>
      <c r="C46" s="11">
        <v>0</v>
      </c>
      <c r="D46" s="11"/>
      <c r="E46" s="11">
        <v>0</v>
      </c>
      <c r="F46" s="11">
        <v>0</v>
      </c>
      <c r="G46" s="11"/>
      <c r="H46" s="11"/>
      <c r="I46" s="11">
        <v>0</v>
      </c>
      <c r="J46" s="11"/>
      <c r="K46" s="11"/>
      <c r="L46" s="11"/>
      <c r="M46" s="11"/>
      <c r="N46" s="11"/>
      <c r="O46" s="11" t="s">
        <v>221</v>
      </c>
    </row>
    <row r="47" spans="1:1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 t="s">
        <v>222</v>
      </c>
    </row>
    <row r="48" spans="1:18" ht="22.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 t="s">
        <v>223</v>
      </c>
    </row>
    <row r="49" spans="1:18">
      <c r="A49" s="12">
        <v>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/>
      <c r="K49" s="12"/>
      <c r="L49" s="12">
        <v>0</v>
      </c>
      <c r="M49" s="12"/>
      <c r="N49" s="12">
        <v>0</v>
      </c>
      <c r="O49" s="12">
        <v>0</v>
      </c>
    </row>
    <row r="50" spans="1:18" ht="33.75">
      <c r="A50" s="11">
        <v>0</v>
      </c>
      <c r="B50" s="11"/>
      <c r="C50" s="11">
        <v>0</v>
      </c>
      <c r="D50" s="11"/>
      <c r="E50" s="11">
        <v>0</v>
      </c>
      <c r="F50" s="11">
        <v>0</v>
      </c>
      <c r="G50" s="11"/>
      <c r="H50" s="11"/>
      <c r="I50" s="11">
        <v>0</v>
      </c>
      <c r="J50" s="11"/>
      <c r="K50" s="11"/>
      <c r="L50" s="11"/>
      <c r="M50" s="11"/>
      <c r="N50" s="11"/>
      <c r="O50" s="11" t="s">
        <v>224</v>
      </c>
    </row>
    <row r="51" spans="1:18" ht="22.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 t="s">
        <v>225</v>
      </c>
    </row>
    <row r="52" spans="1:18">
      <c r="A52" s="12">
        <v>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/>
      <c r="K52" s="12"/>
      <c r="L52" s="12">
        <v>0</v>
      </c>
      <c r="M52" s="12"/>
      <c r="N52" s="12">
        <v>0</v>
      </c>
      <c r="O52" s="12">
        <v>0</v>
      </c>
    </row>
    <row r="53" spans="1:18" ht="33.75">
      <c r="A53" s="11">
        <v>0</v>
      </c>
      <c r="B53" s="11"/>
      <c r="C53" s="11">
        <v>0</v>
      </c>
      <c r="D53" s="11"/>
      <c r="E53" s="11">
        <v>0</v>
      </c>
      <c r="F53" s="11">
        <v>0</v>
      </c>
      <c r="G53" s="11"/>
      <c r="H53" s="11"/>
      <c r="I53" s="11">
        <v>0</v>
      </c>
      <c r="J53" s="11"/>
      <c r="K53" s="11"/>
      <c r="L53" s="11"/>
      <c r="M53" s="11"/>
      <c r="N53" s="11"/>
      <c r="O53" s="11" t="s">
        <v>226</v>
      </c>
    </row>
    <row r="54" spans="1:18" ht="22.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 t="s">
        <v>227</v>
      </c>
    </row>
    <row r="55" spans="1:18">
      <c r="A55" s="12">
        <v>0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/>
      <c r="K55" s="12"/>
      <c r="L55" s="12">
        <v>0</v>
      </c>
      <c r="M55" s="12"/>
      <c r="N55" s="12">
        <v>0</v>
      </c>
      <c r="O55" s="12">
        <v>0</v>
      </c>
    </row>
    <row r="56" spans="1:18" ht="33.75">
      <c r="A56" s="11">
        <v>0</v>
      </c>
      <c r="B56" s="11"/>
      <c r="C56" s="11">
        <v>0</v>
      </c>
      <c r="D56" s="11"/>
      <c r="E56" s="11">
        <v>0</v>
      </c>
      <c r="F56" s="11">
        <v>0</v>
      </c>
      <c r="G56" s="11"/>
      <c r="H56" s="11"/>
      <c r="I56" s="11">
        <v>0</v>
      </c>
      <c r="J56" s="11"/>
      <c r="K56" s="11"/>
      <c r="L56" s="11"/>
      <c r="M56" s="11"/>
      <c r="N56" s="11"/>
      <c r="O56" s="11" t="s">
        <v>228</v>
      </c>
    </row>
    <row r="57" spans="1:18" ht="22.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 t="s">
        <v>229</v>
      </c>
    </row>
    <row r="58" spans="1:18">
      <c r="A58" s="12">
        <v>0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/>
      <c r="K58" s="12"/>
      <c r="L58" s="12">
        <v>0</v>
      </c>
      <c r="M58" s="12"/>
      <c r="N58" s="12">
        <v>0</v>
      </c>
      <c r="O58" s="12">
        <v>0</v>
      </c>
    </row>
    <row r="59" spans="1:18" ht="22.5">
      <c r="A59" s="11">
        <v>0</v>
      </c>
      <c r="B59" s="11"/>
      <c r="C59" s="11">
        <v>0</v>
      </c>
      <c r="D59" s="11"/>
      <c r="E59" s="11">
        <v>0</v>
      </c>
      <c r="F59" s="11">
        <v>0</v>
      </c>
      <c r="G59" s="11"/>
      <c r="H59" s="11"/>
      <c r="I59" s="11">
        <v>0</v>
      </c>
      <c r="J59" s="11"/>
      <c r="K59" s="11"/>
      <c r="L59" s="11"/>
      <c r="M59" s="11"/>
      <c r="N59" s="11"/>
      <c r="O59" s="11" t="s">
        <v>230</v>
      </c>
    </row>
    <row r="60" spans="1:18" ht="22.5">
      <c r="A60" s="11">
        <v>0</v>
      </c>
      <c r="B60" s="11"/>
      <c r="C60" s="11">
        <v>0</v>
      </c>
      <c r="D60" s="11"/>
      <c r="E60" s="11">
        <v>0</v>
      </c>
      <c r="F60" s="11">
        <v>0</v>
      </c>
      <c r="G60" s="11"/>
      <c r="H60" s="11"/>
      <c r="I60" s="11">
        <v>0</v>
      </c>
      <c r="J60" s="11"/>
      <c r="K60" s="11"/>
      <c r="L60" s="11"/>
      <c r="M60" s="11"/>
      <c r="N60" s="11"/>
      <c r="O60" s="11" t="s">
        <v>231</v>
      </c>
    </row>
    <row r="61" spans="1:18">
      <c r="A61" s="11">
        <v>0.029999999999999999</v>
      </c>
      <c r="B61" s="11"/>
      <c r="C61" s="14">
        <v>2766.5900000000001</v>
      </c>
      <c r="D61" s="11"/>
      <c r="E61" s="14">
        <v>6054726.2599999998</v>
      </c>
      <c r="F61" s="11">
        <v>0</v>
      </c>
      <c r="G61" s="11"/>
      <c r="H61" s="11"/>
      <c r="I61" s="11">
        <v>0</v>
      </c>
      <c r="J61" s="11"/>
      <c r="K61" s="11"/>
      <c r="L61" s="11"/>
      <c r="M61" s="11"/>
      <c r="N61" s="11"/>
      <c r="O61" s="11" t="s">
        <v>70</v>
      </c>
    </row>
    <row r="62" spans="1:18">
      <c r="A62" s="8">
        <v>0.029999999999999999</v>
      </c>
      <c r="B62" s="8"/>
      <c r="C62" s="9">
        <v>2766.5900000000001</v>
      </c>
      <c r="D62" s="8"/>
      <c r="E62" s="9">
        <v>6054726.2599999998</v>
      </c>
      <c r="F62" s="8">
        <v>0</v>
      </c>
      <c r="G62" s="8"/>
      <c r="H62" s="8"/>
      <c r="I62" s="8">
        <v>0</v>
      </c>
      <c r="J62" s="8"/>
      <c r="K62" s="8"/>
      <c r="L62" s="8"/>
      <c r="M62" s="8"/>
      <c r="N62" s="8"/>
      <c r="O62" s="8" t="s">
        <v>232</v>
      </c>
    </row>
    <row r="63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Q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117"/>
  <sheetViews>
    <sheetView workbookViewId="0" showGridLines="0">
      <selection activeCell="B24" sqref="B24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8.9">
      <c r="A2" s="2" t="s">
        <v>274</v>
      </c>
      <c r="N2" s="10" t="s">
        <f>HYPERLINK("#'"&amp;גיליון1!$A$32&amp;"'!C6",גיליון1!$B$32)</f>
        <v>29</v>
      </c>
    </row>
    <row r="3" spans="1:14" customHeight="1" ht="48.95">
      <c r="A3" s="21" t="s">
        <v>30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customHeight="1" ht="2.85"/>
    <row r="5" spans="1:14" customHeight="1" ht="15.2"/>
    <row r="6" spans="1:14" customHeight="1" ht="43.15">
      <c r="A6" s="4" t="s">
        <v>1</v>
      </c>
      <c r="B6" s="4" t="s">
        <v>42</v>
      </c>
      <c r="C6" s="4" t="s">
        <v>73</v>
      </c>
      <c r="D6" s="4" t="s">
        <v>74</v>
      </c>
      <c r="E6" s="4" t="s">
        <v>43</v>
      </c>
      <c r="F6" s="4" t="str">
        <v>שיעור ריבית  
 ממוצע</v>
      </c>
      <c r="G6" s="4" t="s">
        <v>31</v>
      </c>
      <c r="H6" s="4" t="s">
        <v>75</v>
      </c>
      <c r="I6" s="4" t="s">
        <v>45</v>
      </c>
      <c r="J6" s="4" t="s">
        <v>46</v>
      </c>
      <c r="K6" s="4" t="s">
        <v>47</v>
      </c>
      <c r="L6" s="4" t="s">
        <v>48</v>
      </c>
    </row>
    <row r="7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 t="s">
        <v>49</v>
      </c>
    </row>
    <row r="8" spans="1: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 t="str">
        <v>כנגד חסכון עמיתים מובטחים</v>
      </c>
    </row>
    <row r="9" spans="1:14">
      <c r="A9" s="12">
        <v>0.26000000000000001</v>
      </c>
      <c r="B9" s="13">
        <v>21214.349999999999</v>
      </c>
      <c r="C9" s="12">
        <v>144.56999999999999</v>
      </c>
      <c r="D9" s="13">
        <v>14674547.369999999</v>
      </c>
      <c r="E9" s="12">
        <v>6.2199999999999998</v>
      </c>
      <c r="F9" s="12">
        <v>0</v>
      </c>
      <c r="G9" s="12" t="s">
        <v>60</v>
      </c>
      <c r="H9" s="12">
        <v>1.6699999999999999</v>
      </c>
      <c r="I9" s="12" t="s">
        <v>135</v>
      </c>
      <c r="J9" s="12" t="s">
        <v>51</v>
      </c>
      <c r="K9" s="12">
        <v>46300010</v>
      </c>
      <c r="L9" s="12" t="str">
        <v>הלוואות פוליסה-פנסיה מקיפה</v>
      </c>
    </row>
    <row r="10" spans="1:14">
      <c r="A10" s="12">
        <v>0.02</v>
      </c>
      <c r="B10" s="13">
        <v>1242.0899999999999</v>
      </c>
      <c r="C10" s="12">
        <v>114.36</v>
      </c>
      <c r="D10" s="13">
        <v>1086144.8200000001</v>
      </c>
      <c r="E10" s="12">
        <v>0</v>
      </c>
      <c r="F10" s="12">
        <v>0</v>
      </c>
      <c r="G10" s="12" t="s">
        <v>60</v>
      </c>
      <c r="H10" s="12"/>
      <c r="I10" s="12" t="s">
        <v>135</v>
      </c>
      <c r="J10" s="12" t="s">
        <v>51</v>
      </c>
      <c r="K10" s="12">
        <v>46300012</v>
      </c>
      <c r="L10" s="12" t="s">
        <v>275</v>
      </c>
    </row>
    <row r="11" spans="1:14">
      <c r="A11" s="12">
        <v>0</v>
      </c>
      <c r="B11" s="12">
        <v>85.450000000000003</v>
      </c>
      <c r="C11" s="12">
        <v>114.19</v>
      </c>
      <c r="D11" s="13">
        <v>74829.289999999994</v>
      </c>
      <c r="E11" s="12">
        <v>-0.29999999999999999</v>
      </c>
      <c r="F11" s="12">
        <v>5</v>
      </c>
      <c r="G11" s="12" t="s">
        <v>60</v>
      </c>
      <c r="H11" s="12">
        <v>2.4399999999999999</v>
      </c>
      <c r="I11" s="12" t="s">
        <v>135</v>
      </c>
      <c r="J11" s="12" t="s">
        <v>51</v>
      </c>
      <c r="K11" s="12">
        <v>6100084</v>
      </c>
      <c r="L11" s="12" t="s">
        <v>275</v>
      </c>
    </row>
    <row r="12" spans="1:14">
      <c r="A12" s="12">
        <v>0</v>
      </c>
      <c r="B12" s="12">
        <v>22.93</v>
      </c>
      <c r="C12" s="12">
        <v>114.88</v>
      </c>
      <c r="D12" s="13">
        <v>19959.82</v>
      </c>
      <c r="E12" s="12">
        <v>-0.23000000000000001</v>
      </c>
      <c r="F12" s="12">
        <v>5</v>
      </c>
      <c r="G12" s="12" t="s">
        <v>60</v>
      </c>
      <c r="H12" s="12">
        <v>2.5899999999999999</v>
      </c>
      <c r="I12" s="12" t="s">
        <v>135</v>
      </c>
      <c r="J12" s="12" t="s">
        <v>51</v>
      </c>
      <c r="K12" s="12">
        <v>6100085</v>
      </c>
      <c r="L12" s="12" t="s">
        <v>275</v>
      </c>
    </row>
    <row r="13" spans="1:14">
      <c r="A13" s="12">
        <v>0</v>
      </c>
      <c r="B13" s="12">
        <v>22.75</v>
      </c>
      <c r="C13" s="12">
        <v>113.73999999999999</v>
      </c>
      <c r="D13" s="13">
        <v>20000</v>
      </c>
      <c r="E13" s="12">
        <v>-0.29999999999999999</v>
      </c>
      <c r="F13" s="12">
        <v>5</v>
      </c>
      <c r="G13" s="12" t="s">
        <v>60</v>
      </c>
      <c r="H13" s="12">
        <v>2.3599999999999999</v>
      </c>
      <c r="I13" s="12" t="s">
        <v>135</v>
      </c>
      <c r="J13" s="12" t="s">
        <v>51</v>
      </c>
      <c r="K13" s="12">
        <v>6100086</v>
      </c>
      <c r="L13" s="12" t="s">
        <v>275</v>
      </c>
    </row>
    <row r="14" spans="1:14">
      <c r="A14" s="12">
        <v>0</v>
      </c>
      <c r="B14" s="12">
        <v>25.079999999999998</v>
      </c>
      <c r="C14" s="12">
        <v>104.38</v>
      </c>
      <c r="D14" s="13">
        <v>24024.310000000001</v>
      </c>
      <c r="E14" s="12">
        <v>-1.6899999999999999</v>
      </c>
      <c r="F14" s="12">
        <v>5</v>
      </c>
      <c r="G14" s="12" t="s">
        <v>60</v>
      </c>
      <c r="H14" s="12">
        <v>0.57999999999999996</v>
      </c>
      <c r="I14" s="12" t="s">
        <v>135</v>
      </c>
      <c r="J14" s="12" t="s">
        <v>51</v>
      </c>
      <c r="K14" s="12">
        <v>6100087</v>
      </c>
      <c r="L14" s="12" t="s">
        <v>275</v>
      </c>
    </row>
    <row r="15" spans="1:14">
      <c r="A15" s="12">
        <v>0</v>
      </c>
      <c r="B15" s="12">
        <v>3.25</v>
      </c>
      <c r="C15" s="12">
        <v>100</v>
      </c>
      <c r="D15" s="13">
        <v>3248</v>
      </c>
      <c r="E15" s="12">
        <v>0</v>
      </c>
      <c r="F15" s="12">
        <v>0</v>
      </c>
      <c r="G15" s="12" t="s">
        <v>60</v>
      </c>
      <c r="H15" s="12">
        <v>0</v>
      </c>
      <c r="I15" s="12" t="s">
        <v>135</v>
      </c>
      <c r="J15" s="12" t="s">
        <v>51</v>
      </c>
      <c r="K15" s="12">
        <v>61000877</v>
      </c>
      <c r="L15" s="12" t="s">
        <v>275</v>
      </c>
    </row>
    <row r="16" spans="1:14">
      <c r="A16" s="12">
        <v>0</v>
      </c>
      <c r="B16" s="12">
        <v>99.299999999999997</v>
      </c>
      <c r="C16" s="12">
        <v>110.14</v>
      </c>
      <c r="D16" s="13">
        <v>90153.100000000006</v>
      </c>
      <c r="E16" s="12">
        <v>-0.35999999999999999</v>
      </c>
      <c r="F16" s="12">
        <v>2.5</v>
      </c>
      <c r="G16" s="12" t="s">
        <v>60</v>
      </c>
      <c r="H16" s="12">
        <v>1.6399999999999999</v>
      </c>
      <c r="I16" s="12" t="s">
        <v>135</v>
      </c>
      <c r="J16" s="12" t="s">
        <v>51</v>
      </c>
      <c r="K16" s="12">
        <v>6100088</v>
      </c>
      <c r="L16" s="12" t="s">
        <v>275</v>
      </c>
    </row>
    <row r="17" spans="1:14">
      <c r="A17" s="12">
        <v>0</v>
      </c>
      <c r="B17" s="12">
        <v>50.82</v>
      </c>
      <c r="C17" s="12">
        <v>110.55</v>
      </c>
      <c r="D17" s="13">
        <v>45965.68</v>
      </c>
      <c r="E17" s="12">
        <v>-0.35999999999999999</v>
      </c>
      <c r="F17" s="12">
        <v>2.5</v>
      </c>
      <c r="G17" s="12" t="s">
        <v>60</v>
      </c>
      <c r="H17" s="12">
        <v>1.6399999999999999</v>
      </c>
      <c r="I17" s="12" t="s">
        <v>135</v>
      </c>
      <c r="J17" s="12" t="s">
        <v>51</v>
      </c>
      <c r="K17" s="12">
        <v>6100089</v>
      </c>
      <c r="L17" s="12" t="s">
        <v>275</v>
      </c>
    </row>
    <row r="18" spans="1:14">
      <c r="A18" s="12">
        <v>0</v>
      </c>
      <c r="B18" s="12">
        <v>52.57</v>
      </c>
      <c r="C18" s="12">
        <v>110.26000000000001</v>
      </c>
      <c r="D18" s="13">
        <v>47674.589999999997</v>
      </c>
      <c r="E18" s="12">
        <v>-0.35999999999999999</v>
      </c>
      <c r="F18" s="12">
        <v>2.5</v>
      </c>
      <c r="G18" s="12" t="s">
        <v>60</v>
      </c>
      <c r="H18" s="12">
        <v>1.3100000000000001</v>
      </c>
      <c r="I18" s="12" t="s">
        <v>135</v>
      </c>
      <c r="J18" s="12" t="s">
        <v>51</v>
      </c>
      <c r="K18" s="12">
        <v>6100090</v>
      </c>
      <c r="L18" s="12" t="s">
        <v>275</v>
      </c>
    </row>
    <row r="19" spans="1:14">
      <c r="A19" s="12">
        <v>0</v>
      </c>
      <c r="B19" s="12">
        <v>77.079999999999998</v>
      </c>
      <c r="C19" s="12">
        <v>110.26000000000001</v>
      </c>
      <c r="D19" s="13">
        <v>69905.089999999997</v>
      </c>
      <c r="E19" s="12">
        <v>-0.35999999999999999</v>
      </c>
      <c r="F19" s="12">
        <v>2.5</v>
      </c>
      <c r="G19" s="12" t="s">
        <v>60</v>
      </c>
      <c r="H19" s="12">
        <v>1.3100000000000001</v>
      </c>
      <c r="I19" s="12" t="s">
        <v>135</v>
      </c>
      <c r="J19" s="12" t="s">
        <v>51</v>
      </c>
      <c r="K19" s="12">
        <v>6100091</v>
      </c>
      <c r="L19" s="12" t="s">
        <v>275</v>
      </c>
    </row>
    <row r="20" spans="1:14">
      <c r="A20" s="12">
        <v>0</v>
      </c>
      <c r="B20" s="12">
        <v>11.82</v>
      </c>
      <c r="C20" s="12">
        <v>110.45</v>
      </c>
      <c r="D20" s="13">
        <v>10700</v>
      </c>
      <c r="E20" s="12">
        <v>-1.6899999999999999</v>
      </c>
      <c r="F20" s="12">
        <v>2.2999999999999998</v>
      </c>
      <c r="G20" s="12" t="s">
        <v>60</v>
      </c>
      <c r="H20" s="12">
        <v>0.57999999999999996</v>
      </c>
      <c r="I20" s="12" t="s">
        <v>135</v>
      </c>
      <c r="J20" s="12" t="s">
        <v>51</v>
      </c>
      <c r="K20" s="12">
        <v>6100092</v>
      </c>
      <c r="L20" s="12" t="s">
        <v>275</v>
      </c>
    </row>
    <row r="21" spans="1:14">
      <c r="A21" s="12">
        <v>0</v>
      </c>
      <c r="B21" s="12">
        <v>13.18</v>
      </c>
      <c r="C21" s="12">
        <v>111.72</v>
      </c>
      <c r="D21" s="13">
        <v>11800</v>
      </c>
      <c r="E21" s="12">
        <v>-2.8900000000000001</v>
      </c>
      <c r="F21" s="12">
        <v>2.2999999999999998</v>
      </c>
      <c r="G21" s="12" t="s">
        <v>60</v>
      </c>
      <c r="H21" s="12">
        <v>0.17000000000000001</v>
      </c>
      <c r="I21" s="12" t="s">
        <v>135</v>
      </c>
      <c r="J21" s="12" t="s">
        <v>51</v>
      </c>
      <c r="K21" s="12">
        <v>6100093</v>
      </c>
      <c r="L21" s="12" t="s">
        <v>275</v>
      </c>
    </row>
    <row r="22" spans="1:14">
      <c r="A22" s="12">
        <v>0</v>
      </c>
      <c r="B22" s="12">
        <v>21.989999999999998</v>
      </c>
      <c r="C22" s="12">
        <v>110.09999999999999</v>
      </c>
      <c r="D22" s="13">
        <v>19970.169999999998</v>
      </c>
      <c r="E22" s="12">
        <v>-0.35999999999999999</v>
      </c>
      <c r="F22" s="12">
        <v>2.5</v>
      </c>
      <c r="G22" s="12" t="s">
        <v>60</v>
      </c>
      <c r="H22" s="12">
        <v>1.8</v>
      </c>
      <c r="I22" s="12" t="s">
        <v>135</v>
      </c>
      <c r="J22" s="12" t="s">
        <v>51</v>
      </c>
      <c r="K22" s="12">
        <v>6100094</v>
      </c>
      <c r="L22" s="12" t="s">
        <v>275</v>
      </c>
    </row>
    <row r="23" spans="1:14">
      <c r="A23" s="12">
        <v>0</v>
      </c>
      <c r="B23" s="12">
        <v>24.890000000000001</v>
      </c>
      <c r="C23" s="12">
        <v>112.95999999999999</v>
      </c>
      <c r="D23" s="13">
        <v>22036.330000000002</v>
      </c>
      <c r="E23" s="12">
        <v>-0.34999999999999998</v>
      </c>
      <c r="F23" s="12">
        <v>5</v>
      </c>
      <c r="G23" s="12" t="s">
        <v>60</v>
      </c>
      <c r="H23" s="12">
        <v>2.21</v>
      </c>
      <c r="I23" s="12" t="s">
        <v>135</v>
      </c>
      <c r="J23" s="12" t="s">
        <v>51</v>
      </c>
      <c r="K23" s="12">
        <v>6100095</v>
      </c>
      <c r="L23" s="12" t="s">
        <v>275</v>
      </c>
    </row>
    <row r="24" spans="1:14">
      <c r="A24" s="12">
        <v>0</v>
      </c>
      <c r="B24" s="12">
        <v>22.09</v>
      </c>
      <c r="C24" s="12">
        <v>110.44</v>
      </c>
      <c r="D24" s="13">
        <v>20000</v>
      </c>
      <c r="E24" s="12">
        <v>-0.34999999999999998</v>
      </c>
      <c r="F24" s="12">
        <v>2.5</v>
      </c>
      <c r="G24" s="12" t="s">
        <v>60</v>
      </c>
      <c r="H24" s="12">
        <v>1.48</v>
      </c>
      <c r="I24" s="12" t="s">
        <v>135</v>
      </c>
      <c r="J24" s="12" t="s">
        <v>51</v>
      </c>
      <c r="K24" s="12">
        <v>6100096</v>
      </c>
      <c r="L24" s="12" t="s">
        <v>275</v>
      </c>
    </row>
    <row r="25" spans="1:14">
      <c r="A25" s="12">
        <v>0</v>
      </c>
      <c r="B25" s="12">
        <v>50.600000000000001</v>
      </c>
      <c r="C25" s="12">
        <v>107.79000000000001</v>
      </c>
      <c r="D25" s="13">
        <v>46942.639999999999</v>
      </c>
      <c r="E25" s="12">
        <v>-0.84999999999999998</v>
      </c>
      <c r="F25" s="12">
        <v>2.5</v>
      </c>
      <c r="G25" s="12" t="s">
        <v>60</v>
      </c>
      <c r="H25" s="12">
        <v>0.75</v>
      </c>
      <c r="I25" s="12" t="s">
        <v>135</v>
      </c>
      <c r="J25" s="12" t="s">
        <v>51</v>
      </c>
      <c r="K25" s="12">
        <v>6100097</v>
      </c>
      <c r="L25" s="12" t="s">
        <v>275</v>
      </c>
    </row>
    <row r="26" spans="1:14">
      <c r="A26" s="12">
        <v>0</v>
      </c>
      <c r="B26" s="12">
        <v>18.039999999999999</v>
      </c>
      <c r="C26" s="12">
        <v>103.25</v>
      </c>
      <c r="D26" s="13">
        <v>17469.529999999999</v>
      </c>
      <c r="E26" s="12">
        <v>-1.7</v>
      </c>
      <c r="F26" s="12">
        <v>5</v>
      </c>
      <c r="G26" s="12" t="s">
        <v>60</v>
      </c>
      <c r="H26" s="12">
        <v>0.41999999999999998</v>
      </c>
      <c r="I26" s="12" t="s">
        <v>135</v>
      </c>
      <c r="J26" s="12" t="s">
        <v>51</v>
      </c>
      <c r="K26" s="12">
        <v>6100098</v>
      </c>
      <c r="L26" s="12" t="s">
        <v>275</v>
      </c>
    </row>
    <row r="27" spans="1:14">
      <c r="A27" s="12">
        <v>0</v>
      </c>
      <c r="B27" s="12">
        <v>22.449999999999999</v>
      </c>
      <c r="C27" s="12">
        <v>112.51000000000001</v>
      </c>
      <c r="D27" s="13">
        <v>19957.150000000001</v>
      </c>
      <c r="E27" s="12">
        <v>-0.34999999999999998</v>
      </c>
      <c r="F27" s="12">
        <v>5</v>
      </c>
      <c r="G27" s="12" t="s">
        <v>60</v>
      </c>
      <c r="H27" s="12">
        <v>2.1400000000000001</v>
      </c>
      <c r="I27" s="12" t="s">
        <v>135</v>
      </c>
      <c r="J27" s="12" t="s">
        <v>51</v>
      </c>
      <c r="K27" s="12">
        <v>6100099</v>
      </c>
      <c r="L27" s="12" t="s">
        <v>275</v>
      </c>
    </row>
    <row r="28" spans="1:14">
      <c r="A28" s="12">
        <v>0</v>
      </c>
      <c r="B28" s="12">
        <v>22.420000000000002</v>
      </c>
      <c r="C28" s="12">
        <v>112.12</v>
      </c>
      <c r="D28" s="13">
        <v>20000</v>
      </c>
      <c r="E28" s="12">
        <v>-0.48999999999999999</v>
      </c>
      <c r="F28" s="12">
        <v>2.5</v>
      </c>
      <c r="G28" s="12" t="s">
        <v>60</v>
      </c>
      <c r="H28" s="12">
        <v>0.98999999999999999</v>
      </c>
      <c r="I28" s="12" t="s">
        <v>135</v>
      </c>
      <c r="J28" s="12" t="s">
        <v>51</v>
      </c>
      <c r="K28" s="12">
        <v>6100101</v>
      </c>
      <c r="L28" s="12" t="s">
        <v>275</v>
      </c>
    </row>
    <row r="29" spans="1:14">
      <c r="A29" s="12">
        <v>0</v>
      </c>
      <c r="B29" s="12">
        <v>23.460000000000001</v>
      </c>
      <c r="C29" s="12">
        <v>111.72</v>
      </c>
      <c r="D29" s="13">
        <v>21000</v>
      </c>
      <c r="E29" s="12">
        <v>-2.8900000000000001</v>
      </c>
      <c r="F29" s="12">
        <v>2.2999999999999998</v>
      </c>
      <c r="G29" s="12" t="s">
        <v>60</v>
      </c>
      <c r="H29" s="12">
        <v>0.17000000000000001</v>
      </c>
      <c r="I29" s="12" t="s">
        <v>135</v>
      </c>
      <c r="J29" s="12" t="s">
        <v>51</v>
      </c>
      <c r="K29" s="12">
        <v>6100102</v>
      </c>
      <c r="L29" s="12" t="s">
        <v>275</v>
      </c>
    </row>
    <row r="30" spans="1:14">
      <c r="A30" s="12">
        <v>0</v>
      </c>
      <c r="B30" s="12">
        <v>29.91</v>
      </c>
      <c r="C30" s="12">
        <v>110.78</v>
      </c>
      <c r="D30" s="13">
        <v>27000</v>
      </c>
      <c r="E30" s="12">
        <v>-0.35999999999999999</v>
      </c>
      <c r="F30" s="12">
        <v>2.5</v>
      </c>
      <c r="G30" s="12" t="s">
        <v>60</v>
      </c>
      <c r="H30" s="12">
        <v>1.3100000000000001</v>
      </c>
      <c r="I30" s="12" t="s">
        <v>135</v>
      </c>
      <c r="J30" s="12" t="s">
        <v>51</v>
      </c>
      <c r="K30" s="12">
        <v>6100103</v>
      </c>
      <c r="L30" s="12" t="s">
        <v>275</v>
      </c>
    </row>
    <row r="31" spans="1:14">
      <c r="A31" s="12">
        <v>0</v>
      </c>
      <c r="B31" s="12">
        <v>39.850000000000001</v>
      </c>
      <c r="C31" s="12">
        <v>110.78</v>
      </c>
      <c r="D31" s="13">
        <v>35968.260000000002</v>
      </c>
      <c r="E31" s="12">
        <v>-0.35999999999999999</v>
      </c>
      <c r="F31" s="12">
        <v>2.5</v>
      </c>
      <c r="G31" s="12" t="s">
        <v>60</v>
      </c>
      <c r="H31" s="12">
        <v>1.3100000000000001</v>
      </c>
      <c r="I31" s="12" t="s">
        <v>135</v>
      </c>
      <c r="J31" s="12" t="s">
        <v>51</v>
      </c>
      <c r="K31" s="12">
        <v>6100104</v>
      </c>
      <c r="L31" s="12" t="s">
        <v>275</v>
      </c>
    </row>
    <row r="32" spans="1:14">
      <c r="A32" s="12">
        <v>0</v>
      </c>
      <c r="B32" s="12">
        <v>19.800000000000001</v>
      </c>
      <c r="C32" s="12">
        <v>110.19</v>
      </c>
      <c r="D32" s="13">
        <v>17971.93</v>
      </c>
      <c r="E32" s="12">
        <v>-0.34999999999999998</v>
      </c>
      <c r="F32" s="12">
        <v>2.5</v>
      </c>
      <c r="G32" s="12" t="s">
        <v>60</v>
      </c>
      <c r="H32" s="12">
        <v>1.3999999999999999</v>
      </c>
      <c r="I32" s="12" t="s">
        <v>135</v>
      </c>
      <c r="J32" s="12" t="s">
        <v>51</v>
      </c>
      <c r="K32" s="12">
        <v>6100105</v>
      </c>
      <c r="L32" s="12" t="s">
        <v>275</v>
      </c>
    </row>
    <row r="33" spans="1:14">
      <c r="A33" s="12">
        <v>0</v>
      </c>
      <c r="B33" s="12">
        <v>31.300000000000001</v>
      </c>
      <c r="C33" s="12">
        <v>111.84</v>
      </c>
      <c r="D33" s="13">
        <v>27982.91</v>
      </c>
      <c r="E33" s="12">
        <v>-0.5</v>
      </c>
      <c r="F33" s="12">
        <v>2.5</v>
      </c>
      <c r="G33" s="12" t="s">
        <v>60</v>
      </c>
      <c r="H33" s="12">
        <v>0.91000000000000003</v>
      </c>
      <c r="I33" s="12" t="s">
        <v>135</v>
      </c>
      <c r="J33" s="12" t="s">
        <v>51</v>
      </c>
      <c r="K33" s="12">
        <v>6100106</v>
      </c>
      <c r="L33" s="12" t="s">
        <v>275</v>
      </c>
    </row>
    <row r="34" spans="1:14">
      <c r="A34" s="12">
        <v>0</v>
      </c>
      <c r="B34" s="12">
        <v>20.98</v>
      </c>
      <c r="C34" s="12">
        <v>110.43000000000001</v>
      </c>
      <c r="D34" s="13">
        <v>19000</v>
      </c>
      <c r="E34" s="12">
        <v>-0.35999999999999999</v>
      </c>
      <c r="F34" s="12">
        <v>2.5</v>
      </c>
      <c r="G34" s="12" t="s">
        <v>60</v>
      </c>
      <c r="H34" s="12">
        <v>1.8</v>
      </c>
      <c r="I34" s="12" t="s">
        <v>135</v>
      </c>
      <c r="J34" s="12" t="s">
        <v>51</v>
      </c>
      <c r="K34" s="12">
        <v>6100107</v>
      </c>
      <c r="L34" s="12" t="s">
        <v>275</v>
      </c>
    </row>
    <row r="35" spans="1:14">
      <c r="A35" s="12">
        <v>0</v>
      </c>
      <c r="B35" s="12">
        <v>0</v>
      </c>
      <c r="C35" s="12">
        <v>100</v>
      </c>
      <c r="D35" s="12">
        <v>0</v>
      </c>
      <c r="E35" s="12">
        <v>0</v>
      </c>
      <c r="F35" s="12">
        <v>0</v>
      </c>
      <c r="G35" s="12" t="s">
        <v>60</v>
      </c>
      <c r="H35" s="12"/>
      <c r="I35" s="12" t="s">
        <v>135</v>
      </c>
      <c r="J35" s="12" t="s">
        <v>51</v>
      </c>
      <c r="K35" s="12">
        <v>46300110</v>
      </c>
      <c r="L35" s="12" t="str">
        <v>פרעונות לקבל/לשלם פנסיה</v>
      </c>
    </row>
    <row r="36" spans="1:14">
      <c r="A36" s="11">
        <v>0.28000000000000003</v>
      </c>
      <c r="B36" s="14">
        <v>23268.439999999999</v>
      </c>
      <c r="C36" s="11"/>
      <c r="D36" s="14">
        <v>16494250.99</v>
      </c>
      <c r="E36" s="11">
        <v>5.6500000000000004</v>
      </c>
      <c r="F36" s="11"/>
      <c r="G36" s="11"/>
      <c r="H36" s="11">
        <v>1.5700000000000001</v>
      </c>
      <c r="I36" s="11"/>
      <c r="J36" s="11"/>
      <c r="K36" s="11"/>
      <c r="L36" s="11" t="str">
        <v>סה"כ כנגד חסכון עמיתים מובטחים</v>
      </c>
    </row>
    <row r="37" spans="1:14" ht="22.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 t="str">
        <v>מבוטחות במשכנתא או תיקי משכנתאות</v>
      </c>
    </row>
    <row r="38" spans="1:14">
      <c r="A38" s="12">
        <v>0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/>
      <c r="J38" s="12">
        <v>0</v>
      </c>
      <c r="K38" s="12">
        <v>0</v>
      </c>
      <c r="L38" s="12">
        <v>0</v>
      </c>
    </row>
    <row r="39" spans="1:14" ht="22.5">
      <c r="A39" s="11">
        <v>0</v>
      </c>
      <c r="B39" s="11">
        <v>0</v>
      </c>
      <c r="C39" s="11"/>
      <c r="D39" s="11">
        <v>0</v>
      </c>
      <c r="E39" s="11">
        <v>0</v>
      </c>
      <c r="F39" s="11"/>
      <c r="G39" s="11"/>
      <c r="H39" s="11">
        <v>0</v>
      </c>
      <c r="I39" s="11"/>
      <c r="J39" s="11"/>
      <c r="K39" s="11"/>
      <c r="L39" s="11" t="str">
        <v>סה"כ מבוטחות במשכנתא או תיקי משכנתאות</v>
      </c>
    </row>
    <row r="40" spans="1: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 t="s">
        <v>276</v>
      </c>
    </row>
    <row r="41" spans="1:14">
      <c r="A41" s="12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/>
      <c r="J41" s="12">
        <v>0</v>
      </c>
      <c r="K41" s="12">
        <v>0</v>
      </c>
      <c r="L41" s="12">
        <v>0</v>
      </c>
    </row>
    <row r="42" spans="1:14">
      <c r="A42" s="11">
        <v>0</v>
      </c>
      <c r="B42" s="11">
        <v>0</v>
      </c>
      <c r="C42" s="11"/>
      <c r="D42" s="11">
        <v>0</v>
      </c>
      <c r="E42" s="11">
        <v>0</v>
      </c>
      <c r="F42" s="11"/>
      <c r="G42" s="11"/>
      <c r="H42" s="11">
        <v>0</v>
      </c>
      <c r="I42" s="11"/>
      <c r="J42" s="11"/>
      <c r="K42" s="11"/>
      <c r="L42" s="11" t="s">
        <v>277</v>
      </c>
    </row>
    <row r="43" spans="1: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 t="s">
        <v>278</v>
      </c>
    </row>
    <row r="44" spans="1:14">
      <c r="A44" s="12">
        <v>0.23999999999999999</v>
      </c>
      <c r="B44" s="13">
        <v>19602.23</v>
      </c>
      <c r="C44" s="12">
        <v>104.36</v>
      </c>
      <c r="D44" s="13">
        <v>18783276.620000001</v>
      </c>
      <c r="E44" s="12">
        <v>2.3300000000000001</v>
      </c>
      <c r="F44" s="12">
        <v>3.5</v>
      </c>
      <c r="G44" s="12" t="s">
        <v>33</v>
      </c>
      <c r="H44" s="12">
        <v>2.9399999999999999</v>
      </c>
      <c r="I44" s="12" t="s">
        <v>50</v>
      </c>
      <c r="J44" s="12" t="s">
        <v>96</v>
      </c>
      <c r="K44" s="12">
        <v>10031110</v>
      </c>
      <c r="L44" s="12" t="str">
        <v>גורם כז'</v>
      </c>
    </row>
    <row r="45" spans="1:14">
      <c r="A45" s="12">
        <v>0.059999999999999998</v>
      </c>
      <c r="B45" s="13">
        <v>5370.9700000000003</v>
      </c>
      <c r="C45" s="12">
        <v>126.31999999999999</v>
      </c>
      <c r="D45" s="13">
        <v>4251879.5899999999</v>
      </c>
      <c r="E45" s="12">
        <v>1.3400000000000001</v>
      </c>
      <c r="F45" s="12">
        <v>6</v>
      </c>
      <c r="G45" s="12" t="s">
        <v>60</v>
      </c>
      <c r="H45" s="12">
        <v>4.5899999999999999</v>
      </c>
      <c r="I45" s="12" t="s">
        <v>50</v>
      </c>
      <c r="J45" s="12" t="s">
        <v>96</v>
      </c>
      <c r="K45" s="12">
        <v>1003186</v>
      </c>
      <c r="L45" s="12" t="s">
        <v>279</v>
      </c>
    </row>
    <row r="46" spans="1:14">
      <c r="A46" s="12">
        <v>0.029999999999999999</v>
      </c>
      <c r="B46" s="13">
        <v>2627.2199999999998</v>
      </c>
      <c r="C46" s="12">
        <v>124.09999999999999</v>
      </c>
      <c r="D46" s="13">
        <v>2117021.7400000002</v>
      </c>
      <c r="E46" s="12">
        <v>1.5</v>
      </c>
      <c r="F46" s="12">
        <v>6</v>
      </c>
      <c r="G46" s="12" t="s">
        <v>60</v>
      </c>
      <c r="H46" s="12">
        <v>4.5700000000000003</v>
      </c>
      <c r="I46" s="12" t="s">
        <v>50</v>
      </c>
      <c r="J46" s="12" t="s">
        <v>96</v>
      </c>
      <c r="K46" s="12">
        <v>1003187</v>
      </c>
      <c r="L46" s="12" t="s">
        <v>279</v>
      </c>
    </row>
    <row r="47" spans="1:14">
      <c r="A47" s="12">
        <v>0.029999999999999999</v>
      </c>
      <c r="B47" s="13">
        <v>2661.5500000000002</v>
      </c>
      <c r="C47" s="12">
        <v>123.03</v>
      </c>
      <c r="D47" s="13">
        <v>2163333.8399999999</v>
      </c>
      <c r="E47" s="12">
        <v>1.72</v>
      </c>
      <c r="F47" s="12">
        <v>6</v>
      </c>
      <c r="G47" s="12" t="s">
        <v>60</v>
      </c>
      <c r="H47" s="12">
        <v>4.5599999999999996</v>
      </c>
      <c r="I47" s="12" t="s">
        <v>50</v>
      </c>
      <c r="J47" s="12" t="s">
        <v>96</v>
      </c>
      <c r="K47" s="12">
        <v>1003188</v>
      </c>
      <c r="L47" s="12" t="s">
        <v>279</v>
      </c>
    </row>
    <row r="48" spans="1:14">
      <c r="A48" s="12">
        <v>0.029999999999999999</v>
      </c>
      <c r="B48" s="13">
        <v>2406.71</v>
      </c>
      <c r="C48" s="12">
        <v>122.58</v>
      </c>
      <c r="D48" s="13">
        <v>1963377.1599999999</v>
      </c>
      <c r="E48" s="12">
        <v>1.8799999999999999</v>
      </c>
      <c r="F48" s="12">
        <v>6</v>
      </c>
      <c r="G48" s="12" t="s">
        <v>60</v>
      </c>
      <c r="H48" s="12">
        <v>4.54</v>
      </c>
      <c r="I48" s="12" t="s">
        <v>50</v>
      </c>
      <c r="J48" s="12" t="s">
        <v>96</v>
      </c>
      <c r="K48" s="12">
        <v>1003189</v>
      </c>
      <c r="L48" s="12" t="s">
        <v>279</v>
      </c>
    </row>
    <row r="49" spans="1:14">
      <c r="A49" s="12">
        <v>0.029999999999999999</v>
      </c>
      <c r="B49" s="13">
        <v>2135.2199999999998</v>
      </c>
      <c r="C49" s="12">
        <v>121.78</v>
      </c>
      <c r="D49" s="13">
        <v>1753345.8799999999</v>
      </c>
      <c r="E49" s="12">
        <v>2.0699999999999998</v>
      </c>
      <c r="F49" s="12">
        <v>6</v>
      </c>
      <c r="G49" s="12" t="s">
        <v>60</v>
      </c>
      <c r="H49" s="12">
        <v>4.5300000000000002</v>
      </c>
      <c r="I49" s="12" t="s">
        <v>50</v>
      </c>
      <c r="J49" s="12" t="s">
        <v>96</v>
      </c>
      <c r="K49" s="12">
        <v>10031899</v>
      </c>
      <c r="L49" s="12" t="s">
        <v>279</v>
      </c>
    </row>
    <row r="50" spans="1:14">
      <c r="A50" s="12">
        <v>0.14999999999999999</v>
      </c>
      <c r="B50" s="13">
        <v>12697.02</v>
      </c>
      <c r="C50" s="12">
        <v>121.23999999999999</v>
      </c>
      <c r="D50" s="13">
        <v>10472629.529999999</v>
      </c>
      <c r="E50" s="12">
        <v>1.95</v>
      </c>
      <c r="F50" s="12">
        <v>7</v>
      </c>
      <c r="G50" s="12" t="s">
        <v>60</v>
      </c>
      <c r="H50" s="12">
        <v>6.8399999999999999</v>
      </c>
      <c r="I50" s="12" t="s">
        <v>50</v>
      </c>
      <c r="J50" s="12" t="s">
        <v>105</v>
      </c>
      <c r="K50" s="12">
        <v>150521</v>
      </c>
      <c r="L50" s="12" t="s">
        <v>280</v>
      </c>
    </row>
    <row r="51" spans="1:14">
      <c r="A51" s="12">
        <v>0.050000000000000003</v>
      </c>
      <c r="B51" s="13">
        <v>4426.4799999999996</v>
      </c>
      <c r="C51" s="12">
        <v>160.58000000000001</v>
      </c>
      <c r="D51" s="13">
        <v>2756555.9399999999</v>
      </c>
      <c r="E51" s="12">
        <v>1.2</v>
      </c>
      <c r="F51" s="12">
        <v>7</v>
      </c>
      <c r="G51" s="12" t="s">
        <v>60</v>
      </c>
      <c r="H51" s="12">
        <v>6.8600000000000003</v>
      </c>
      <c r="I51" s="12" t="s">
        <v>50</v>
      </c>
      <c r="J51" s="12" t="s">
        <v>105</v>
      </c>
      <c r="K51" s="12">
        <v>90150720</v>
      </c>
      <c r="L51" s="12" t="s">
        <v>280</v>
      </c>
    </row>
    <row r="52" spans="1:14">
      <c r="A52" s="12">
        <v>0.58999999999999997</v>
      </c>
      <c r="B52" s="13">
        <v>48730.5</v>
      </c>
      <c r="C52" s="12">
        <v>114.66</v>
      </c>
      <c r="D52" s="13">
        <v>42500000</v>
      </c>
      <c r="E52" s="12">
        <v>0</v>
      </c>
      <c r="F52" s="12">
        <v>4.6799999999999997</v>
      </c>
      <c r="G52" s="12" t="s">
        <v>60</v>
      </c>
      <c r="H52" s="12">
        <v>0.97999999999999998</v>
      </c>
      <c r="I52" s="12" t="s">
        <v>135</v>
      </c>
      <c r="J52" s="12" t="s">
        <v>105</v>
      </c>
      <c r="K52" s="12">
        <v>45223686</v>
      </c>
      <c r="L52" s="12" t="str">
        <v>גורם יא'</v>
      </c>
    </row>
    <row r="53" spans="1:14">
      <c r="A53" s="12">
        <v>0.059999999999999998</v>
      </c>
      <c r="B53" s="13">
        <v>4673.6000000000004</v>
      </c>
      <c r="C53" s="12">
        <v>125.72</v>
      </c>
      <c r="D53" s="13">
        <v>3717467.98</v>
      </c>
      <c r="E53" s="12">
        <v>2.5899999999999999</v>
      </c>
      <c r="F53" s="12">
        <v>4.9800000000000004</v>
      </c>
      <c r="G53" s="12" t="s">
        <v>60</v>
      </c>
      <c r="H53" s="12">
        <v>7.8200000000000003</v>
      </c>
      <c r="I53" s="12" t="s">
        <v>135</v>
      </c>
      <c r="J53" s="12" t="s">
        <v>105</v>
      </c>
      <c r="K53" s="12">
        <v>10030501</v>
      </c>
      <c r="L53" s="12" t="s">
        <v>281</v>
      </c>
    </row>
    <row r="54" spans="1:14">
      <c r="A54" s="12">
        <v>0.029999999999999999</v>
      </c>
      <c r="B54" s="13">
        <v>2425.46</v>
      </c>
      <c r="C54" s="12">
        <v>127.58</v>
      </c>
      <c r="D54" s="13">
        <v>1901126.04</v>
      </c>
      <c r="E54" s="12">
        <v>2.6400000000000001</v>
      </c>
      <c r="F54" s="12">
        <v>5.3600000000000003</v>
      </c>
      <c r="G54" s="12" t="s">
        <v>60</v>
      </c>
      <c r="H54" s="12">
        <v>7.7599999999999998</v>
      </c>
      <c r="I54" s="12" t="s">
        <v>135</v>
      </c>
      <c r="J54" s="12" t="s">
        <v>105</v>
      </c>
      <c r="K54" s="12">
        <v>94063102</v>
      </c>
      <c r="L54" s="12" t="s">
        <v>281</v>
      </c>
    </row>
    <row r="55" spans="1:14">
      <c r="A55" s="12">
        <v>0.029999999999999999</v>
      </c>
      <c r="B55" s="13">
        <v>2846.9699999999998</v>
      </c>
      <c r="C55" s="12">
        <v>126.54000000000001</v>
      </c>
      <c r="D55" s="13">
        <v>2249860.4300000002</v>
      </c>
      <c r="E55" s="12">
        <v>2.3599999999999999</v>
      </c>
      <c r="F55" s="12">
        <v>5.1299999999999999</v>
      </c>
      <c r="G55" s="12" t="s">
        <v>60</v>
      </c>
      <c r="H55" s="12">
        <v>7.8499999999999996</v>
      </c>
      <c r="I55" s="12" t="s">
        <v>135</v>
      </c>
      <c r="J55" s="12" t="s">
        <v>105</v>
      </c>
      <c r="K55" s="12">
        <v>94063103</v>
      </c>
      <c r="L55" s="12" t="s">
        <v>281</v>
      </c>
    </row>
    <row r="56" spans="1:14">
      <c r="A56" s="12">
        <v>0.01</v>
      </c>
      <c r="B56" s="13">
        <v>1202.0899999999999</v>
      </c>
      <c r="C56" s="12">
        <v>124.08</v>
      </c>
      <c r="D56" s="13">
        <v>968799.66000000003</v>
      </c>
      <c r="E56" s="12">
        <v>2.1800000000000002</v>
      </c>
      <c r="F56" s="12">
        <v>4.8499999999999996</v>
      </c>
      <c r="G56" s="12" t="s">
        <v>60</v>
      </c>
      <c r="H56" s="12">
        <v>7.3799999999999999</v>
      </c>
      <c r="I56" s="12" t="s">
        <v>135</v>
      </c>
      <c r="J56" s="12" t="s">
        <v>105</v>
      </c>
      <c r="K56" s="12">
        <v>94063104</v>
      </c>
      <c r="L56" s="12" t="s">
        <v>281</v>
      </c>
    </row>
    <row r="57" spans="1:14">
      <c r="A57" s="12">
        <v>0.01</v>
      </c>
      <c r="B57" s="12">
        <v>790.40999999999997</v>
      </c>
      <c r="C57" s="12">
        <v>124.83</v>
      </c>
      <c r="D57" s="13">
        <v>633191.05000000005</v>
      </c>
      <c r="E57" s="12">
        <v>2.29</v>
      </c>
      <c r="F57" s="12">
        <v>4.8499999999999996</v>
      </c>
      <c r="G57" s="12" t="s">
        <v>60</v>
      </c>
      <c r="H57" s="12">
        <v>7.9100000000000001</v>
      </c>
      <c r="I57" s="12" t="s">
        <v>135</v>
      </c>
      <c r="J57" s="12" t="s">
        <v>105</v>
      </c>
      <c r="K57" s="12">
        <v>94063105</v>
      </c>
      <c r="L57" s="12" t="s">
        <v>281</v>
      </c>
    </row>
    <row r="58" spans="1:14">
      <c r="A58" s="12">
        <v>0.02</v>
      </c>
      <c r="B58" s="13">
        <v>2047.8</v>
      </c>
      <c r="C58" s="12">
        <v>124.73</v>
      </c>
      <c r="D58" s="13">
        <v>1641787.3700000001</v>
      </c>
      <c r="E58" s="12">
        <v>2.3100000000000001</v>
      </c>
      <c r="F58" s="12">
        <v>4.8600000000000003</v>
      </c>
      <c r="G58" s="12" t="s">
        <v>60</v>
      </c>
      <c r="H58" s="12">
        <v>7.9100000000000001</v>
      </c>
      <c r="I58" s="12" t="s">
        <v>135</v>
      </c>
      <c r="J58" s="12" t="s">
        <v>105</v>
      </c>
      <c r="K58" s="12">
        <v>94063106</v>
      </c>
      <c r="L58" s="12" t="s">
        <v>281</v>
      </c>
    </row>
    <row r="59" spans="1:14">
      <c r="A59" s="12">
        <v>0.02</v>
      </c>
      <c r="B59" s="13">
        <v>1573.6400000000001</v>
      </c>
      <c r="C59" s="12">
        <v>123.45</v>
      </c>
      <c r="D59" s="13">
        <v>1274718.7</v>
      </c>
      <c r="E59" s="12">
        <v>2.2999999999999998</v>
      </c>
      <c r="F59" s="12">
        <v>4.8600000000000003</v>
      </c>
      <c r="G59" s="12" t="s">
        <v>60</v>
      </c>
      <c r="H59" s="12">
        <v>7.9100000000000001</v>
      </c>
      <c r="I59" s="12" t="s">
        <v>135</v>
      </c>
      <c r="J59" s="12" t="s">
        <v>105</v>
      </c>
      <c r="K59" s="12">
        <v>94063107</v>
      </c>
      <c r="L59" s="12" t="s">
        <v>281</v>
      </c>
    </row>
    <row r="60" spans="1:14">
      <c r="A60" s="12">
        <v>0.01</v>
      </c>
      <c r="B60" s="12">
        <v>583.59000000000003</v>
      </c>
      <c r="C60" s="12">
        <v>117.09999999999999</v>
      </c>
      <c r="D60" s="13">
        <v>498372.34999999998</v>
      </c>
      <c r="E60" s="12">
        <v>2.9100000000000001</v>
      </c>
      <c r="F60" s="12">
        <v>4.8499999999999996</v>
      </c>
      <c r="G60" s="12" t="s">
        <v>60</v>
      </c>
      <c r="H60" s="12">
        <v>7.7699999999999996</v>
      </c>
      <c r="I60" s="12" t="s">
        <v>135</v>
      </c>
      <c r="J60" s="12" t="s">
        <v>105</v>
      </c>
      <c r="K60" s="12">
        <v>94063108</v>
      </c>
      <c r="L60" s="12" t="s">
        <v>281</v>
      </c>
    </row>
    <row r="61" spans="1:14">
      <c r="A61" s="12">
        <v>0.20000000000000001</v>
      </c>
      <c r="B61" s="13">
        <v>16186.559999999999</v>
      </c>
      <c r="C61" s="12">
        <v>108.93000000000001</v>
      </c>
      <c r="D61" s="13">
        <v>14859600.050000001</v>
      </c>
      <c r="E61" s="12">
        <v>0.68999999999999995</v>
      </c>
      <c r="F61" s="12">
        <v>2.7000000000000002</v>
      </c>
      <c r="G61" s="12" t="s">
        <v>60</v>
      </c>
      <c r="H61" s="12">
        <v>3.6099999999999999</v>
      </c>
      <c r="I61" s="12" t="s">
        <v>135</v>
      </c>
      <c r="J61" s="12" t="s">
        <v>105</v>
      </c>
      <c r="K61" s="12">
        <v>1003435</v>
      </c>
      <c r="L61" s="12" t="str">
        <v>הראל השקעות בע"מ</v>
      </c>
    </row>
    <row r="62" spans="1:14">
      <c r="A62" s="12">
        <v>0.17000000000000001</v>
      </c>
      <c r="B62" s="13">
        <v>13727.32</v>
      </c>
      <c r="C62" s="12">
        <v>105.19</v>
      </c>
      <c r="D62" s="13">
        <v>13050020</v>
      </c>
      <c r="E62" s="12">
        <v>2.3900000000000001</v>
      </c>
      <c r="F62" s="12">
        <v>3.0899999999999999</v>
      </c>
      <c r="G62" s="12" t="s">
        <v>60</v>
      </c>
      <c r="H62" s="12">
        <v>0.98999999999999999</v>
      </c>
      <c r="I62" s="12" t="s">
        <v>135</v>
      </c>
      <c r="J62" s="12" t="s">
        <v>112</v>
      </c>
      <c r="K62" s="12">
        <v>45224448</v>
      </c>
      <c r="L62" s="12" t="str">
        <v>גורם כב'</v>
      </c>
    </row>
    <row r="63" spans="1:14">
      <c r="A63" s="12">
        <v>0.089999999999999997</v>
      </c>
      <c r="B63" s="13">
        <v>7466.4499999999998</v>
      </c>
      <c r="C63" s="12">
        <v>118.31999999999999</v>
      </c>
      <c r="D63" s="13">
        <v>6310387.5800000001</v>
      </c>
      <c r="E63" s="12">
        <v>1.75</v>
      </c>
      <c r="F63" s="12">
        <v>4.5</v>
      </c>
      <c r="G63" s="12" t="s">
        <v>60</v>
      </c>
      <c r="H63" s="12">
        <v>5.5300000000000002</v>
      </c>
      <c r="I63" s="12" t="s">
        <v>135</v>
      </c>
      <c r="J63" s="12" t="s">
        <v>112</v>
      </c>
      <c r="K63" s="12">
        <v>91102798</v>
      </c>
      <c r="L63" s="12" t="s">
        <v>282</v>
      </c>
    </row>
    <row r="64" spans="1:14">
      <c r="A64" s="12">
        <v>0.28000000000000003</v>
      </c>
      <c r="B64" s="13">
        <v>23393.290000000001</v>
      </c>
      <c r="C64" s="12">
        <v>119.87</v>
      </c>
      <c r="D64" s="13">
        <v>19515552.420000002</v>
      </c>
      <c r="E64" s="12">
        <v>0.98999999999999999</v>
      </c>
      <c r="F64" s="12">
        <v>4.75</v>
      </c>
      <c r="G64" s="12" t="s">
        <v>60</v>
      </c>
      <c r="H64" s="12">
        <v>4.4199999999999999</v>
      </c>
      <c r="I64" s="12" t="s">
        <v>135</v>
      </c>
      <c r="J64" s="12" t="s">
        <v>112</v>
      </c>
      <c r="K64" s="12">
        <v>91102799</v>
      </c>
      <c r="L64" s="12" t="s">
        <v>282</v>
      </c>
    </row>
    <row r="65" spans="1:14">
      <c r="A65" s="12">
        <v>0.11</v>
      </c>
      <c r="B65" s="13">
        <v>8965.9200000000001</v>
      </c>
      <c r="C65" s="12">
        <v>110.64</v>
      </c>
      <c r="D65" s="13">
        <v>8103690.2400000002</v>
      </c>
      <c r="E65" s="12">
        <v>3.8999999999999999</v>
      </c>
      <c r="F65" s="12">
        <v>6.1500000000000004</v>
      </c>
      <c r="G65" s="12" t="s">
        <v>60</v>
      </c>
      <c r="H65" s="12">
        <v>4.5599999999999996</v>
      </c>
      <c r="I65" s="12" t="s">
        <v>135</v>
      </c>
      <c r="J65" s="12" t="s">
        <v>112</v>
      </c>
      <c r="K65" s="12">
        <v>1003477</v>
      </c>
      <c r="L65" s="12" t="str">
        <v>גורם מה'</v>
      </c>
    </row>
    <row r="66" spans="1:14">
      <c r="A66" s="12">
        <v>0.050000000000000003</v>
      </c>
      <c r="B66" s="13">
        <v>3865.1700000000001</v>
      </c>
      <c r="C66" s="12">
        <v>112.61</v>
      </c>
      <c r="D66" s="13">
        <v>3432348.04</v>
      </c>
      <c r="E66" s="12">
        <v>1.6299999999999999</v>
      </c>
      <c r="F66" s="12">
        <v>4.2000000000000002</v>
      </c>
      <c r="G66" s="12" t="s">
        <v>60</v>
      </c>
      <c r="H66" s="12">
        <v>4.1399999999999997</v>
      </c>
      <c r="I66" s="12" t="s">
        <v>135</v>
      </c>
      <c r="J66" s="12" t="s">
        <v>112</v>
      </c>
      <c r="K66" s="12">
        <v>1003456</v>
      </c>
      <c r="L66" s="12" t="str">
        <v>גורם נא'</v>
      </c>
    </row>
    <row r="67" spans="1:14">
      <c r="A67" s="12">
        <v>0.080000000000000002</v>
      </c>
      <c r="B67" s="13">
        <v>6876.5900000000001</v>
      </c>
      <c r="C67" s="12">
        <v>118.15000000000001</v>
      </c>
      <c r="D67" s="13">
        <v>5820222.1699999999</v>
      </c>
      <c r="E67" s="12">
        <v>1.8300000000000001</v>
      </c>
      <c r="F67" s="12">
        <v>4.5999999999999996</v>
      </c>
      <c r="G67" s="12" t="s">
        <v>60</v>
      </c>
      <c r="H67" s="12">
        <v>5.3700000000000001</v>
      </c>
      <c r="I67" s="12" t="s">
        <v>99</v>
      </c>
      <c r="J67" s="12" t="s">
        <v>132</v>
      </c>
      <c r="K67" s="12">
        <v>1003405</v>
      </c>
      <c r="L67" s="12" t="str">
        <v>גורם מב'</v>
      </c>
    </row>
    <row r="68" spans="1:14">
      <c r="A68" s="12">
        <v>0.070000000000000007</v>
      </c>
      <c r="B68" s="13">
        <v>5462.9200000000001</v>
      </c>
      <c r="C68" s="12">
        <v>121.61</v>
      </c>
      <c r="D68" s="13">
        <v>4492162.5700000003</v>
      </c>
      <c r="E68" s="12">
        <v>-0.39000000000000001</v>
      </c>
      <c r="F68" s="12">
        <v>4.5999999999999996</v>
      </c>
      <c r="G68" s="12" t="s">
        <v>60</v>
      </c>
      <c r="H68" s="12">
        <v>3.5299999999999998</v>
      </c>
      <c r="I68" s="12" t="s">
        <v>135</v>
      </c>
      <c r="J68" s="12" t="s">
        <v>130</v>
      </c>
      <c r="K68" s="12">
        <v>1003458</v>
      </c>
      <c r="L68" s="12" t="str">
        <v>גורם מד</v>
      </c>
    </row>
    <row r="69" spans="1:14">
      <c r="A69" s="12">
        <v>0.029999999999999999</v>
      </c>
      <c r="B69" s="13">
        <v>2789.9699999999998</v>
      </c>
      <c r="C69" s="12">
        <v>118.89</v>
      </c>
      <c r="D69" s="13">
        <v>2346684.5699999998</v>
      </c>
      <c r="E69" s="12">
        <v>3.3100000000000001</v>
      </c>
      <c r="F69" s="12">
        <v>4.7999999999999998</v>
      </c>
      <c r="G69" s="12" t="s">
        <v>60</v>
      </c>
      <c r="H69" s="12">
        <v>8.8399999999999999</v>
      </c>
      <c r="I69" s="12" t="s">
        <v>135</v>
      </c>
      <c r="J69" s="12" t="s">
        <v>130</v>
      </c>
      <c r="K69" s="12">
        <v>1003454</v>
      </c>
      <c r="L69" s="12" t="str">
        <v>גורם נב'</v>
      </c>
    </row>
    <row r="70" spans="1:14">
      <c r="A70" s="12">
        <v>0.059999999999999998</v>
      </c>
      <c r="B70" s="13">
        <v>5004.2600000000002</v>
      </c>
      <c r="C70" s="12">
        <v>116.58</v>
      </c>
      <c r="D70" s="13">
        <v>4292555.4100000001</v>
      </c>
      <c r="E70" s="12">
        <v>0.63</v>
      </c>
      <c r="F70" s="12">
        <v>5.1500000000000004</v>
      </c>
      <c r="G70" s="12" t="s">
        <v>60</v>
      </c>
      <c r="H70" s="12">
        <v>2.3199999999999998</v>
      </c>
      <c r="I70" s="12" t="s">
        <v>135</v>
      </c>
      <c r="J70" s="12" t="s">
        <v>137</v>
      </c>
      <c r="K70" s="12">
        <v>1003109</v>
      </c>
      <c r="L70" s="12" t="str">
        <v>גורם כה</v>
      </c>
    </row>
    <row r="71" spans="1:14">
      <c r="A71" s="12">
        <v>0.11</v>
      </c>
      <c r="B71" s="13">
        <v>8975.4500000000007</v>
      </c>
      <c r="C71" s="12">
        <v>111.22</v>
      </c>
      <c r="D71" s="13">
        <v>8070000</v>
      </c>
      <c r="E71" s="12">
        <v>5.4199999999999999</v>
      </c>
      <c r="F71" s="12">
        <v>7.4500000000000002</v>
      </c>
      <c r="G71" s="12" t="s">
        <v>60</v>
      </c>
      <c r="H71" s="12">
        <v>3.6699999999999999</v>
      </c>
      <c r="I71" s="12" t="s">
        <v>135</v>
      </c>
      <c r="J71" s="12" t="s">
        <v>137</v>
      </c>
      <c r="K71" s="12">
        <v>1003547</v>
      </c>
      <c r="L71" s="12" t="str">
        <v>גורם סא</v>
      </c>
    </row>
    <row r="72" spans="1:14">
      <c r="A72" s="12">
        <v>0</v>
      </c>
      <c r="B72" s="12">
        <v>181.88999999999999</v>
      </c>
      <c r="C72" s="12">
        <v>102.87</v>
      </c>
      <c r="D72" s="13">
        <v>176815.94</v>
      </c>
      <c r="E72" s="12">
        <v>3.3100000000000001</v>
      </c>
      <c r="F72" s="12">
        <v>5.9500000000000002</v>
      </c>
      <c r="G72" s="12" t="s">
        <v>60</v>
      </c>
      <c r="H72" s="12">
        <v>0.16</v>
      </c>
      <c r="I72" s="12" t="s">
        <v>135</v>
      </c>
      <c r="J72" s="12" t="s">
        <v>137</v>
      </c>
      <c r="K72" s="12">
        <v>32680</v>
      </c>
      <c r="L72" s="12" t="str">
        <v>החברה לאוטומציה</v>
      </c>
    </row>
    <row r="73" spans="1:14">
      <c r="A73" s="12">
        <v>0.089999999999999997</v>
      </c>
      <c r="B73" s="13">
        <v>7485.0799999999999</v>
      </c>
      <c r="C73" s="12">
        <v>114.47</v>
      </c>
      <c r="D73" s="13">
        <v>6538900</v>
      </c>
      <c r="E73" s="12">
        <v>0.14999999999999999</v>
      </c>
      <c r="F73" s="12">
        <v>4.5</v>
      </c>
      <c r="G73" s="12" t="s">
        <v>60</v>
      </c>
      <c r="H73" s="12">
        <v>1.6899999999999999</v>
      </c>
      <c r="I73" s="12" t="s">
        <v>135</v>
      </c>
      <c r="J73" s="12" t="s">
        <v>137</v>
      </c>
      <c r="K73" s="12">
        <v>45224238</v>
      </c>
      <c r="L73" s="12" t="str">
        <v>כלכלית ירושלים בע"מ</v>
      </c>
    </row>
    <row r="74" spans="1:14">
      <c r="A74" s="12">
        <v>0.13</v>
      </c>
      <c r="B74" s="13">
        <v>10837.440000000001</v>
      </c>
      <c r="C74" s="12">
        <v>109.03</v>
      </c>
      <c r="D74" s="13">
        <v>9939871.9800000004</v>
      </c>
      <c r="E74" s="12">
        <v>-0.29999999999999999</v>
      </c>
      <c r="F74" s="12">
        <v>5.1900000000000004</v>
      </c>
      <c r="G74" s="12" t="s">
        <v>60</v>
      </c>
      <c r="H74" s="12">
        <v>0.73999999999999999</v>
      </c>
      <c r="I74" s="12" t="s">
        <v>135</v>
      </c>
      <c r="J74" s="12" t="s">
        <v>137</v>
      </c>
      <c r="K74" s="12">
        <v>45224558</v>
      </c>
      <c r="L74" s="12" t="str">
        <v>עוגן נדל"ן מניב בע"מ</v>
      </c>
    </row>
    <row r="75" spans="1:14">
      <c r="A75" s="12">
        <v>0.20000000000000001</v>
      </c>
      <c r="B75" s="13">
        <v>16837.07</v>
      </c>
      <c r="C75" s="12">
        <v>120.31</v>
      </c>
      <c r="D75" s="13">
        <v>13994741.84</v>
      </c>
      <c r="E75" s="12">
        <v>1.25</v>
      </c>
      <c r="F75" s="12">
        <v>6.2000000000000002</v>
      </c>
      <c r="G75" s="12" t="s">
        <v>60</v>
      </c>
      <c r="H75" s="12">
        <v>2.96</v>
      </c>
      <c r="I75" s="12" t="s">
        <v>135</v>
      </c>
      <c r="J75" s="12" t="s">
        <v>138</v>
      </c>
      <c r="K75" s="12">
        <v>1003190</v>
      </c>
      <c r="L75" s="12" t="str">
        <v>גורם לג</v>
      </c>
    </row>
    <row r="76" spans="1:14">
      <c r="A76" s="12">
        <v>0.02</v>
      </c>
      <c r="B76" s="13">
        <v>1367.5</v>
      </c>
      <c r="C76" s="12">
        <v>118.95999999999999</v>
      </c>
      <c r="D76" s="13">
        <v>1149545</v>
      </c>
      <c r="E76" s="12">
        <v>6.21</v>
      </c>
      <c r="F76" s="12">
        <v>8.7400000000000002</v>
      </c>
      <c r="G76" s="12" t="s">
        <v>60</v>
      </c>
      <c r="H76" s="12">
        <v>6.6200000000000001</v>
      </c>
      <c r="I76" s="12" t="s">
        <v>135</v>
      </c>
      <c r="J76" s="12" t="s">
        <v>143</v>
      </c>
      <c r="K76" s="12">
        <v>1003559</v>
      </c>
      <c r="L76" s="12" t="s">
        <v>283</v>
      </c>
    </row>
    <row r="77" spans="1:14">
      <c r="A77" s="12">
        <v>0.02</v>
      </c>
      <c r="B77" s="13">
        <v>1794.1600000000001</v>
      </c>
      <c r="C77" s="12">
        <v>109.81</v>
      </c>
      <c r="D77" s="13">
        <v>1633873.73</v>
      </c>
      <c r="E77" s="12">
        <v>7.5300000000000002</v>
      </c>
      <c r="F77" s="12">
        <v>8.7400000000000002</v>
      </c>
      <c r="G77" s="12" t="s">
        <v>60</v>
      </c>
      <c r="H77" s="12">
        <v>6.3200000000000003</v>
      </c>
      <c r="I77" s="12" t="s">
        <v>135</v>
      </c>
      <c r="J77" s="12" t="s">
        <v>143</v>
      </c>
      <c r="K77" s="12">
        <v>10035591</v>
      </c>
      <c r="L77" s="12" t="s">
        <v>283</v>
      </c>
    </row>
    <row r="78" spans="1:14">
      <c r="A78" s="12">
        <v>0.20999999999999999</v>
      </c>
      <c r="B78" s="13">
        <v>17494.540000000001</v>
      </c>
      <c r="C78" s="12">
        <v>125.86</v>
      </c>
      <c r="D78" s="13">
        <v>13900000</v>
      </c>
      <c r="E78" s="12">
        <v>2.3599999999999999</v>
      </c>
      <c r="F78" s="12">
        <v>4.7999999999999998</v>
      </c>
      <c r="G78" s="12" t="s">
        <v>60</v>
      </c>
      <c r="H78" s="12">
        <v>9.1899999999999995</v>
      </c>
      <c r="I78" s="12" t="s">
        <v>135</v>
      </c>
      <c r="J78" s="12" t="s">
        <v>284</v>
      </c>
      <c r="K78" s="12">
        <v>10030951</v>
      </c>
      <c r="L78" s="12" t="str">
        <v>גורם כד'</v>
      </c>
    </row>
    <row r="79" spans="1:14">
      <c r="A79" s="12">
        <v>0.13</v>
      </c>
      <c r="B79" s="13">
        <v>10442.26</v>
      </c>
      <c r="C79" s="12">
        <v>124.87</v>
      </c>
      <c r="D79" s="13">
        <v>8362504.8799999999</v>
      </c>
      <c r="E79" s="12">
        <v>2.04</v>
      </c>
      <c r="F79" s="12">
        <v>5.5</v>
      </c>
      <c r="G79" s="12" t="s">
        <v>60</v>
      </c>
      <c r="H79" s="12">
        <v>6.29</v>
      </c>
      <c r="I79" s="12" t="s">
        <v>135</v>
      </c>
      <c r="J79" s="12" t="s">
        <v>284</v>
      </c>
      <c r="K79" s="12">
        <v>1003354</v>
      </c>
      <c r="L79" s="12" t="str">
        <v>גורם מא</v>
      </c>
    </row>
    <row r="80" spans="1:14">
      <c r="A80" s="12">
        <v>0.01</v>
      </c>
      <c r="B80" s="13">
        <v>1206.6500000000001</v>
      </c>
      <c r="C80" s="12">
        <v>117.05</v>
      </c>
      <c r="D80" s="13">
        <v>1030885.0699999999</v>
      </c>
      <c r="E80" s="12">
        <v>3.4900000000000002</v>
      </c>
      <c r="F80" s="12">
        <v>5.5</v>
      </c>
      <c r="G80" s="12" t="s">
        <v>60</v>
      </c>
      <c r="H80" s="12">
        <v>7.3300000000000001</v>
      </c>
      <c r="I80" s="12" t="s">
        <v>135</v>
      </c>
      <c r="J80" s="12" t="s">
        <v>284</v>
      </c>
      <c r="K80" s="12">
        <v>1003468</v>
      </c>
      <c r="L80" s="12" t="s">
        <v>285</v>
      </c>
    </row>
    <row r="81" spans="1:14">
      <c r="A81" s="12">
        <v>0.01</v>
      </c>
      <c r="B81" s="13">
        <v>1146.8699999999999</v>
      </c>
      <c r="C81" s="12">
        <v>110.69</v>
      </c>
      <c r="D81" s="13">
        <v>1036111.59</v>
      </c>
      <c r="E81" s="12">
        <v>4.29</v>
      </c>
      <c r="F81" s="12">
        <v>5.5</v>
      </c>
      <c r="G81" s="12" t="s">
        <v>60</v>
      </c>
      <c r="H81" s="12">
        <v>7.1500000000000004</v>
      </c>
      <c r="I81" s="12" t="s">
        <v>135</v>
      </c>
      <c r="J81" s="12" t="s">
        <v>284</v>
      </c>
      <c r="K81" s="12">
        <v>1003553</v>
      </c>
      <c r="L81" s="12" t="s">
        <v>285</v>
      </c>
    </row>
    <row r="82" spans="1:14">
      <c r="A82" s="12">
        <v>0.01</v>
      </c>
      <c r="B82" s="13">
        <v>1146.99</v>
      </c>
      <c r="C82" s="12">
        <v>110.69</v>
      </c>
      <c r="D82" s="13">
        <v>1036216.0699999999</v>
      </c>
      <c r="E82" s="12">
        <v>4.29</v>
      </c>
      <c r="F82" s="12">
        <v>5.5</v>
      </c>
      <c r="G82" s="12" t="s">
        <v>60</v>
      </c>
      <c r="H82" s="12">
        <v>7.1500000000000004</v>
      </c>
      <c r="I82" s="12" t="s">
        <v>135</v>
      </c>
      <c r="J82" s="12" t="s">
        <v>284</v>
      </c>
      <c r="K82" s="12">
        <v>1003554</v>
      </c>
      <c r="L82" s="12" t="s">
        <v>285</v>
      </c>
    </row>
    <row r="83" spans="1:14">
      <c r="A83" s="12">
        <v>0.01</v>
      </c>
      <c r="B83" s="12">
        <v>509.16000000000003</v>
      </c>
      <c r="C83" s="12">
        <v>108.31</v>
      </c>
      <c r="D83" s="13">
        <v>470096.34000000003</v>
      </c>
      <c r="E83" s="12">
        <v>4.5300000000000002</v>
      </c>
      <c r="F83" s="12">
        <v>5.5</v>
      </c>
      <c r="G83" s="12" t="s">
        <v>60</v>
      </c>
      <c r="H83" s="12">
        <v>6.5700000000000003</v>
      </c>
      <c r="I83" s="12" t="s">
        <v>135</v>
      </c>
      <c r="J83" s="12" t="s">
        <v>284</v>
      </c>
      <c r="K83" s="12">
        <v>1003575</v>
      </c>
      <c r="L83" s="12" t="s">
        <v>285</v>
      </c>
    </row>
    <row r="84" spans="1:14">
      <c r="A84" s="12">
        <v>0.01</v>
      </c>
      <c r="B84" s="12">
        <v>433.14999999999998</v>
      </c>
      <c r="C84" s="12">
        <v>101.72</v>
      </c>
      <c r="D84" s="13">
        <v>425825.52000000002</v>
      </c>
      <c r="E84" s="12">
        <v>5.3600000000000003</v>
      </c>
      <c r="F84" s="12">
        <v>5.5</v>
      </c>
      <c r="G84" s="12" t="s">
        <v>60</v>
      </c>
      <c r="H84" s="12">
        <v>7.0700000000000003</v>
      </c>
      <c r="I84" s="12" t="s">
        <v>135</v>
      </c>
      <c r="J84" s="12" t="s">
        <v>284</v>
      </c>
      <c r="K84" s="12">
        <v>1003627</v>
      </c>
      <c r="L84" s="12" t="s">
        <v>285</v>
      </c>
    </row>
    <row r="85" spans="1:14">
      <c r="A85" s="12">
        <v>0.01</v>
      </c>
      <c r="B85" s="12">
        <v>444.77999999999997</v>
      </c>
      <c r="C85" s="12">
        <v>108.31</v>
      </c>
      <c r="D85" s="13">
        <v>410658.81</v>
      </c>
      <c r="E85" s="12">
        <v>4.5300000000000002</v>
      </c>
      <c r="F85" s="12">
        <v>5.5</v>
      </c>
      <c r="G85" s="12" t="s">
        <v>60</v>
      </c>
      <c r="H85" s="12">
        <v>6.5700000000000003</v>
      </c>
      <c r="I85" s="12" t="s">
        <v>135</v>
      </c>
      <c r="J85" s="12" t="s">
        <v>284</v>
      </c>
      <c r="K85" s="12">
        <v>1003576</v>
      </c>
      <c r="L85" s="12" t="str">
        <v>גורם נג''</v>
      </c>
    </row>
    <row r="86" spans="1:14">
      <c r="A86" s="11">
        <v>3.52</v>
      </c>
      <c r="B86" s="14">
        <v>290842.91999999998</v>
      </c>
      <c r="C86" s="11"/>
      <c r="D86" s="14">
        <v>250046013.69999999</v>
      </c>
      <c r="E86" s="11">
        <v>1.5700000000000001</v>
      </c>
      <c r="F86" s="11"/>
      <c r="G86" s="11"/>
      <c r="H86" s="11">
        <v>4.0199999999999996</v>
      </c>
      <c r="I86" s="11"/>
      <c r="J86" s="11"/>
      <c r="K86" s="11"/>
      <c r="L86" s="11" t="s">
        <v>286</v>
      </c>
    </row>
    <row r="87" spans="1: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 t="str">
        <v>מובטחות בשיעבוד כלי רכב</v>
      </c>
    </row>
    <row r="88" spans="1:14">
      <c r="A88" s="12">
        <v>0.050000000000000003</v>
      </c>
      <c r="B88" s="13">
        <v>4321.1300000000001</v>
      </c>
      <c r="C88" s="12">
        <v>104.55</v>
      </c>
      <c r="D88" s="13">
        <v>4133078.6400000001</v>
      </c>
      <c r="E88" s="12">
        <v>-1.6100000000000001</v>
      </c>
      <c r="F88" s="12">
        <v>4.7999999999999998</v>
      </c>
      <c r="G88" s="12" t="s">
        <v>60</v>
      </c>
      <c r="H88" s="12">
        <v>0.25</v>
      </c>
      <c r="I88" s="12" t="s">
        <v>135</v>
      </c>
      <c r="J88" s="12" t="s">
        <v>137</v>
      </c>
      <c r="K88" s="12">
        <v>1001974</v>
      </c>
      <c r="L88" s="12" t="s">
        <v>287</v>
      </c>
    </row>
    <row r="89" spans="1:14">
      <c r="A89" s="12">
        <v>0.089999999999999997</v>
      </c>
      <c r="B89" s="13">
        <v>7610</v>
      </c>
      <c r="C89" s="12">
        <v>101.91</v>
      </c>
      <c r="D89" s="13">
        <v>7467373.0599999996</v>
      </c>
      <c r="E89" s="12">
        <v>3.6600000000000001</v>
      </c>
      <c r="F89" s="12">
        <v>4.7000000000000002</v>
      </c>
      <c r="G89" s="12" t="s">
        <v>60</v>
      </c>
      <c r="H89" s="12">
        <v>1.3999999999999999</v>
      </c>
      <c r="I89" s="12" t="s">
        <v>135</v>
      </c>
      <c r="J89" s="12" t="s">
        <v>137</v>
      </c>
      <c r="K89" s="12">
        <v>10019742</v>
      </c>
      <c r="L89" s="12" t="s">
        <v>287</v>
      </c>
    </row>
    <row r="90" spans="1:14">
      <c r="A90" s="11">
        <v>0.14000000000000001</v>
      </c>
      <c r="B90" s="14">
        <v>11931.129999999999</v>
      </c>
      <c r="C90" s="11"/>
      <c r="D90" s="14">
        <v>11600451.699999999</v>
      </c>
      <c r="E90" s="11">
        <v>1.75</v>
      </c>
      <c r="F90" s="11"/>
      <c r="G90" s="11"/>
      <c r="H90" s="11">
        <v>0.97999999999999998</v>
      </c>
      <c r="I90" s="11"/>
      <c r="J90" s="11"/>
      <c r="K90" s="11"/>
      <c r="L90" s="11" t="str">
        <v>סה"כ מובטחות בשיעבוד כלי רכב</v>
      </c>
    </row>
    <row r="91" spans="1: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 t="str">
        <v>הלוואות לסוכנים</v>
      </c>
    </row>
    <row r="92" spans="1:14">
      <c r="A92" s="12">
        <v>0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/>
      <c r="J92" s="12">
        <v>0</v>
      </c>
      <c r="K92" s="12">
        <v>0</v>
      </c>
      <c r="L92" s="12">
        <v>0</v>
      </c>
    </row>
    <row r="93" spans="1:14">
      <c r="A93" s="12">
        <v>0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/>
      <c r="J93" s="12">
        <v>0</v>
      </c>
      <c r="K93" s="12">
        <v>0</v>
      </c>
      <c r="L93" s="12">
        <v>0</v>
      </c>
    </row>
    <row r="94" spans="1:14">
      <c r="A94" s="11">
        <v>0</v>
      </c>
      <c r="B94" s="11">
        <v>0</v>
      </c>
      <c r="C94" s="11"/>
      <c r="D94" s="11">
        <v>0</v>
      </c>
      <c r="E94" s="11">
        <v>0</v>
      </c>
      <c r="F94" s="11"/>
      <c r="G94" s="11"/>
      <c r="H94" s="11">
        <v>0</v>
      </c>
      <c r="I94" s="11"/>
      <c r="J94" s="11"/>
      <c r="K94" s="11"/>
      <c r="L94" s="11" t="str">
        <v>סה"כ הלוואות לסוכנים</v>
      </c>
    </row>
    <row r="95" spans="1: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 t="str">
        <v>הלוואות לעובדים ונושאי משרה</v>
      </c>
    </row>
    <row r="96" spans="1:14">
      <c r="A96" s="12">
        <v>0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/>
      <c r="J96" s="12">
        <v>0</v>
      </c>
      <c r="K96" s="12">
        <v>0</v>
      </c>
      <c r="L96" s="12">
        <v>0</v>
      </c>
    </row>
    <row r="97" spans="1:14">
      <c r="A97" s="11">
        <v>0</v>
      </c>
      <c r="B97" s="11">
        <v>0</v>
      </c>
      <c r="C97" s="11"/>
      <c r="D97" s="11">
        <v>0</v>
      </c>
      <c r="E97" s="11">
        <v>0</v>
      </c>
      <c r="F97" s="11"/>
      <c r="G97" s="11"/>
      <c r="H97" s="11">
        <v>0</v>
      </c>
      <c r="I97" s="11"/>
      <c r="J97" s="11"/>
      <c r="K97" s="11"/>
      <c r="L97" s="11" t="str">
        <v>סה"כ הלוואות לעובדים ונושאי משרה</v>
      </c>
    </row>
    <row r="98" spans="1: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 t="s">
        <v>288</v>
      </c>
    </row>
    <row r="99" spans="1:14">
      <c r="A99" s="12">
        <v>0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/>
      <c r="J99" s="12">
        <v>0</v>
      </c>
      <c r="K99" s="12">
        <v>0</v>
      </c>
      <c r="L99" s="12">
        <v>0</v>
      </c>
    </row>
    <row r="100" spans="1:14">
      <c r="A100" s="11">
        <v>0</v>
      </c>
      <c r="B100" s="11">
        <v>0</v>
      </c>
      <c r="C100" s="11"/>
      <c r="D100" s="11">
        <v>0</v>
      </c>
      <c r="E100" s="11">
        <v>0</v>
      </c>
      <c r="F100" s="11"/>
      <c r="G100" s="11"/>
      <c r="H100" s="11">
        <v>0</v>
      </c>
      <c r="I100" s="11"/>
      <c r="J100" s="11"/>
      <c r="K100" s="11"/>
      <c r="L100" s="11" t="s">
        <v>289</v>
      </c>
    </row>
    <row r="101" spans="1:14">
      <c r="A101" s="11">
        <v>3.9399999999999999</v>
      </c>
      <c r="B101" s="14">
        <v>326042.5</v>
      </c>
      <c r="C101" s="11"/>
      <c r="D101" s="14">
        <v>278140716.38999999</v>
      </c>
      <c r="E101" s="11">
        <v>1.8700000000000001</v>
      </c>
      <c r="F101" s="11"/>
      <c r="G101" s="11"/>
      <c r="H101" s="11">
        <v>3.73</v>
      </c>
      <c r="I101" s="11"/>
      <c r="J101" s="11"/>
      <c r="K101" s="11"/>
      <c r="L101" s="11" t="s">
        <v>65</v>
      </c>
    </row>
    <row r="102" spans="1: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 t="s">
        <v>66</v>
      </c>
    </row>
    <row r="103" spans="1:14" ht="22.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 t="str">
        <v>מובטחות במשכנתא או תיקי משכנתאות</v>
      </c>
    </row>
    <row r="104" spans="1:14">
      <c r="A104" s="12">
        <v>0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/>
      <c r="J104" s="12">
        <v>0</v>
      </c>
      <c r="K104" s="12">
        <v>0</v>
      </c>
      <c r="L104" s="12">
        <v>0</v>
      </c>
    </row>
    <row r="105" spans="1:14" ht="22.5">
      <c r="A105" s="11">
        <v>0</v>
      </c>
      <c r="B105" s="11">
        <v>0</v>
      </c>
      <c r="C105" s="11"/>
      <c r="D105" s="11">
        <v>0</v>
      </c>
      <c r="E105" s="11">
        <v>0</v>
      </c>
      <c r="F105" s="11"/>
      <c r="G105" s="11"/>
      <c r="H105" s="11">
        <v>0</v>
      </c>
      <c r="I105" s="11"/>
      <c r="J105" s="11"/>
      <c r="K105" s="11"/>
      <c r="L105" s="11" t="str">
        <v>סה"כ מובטחות במשכנתא או תיקי משכנתאות</v>
      </c>
    </row>
    <row r="106" spans="1: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 t="s">
        <v>276</v>
      </c>
    </row>
    <row r="107" spans="1:14">
      <c r="A107" s="12">
        <v>0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/>
      <c r="J107" s="12">
        <v>0</v>
      </c>
      <c r="K107" s="12">
        <v>0</v>
      </c>
      <c r="L107" s="12">
        <v>0</v>
      </c>
    </row>
    <row r="108" spans="1:14">
      <c r="A108" s="11">
        <v>0</v>
      </c>
      <c r="B108" s="11">
        <v>0</v>
      </c>
      <c r="C108" s="11"/>
      <c r="D108" s="11">
        <v>0</v>
      </c>
      <c r="E108" s="11">
        <v>0</v>
      </c>
      <c r="F108" s="11"/>
      <c r="G108" s="11"/>
      <c r="H108" s="11">
        <v>0</v>
      </c>
      <c r="I108" s="11"/>
      <c r="J108" s="11"/>
      <c r="K108" s="11"/>
      <c r="L108" s="11" t="s">
        <v>277</v>
      </c>
    </row>
    <row r="109" spans="1: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 t="s">
        <v>278</v>
      </c>
    </row>
    <row r="110" spans="1:14">
      <c r="A110" s="12">
        <v>0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/>
      <c r="J110" s="12">
        <v>0</v>
      </c>
      <c r="K110" s="12">
        <v>0</v>
      </c>
      <c r="L110" s="12">
        <v>0</v>
      </c>
    </row>
    <row r="111" spans="1:14">
      <c r="A111" s="11">
        <v>0</v>
      </c>
      <c r="B111" s="11">
        <v>0</v>
      </c>
      <c r="C111" s="11"/>
      <c r="D111" s="11">
        <v>0</v>
      </c>
      <c r="E111" s="11">
        <v>0</v>
      </c>
      <c r="F111" s="11"/>
      <c r="G111" s="11"/>
      <c r="H111" s="11">
        <v>0</v>
      </c>
      <c r="I111" s="11"/>
      <c r="J111" s="11"/>
      <c r="K111" s="11"/>
      <c r="L111" s="11" t="s">
        <v>286</v>
      </c>
    </row>
    <row r="112" spans="1: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 t="s">
        <v>288</v>
      </c>
    </row>
    <row r="113" spans="1:14">
      <c r="A113" s="12">
        <v>0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/>
      <c r="J113" s="12">
        <v>0</v>
      </c>
      <c r="K113" s="12">
        <v>0</v>
      </c>
      <c r="L113" s="12">
        <v>0</v>
      </c>
    </row>
    <row r="114" spans="1:14">
      <c r="A114" s="11">
        <v>0</v>
      </c>
      <c r="B114" s="11">
        <v>0</v>
      </c>
      <c r="C114" s="11"/>
      <c r="D114" s="11">
        <v>0</v>
      </c>
      <c r="E114" s="11">
        <v>0</v>
      </c>
      <c r="F114" s="11"/>
      <c r="G114" s="11"/>
      <c r="H114" s="11">
        <v>0</v>
      </c>
      <c r="I114" s="11"/>
      <c r="J114" s="11"/>
      <c r="K114" s="11"/>
      <c r="L114" s="11" t="s">
        <v>289</v>
      </c>
    </row>
    <row r="115" spans="1:14">
      <c r="A115" s="11">
        <v>0</v>
      </c>
      <c r="B115" s="11">
        <v>0</v>
      </c>
      <c r="C115" s="11"/>
      <c r="D115" s="11">
        <v>0</v>
      </c>
      <c r="E115" s="11">
        <v>0</v>
      </c>
      <c r="F115" s="11"/>
      <c r="G115" s="11"/>
      <c r="H115" s="11">
        <v>0</v>
      </c>
      <c r="I115" s="11"/>
      <c r="J115" s="11"/>
      <c r="K115" s="11"/>
      <c r="L115" s="11" t="s">
        <v>70</v>
      </c>
    </row>
    <row r="116" spans="1:14">
      <c r="A116" s="8">
        <v>3.9399999999999999</v>
      </c>
      <c r="B116" s="9">
        <v>326042.5</v>
      </c>
      <c r="C116" s="8"/>
      <c r="D116" s="9">
        <v>278140716.38999999</v>
      </c>
      <c r="E116" s="8">
        <v>1.8700000000000001</v>
      </c>
      <c r="F116" s="8"/>
      <c r="G116" s="8"/>
      <c r="H116" s="8">
        <v>3.73</v>
      </c>
      <c r="I116" s="8"/>
      <c r="J116" s="8"/>
      <c r="K116" s="8"/>
      <c r="L116" s="8" t="str">
        <v>סה"כ הלוואות</v>
      </c>
    </row>
    <row r="117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8"/>
  <sheetViews>
    <sheetView workbookViewId="0" showGridLines="0">
      <selection activeCell="B24" sqref="B24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8.9">
      <c r="A2" s="2" t="s">
        <v>290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0" t="s">
        <f>HYPERLINK("#'"&amp;גיליון1!$A$32&amp;"'!C6",גיליון1!$B$32)</f>
        <v>29</v>
      </c>
    </row>
    <row r="3" spans="1:14" customHeight="1" ht="64.5">
      <c r="A3" s="3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4" customHeight="1" ht="2.85"/>
    <row r="5" spans="1:14" customHeight="1" ht="15.2"/>
    <row r="6" spans="1:14" customHeight="1" ht="43.15">
      <c r="A6" s="4" t="s">
        <v>1</v>
      </c>
      <c r="B6" s="4" t="s">
        <v>42</v>
      </c>
      <c r="C6" s="4" t="s">
        <v>73</v>
      </c>
      <c r="D6" s="4" t="s">
        <v>74</v>
      </c>
      <c r="E6" s="4" t="s">
        <v>43</v>
      </c>
      <c r="F6" s="4" t="str">
        <v>תנאי   
  ושיעור ריבית</v>
      </c>
      <c r="G6" s="4" t="s">
        <v>31</v>
      </c>
      <c r="H6" s="4" t="s">
        <v>75</v>
      </c>
      <c r="I6" s="4" t="s">
        <v>45</v>
      </c>
      <c r="J6" s="4" t="s">
        <v>46</v>
      </c>
      <c r="K6" s="4" t="s">
        <v>47</v>
      </c>
      <c r="L6" s="4" t="s">
        <v>48</v>
      </c>
    </row>
    <row r="7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 t="s">
        <v>49</v>
      </c>
    </row>
    <row r="8" spans="1: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 t="s">
        <v>243</v>
      </c>
    </row>
    <row r="9" spans="1:14">
      <c r="A9" s="12">
        <v>0.02</v>
      </c>
      <c r="B9" s="13">
        <v>1528.3</v>
      </c>
      <c r="C9" s="12">
        <v>152.83000000000001</v>
      </c>
      <c r="D9" s="13">
        <v>1000000</v>
      </c>
      <c r="E9" s="12">
        <v>0.13</v>
      </c>
      <c r="F9" s="12">
        <v>5.2000000000000002</v>
      </c>
      <c r="G9" s="12" t="s">
        <v>60</v>
      </c>
      <c r="H9" s="12">
        <v>3.8500000000000001</v>
      </c>
      <c r="I9" s="12" t="s">
        <v>50</v>
      </c>
      <c r="J9" s="12" t="s">
        <v>51</v>
      </c>
      <c r="K9" s="12">
        <v>6021695</v>
      </c>
      <c r="L9" s="12" t="str">
        <v>8102 'לאומי למשכ' פק- בנק לאומי</v>
      </c>
    </row>
    <row r="10" spans="1:14">
      <c r="A10" s="12">
        <v>0</v>
      </c>
      <c r="B10" s="12">
        <v>409.07999999999998</v>
      </c>
      <c r="C10" s="12">
        <v>145.59</v>
      </c>
      <c r="D10" s="13">
        <v>280978.53000000003</v>
      </c>
      <c r="E10" s="12">
        <v>-1.0900000000000001</v>
      </c>
      <c r="F10" s="12">
        <v>5.8499999999999996</v>
      </c>
      <c r="G10" s="12" t="s">
        <v>60</v>
      </c>
      <c r="H10" s="12">
        <v>0.68000000000000005</v>
      </c>
      <c r="I10" s="12" t="s">
        <v>50</v>
      </c>
      <c r="J10" s="12" t="s">
        <v>51</v>
      </c>
      <c r="K10" s="12">
        <v>7252539</v>
      </c>
      <c r="L10" s="12" t="str">
        <v>בנק אדנים 5.85- בנק מזרחי טפחות</v>
      </c>
    </row>
    <row r="11" spans="1:14">
      <c r="A11" s="12">
        <v>0.01</v>
      </c>
      <c r="B11" s="13">
        <v>1027.9000000000001</v>
      </c>
      <c r="C11" s="12">
        <v>144.36000000000001</v>
      </c>
      <c r="D11" s="13">
        <v>712039.51000000001</v>
      </c>
      <c r="E11" s="12">
        <v>-0.62</v>
      </c>
      <c r="F11" s="12">
        <v>5.9500000000000002</v>
      </c>
      <c r="G11" s="12" t="s">
        <v>60</v>
      </c>
      <c r="H11" s="12">
        <v>1.79</v>
      </c>
      <c r="I11" s="12" t="s">
        <v>50</v>
      </c>
      <c r="J11" s="12" t="s">
        <v>51</v>
      </c>
      <c r="K11" s="12">
        <v>7252802</v>
      </c>
      <c r="L11" s="12" t="str">
        <v>בנק אדנים 5.95- בנק מזרחי טפחות</v>
      </c>
    </row>
    <row r="12" spans="1:14">
      <c r="A12" s="12">
        <v>0.01</v>
      </c>
      <c r="B12" s="12">
        <v>776.04999999999995</v>
      </c>
      <c r="C12" s="12">
        <v>155.21000000000001</v>
      </c>
      <c r="D12" s="13">
        <v>500000</v>
      </c>
      <c r="E12" s="12">
        <v>0.11</v>
      </c>
      <c r="F12" s="12">
        <v>5.7000000000000002</v>
      </c>
      <c r="G12" s="12" t="s">
        <v>60</v>
      </c>
      <c r="H12" s="12">
        <v>3.7599999999999998</v>
      </c>
      <c r="I12" s="12" t="s">
        <v>50</v>
      </c>
      <c r="J12" s="12" t="s">
        <v>51</v>
      </c>
      <c r="K12" s="12">
        <v>6021646</v>
      </c>
      <c r="L12" s="12" t="str">
        <v>לאומי למשכ' חלופה א- בנק לאומי</v>
      </c>
    </row>
    <row r="13" spans="1:14" ht="22.5">
      <c r="A13" s="12">
        <v>0.01</v>
      </c>
      <c r="B13" s="12">
        <v>710.86000000000001</v>
      </c>
      <c r="C13" s="12">
        <v>139.81</v>
      </c>
      <c r="D13" s="13">
        <v>508445.26000000001</v>
      </c>
      <c r="E13" s="12">
        <v>-1.1100000000000001</v>
      </c>
      <c r="F13" s="12">
        <v>6.5999999999999996</v>
      </c>
      <c r="G13" s="12" t="s">
        <v>60</v>
      </c>
      <c r="H13" s="12">
        <v>0.79000000000000004</v>
      </c>
      <c r="I13" s="12" t="s">
        <v>50</v>
      </c>
      <c r="J13" s="12" t="s">
        <v>51</v>
      </c>
      <c r="K13" s="12">
        <v>6682694</v>
      </c>
      <c r="L13" s="12" t="str">
        <v>מזרחי טפחות 6.6 2000/2015- בנק מזרחי טפחות</v>
      </c>
    </row>
    <row r="14" spans="1:14" ht="22.5">
      <c r="A14" s="12">
        <v>0.01</v>
      </c>
      <c r="B14" s="12">
        <v>594.62</v>
      </c>
      <c r="C14" s="12">
        <v>140.77000000000001</v>
      </c>
      <c r="D14" s="13">
        <v>422406.14000000001</v>
      </c>
      <c r="E14" s="12">
        <v>-0.81999999999999995</v>
      </c>
      <c r="F14" s="12">
        <v>5.2000000000000002</v>
      </c>
      <c r="G14" s="12" t="s">
        <v>60</v>
      </c>
      <c r="H14" s="12">
        <v>1.3100000000000001</v>
      </c>
      <c r="I14" s="12" t="s">
        <v>50</v>
      </c>
      <c r="J14" s="12" t="s">
        <v>51</v>
      </c>
      <c r="K14" s="12">
        <v>6626238</v>
      </c>
      <c r="L14" s="12" t="str">
        <v>פועלים פקדון 5.2 2001/2016- בנק הפועלים</v>
      </c>
    </row>
    <row r="15" spans="1:14">
      <c r="A15" s="12">
        <v>0</v>
      </c>
      <c r="B15" s="12">
        <v>104.13</v>
      </c>
      <c r="C15" s="12">
        <v>140.41</v>
      </c>
      <c r="D15" s="13">
        <v>74159.369999999995</v>
      </c>
      <c r="E15" s="12">
        <v>-1.1499999999999999</v>
      </c>
      <c r="F15" s="12">
        <v>6.4500000000000002</v>
      </c>
      <c r="G15" s="12" t="s">
        <v>60</v>
      </c>
      <c r="H15" s="12">
        <v>0.83999999999999997</v>
      </c>
      <c r="I15" s="12" t="s">
        <v>50</v>
      </c>
      <c r="J15" s="12" t="s">
        <v>96</v>
      </c>
      <c r="K15" s="12">
        <v>7341985</v>
      </c>
      <c r="L15" s="12" t="str">
        <v>בינלאומי פקדון- בנק הבינלאומי</v>
      </c>
    </row>
    <row r="16" spans="1:14" ht="22.5">
      <c r="A16" s="12">
        <v>0.01</v>
      </c>
      <c r="B16" s="12">
        <v>608.00999999999999</v>
      </c>
      <c r="C16" s="12">
        <v>141.87</v>
      </c>
      <c r="D16" s="13">
        <v>428571.40000000002</v>
      </c>
      <c r="E16" s="12">
        <v>-0.28999999999999998</v>
      </c>
      <c r="F16" s="12">
        <v>5.6500000000000004</v>
      </c>
      <c r="G16" s="12" t="s">
        <v>60</v>
      </c>
      <c r="H16" s="12">
        <v>1.0600000000000001</v>
      </c>
      <c r="I16" s="12" t="s">
        <v>50</v>
      </c>
      <c r="J16" s="12" t="s">
        <v>105</v>
      </c>
      <c r="K16" s="12">
        <v>591</v>
      </c>
      <c r="L16" s="12" t="str">
        <v>אוצר השלטון 5.65 /דקסיה- בנק אוצר השלטון המקומי-דקסיה</v>
      </c>
    </row>
    <row r="17" spans="1:14" ht="22.5">
      <c r="A17" s="12">
        <v>0</v>
      </c>
      <c r="B17" s="12">
        <v>275.83999999999997</v>
      </c>
      <c r="C17" s="12">
        <v>137.91999999999999</v>
      </c>
      <c r="D17" s="13">
        <v>199999.84</v>
      </c>
      <c r="E17" s="12">
        <v>-2.6899999999999999</v>
      </c>
      <c r="F17" s="12">
        <v>6</v>
      </c>
      <c r="G17" s="12" t="s">
        <v>60</v>
      </c>
      <c r="H17" s="12">
        <v>0.14000000000000001</v>
      </c>
      <c r="I17" s="12" t="s">
        <v>50</v>
      </c>
      <c r="J17" s="12" t="s">
        <v>105</v>
      </c>
      <c r="K17" s="12">
        <v>24224311</v>
      </c>
      <c r="L17" s="12" t="str">
        <v>דיקונט למשכנתאות 1999-2014- בנק דיסקונט</v>
      </c>
    </row>
    <row r="18" spans="1:14">
      <c r="A18" s="11">
        <v>0.070000000000000007</v>
      </c>
      <c r="B18" s="14">
        <v>6034.79</v>
      </c>
      <c r="C18" s="11"/>
      <c r="D18" s="14">
        <v>4126600.0499999998</v>
      </c>
      <c r="E18" s="11">
        <v>-0.52000000000000002</v>
      </c>
      <c r="F18" s="11"/>
      <c r="G18" s="11"/>
      <c r="H18" s="11">
        <v>2.1600000000000001</v>
      </c>
      <c r="I18" s="11"/>
      <c r="J18" s="11"/>
      <c r="K18" s="11"/>
      <c r="L18" s="11" t="s">
        <v>252</v>
      </c>
    </row>
    <row r="19" spans="1: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 t="s">
        <v>154</v>
      </c>
    </row>
    <row r="20" spans="1:14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/>
      <c r="J20" s="12">
        <v>0</v>
      </c>
      <c r="K20" s="12">
        <v>0</v>
      </c>
      <c r="L20" s="12">
        <v>0</v>
      </c>
    </row>
    <row r="21" spans="1:14">
      <c r="A21" s="11">
        <v>0</v>
      </c>
      <c r="B21" s="11">
        <v>0</v>
      </c>
      <c r="C21" s="11"/>
      <c r="D21" s="11">
        <v>0</v>
      </c>
      <c r="E21" s="11">
        <v>0</v>
      </c>
      <c r="F21" s="11"/>
      <c r="G21" s="11"/>
      <c r="H21" s="11">
        <v>0</v>
      </c>
      <c r="I21" s="11"/>
      <c r="J21" s="11"/>
      <c r="K21" s="11"/>
      <c r="L21" s="11" t="s">
        <v>157</v>
      </c>
    </row>
    <row r="22" spans="1: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 t="str">
        <v>נקוב במט"ח</v>
      </c>
    </row>
    <row r="23" spans="1:14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/>
      <c r="J23" s="12">
        <v>0</v>
      </c>
      <c r="K23" s="12">
        <v>0</v>
      </c>
      <c r="L23" s="12">
        <v>0</v>
      </c>
    </row>
    <row r="24" spans="1:14">
      <c r="A24" s="11">
        <v>0</v>
      </c>
      <c r="B24" s="11">
        <v>0</v>
      </c>
      <c r="C24" s="11"/>
      <c r="D24" s="11">
        <v>0</v>
      </c>
      <c r="E24" s="11">
        <v>0</v>
      </c>
      <c r="F24" s="11"/>
      <c r="G24" s="11"/>
      <c r="H24" s="11">
        <v>0</v>
      </c>
      <c r="I24" s="11"/>
      <c r="J24" s="11"/>
      <c r="K24" s="11"/>
      <c r="L24" s="11" t="str">
        <v>סה"כ נקוב במט"ח</v>
      </c>
    </row>
    <row r="25" spans="1: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 t="str">
        <v>צמודי מט"ח</v>
      </c>
    </row>
    <row r="26" spans="1:14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/>
      <c r="J26" s="12">
        <v>0</v>
      </c>
      <c r="K26" s="12">
        <v>0</v>
      </c>
      <c r="L26" s="12">
        <v>0</v>
      </c>
    </row>
    <row r="27" spans="1:14">
      <c r="A27" s="11">
        <v>0</v>
      </c>
      <c r="B27" s="11">
        <v>0</v>
      </c>
      <c r="C27" s="11"/>
      <c r="D27" s="11">
        <v>0</v>
      </c>
      <c r="E27" s="11">
        <v>0</v>
      </c>
      <c r="F27" s="11"/>
      <c r="G27" s="11"/>
      <c r="H27" s="11">
        <v>0</v>
      </c>
      <c r="I27" s="11"/>
      <c r="J27" s="11"/>
      <c r="K27" s="11"/>
      <c r="L27" s="11" t="str">
        <v>סה"כ צמודי מט"ח</v>
      </c>
    </row>
    <row r="28" spans="1: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 t="s">
        <v>179</v>
      </c>
    </row>
    <row r="29" spans="1:14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/>
      <c r="J29" s="12">
        <v>0</v>
      </c>
      <c r="K29" s="12">
        <v>0</v>
      </c>
      <c r="L29" s="12">
        <v>0</v>
      </c>
    </row>
    <row r="30" spans="1:14">
      <c r="A30" s="11">
        <v>0</v>
      </c>
      <c r="B30" s="11">
        <v>0</v>
      </c>
      <c r="C30" s="11"/>
      <c r="D30" s="11">
        <v>0</v>
      </c>
      <c r="E30" s="11">
        <v>0</v>
      </c>
      <c r="F30" s="11"/>
      <c r="G30" s="11"/>
      <c r="H30" s="11">
        <v>0</v>
      </c>
      <c r="I30" s="11"/>
      <c r="J30" s="11"/>
      <c r="K30" s="11"/>
      <c r="L30" s="11" t="s">
        <v>180</v>
      </c>
    </row>
    <row r="31" spans="1:14">
      <c r="A31" s="11">
        <v>0.070000000000000007</v>
      </c>
      <c r="B31" s="14">
        <v>6034.79</v>
      </c>
      <c r="C31" s="11"/>
      <c r="D31" s="14">
        <v>4126600.0499999998</v>
      </c>
      <c r="E31" s="11">
        <v>-0.52000000000000002</v>
      </c>
      <c r="F31" s="11"/>
      <c r="G31" s="11"/>
      <c r="H31" s="11">
        <v>2.1600000000000001</v>
      </c>
      <c r="I31" s="11"/>
      <c r="J31" s="11"/>
      <c r="K31" s="11"/>
      <c r="L31" s="11" t="s">
        <v>65</v>
      </c>
    </row>
    <row r="32" spans="1: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 t="s">
        <v>66</v>
      </c>
    </row>
    <row r="33" spans="1: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4">
      <c r="A34" s="12">
        <v>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/>
      <c r="J34" s="12">
        <v>0</v>
      </c>
      <c r="K34" s="12">
        <v>0</v>
      </c>
      <c r="L34" s="12">
        <v>0</v>
      </c>
    </row>
    <row r="35" spans="1:14">
      <c r="A35" s="11">
        <v>0</v>
      </c>
      <c r="B35" s="11">
        <v>0</v>
      </c>
      <c r="C35" s="11"/>
      <c r="D35" s="11">
        <v>0</v>
      </c>
      <c r="E35" s="11">
        <v>0</v>
      </c>
      <c r="F35" s="11"/>
      <c r="G35" s="11"/>
      <c r="H35" s="11">
        <v>0</v>
      </c>
      <c r="I35" s="11"/>
      <c r="J35" s="11"/>
      <c r="K35" s="11"/>
      <c r="L35" s="11" t="s">
        <v>80</v>
      </c>
    </row>
    <row r="36" spans="1:14">
      <c r="A36" s="11">
        <v>0</v>
      </c>
      <c r="B36" s="11">
        <v>0</v>
      </c>
      <c r="C36" s="11"/>
      <c r="D36" s="11">
        <v>0</v>
      </c>
      <c r="E36" s="11">
        <v>0</v>
      </c>
      <c r="F36" s="11"/>
      <c r="G36" s="11"/>
      <c r="H36" s="11">
        <v>0</v>
      </c>
      <c r="I36" s="11"/>
      <c r="J36" s="11"/>
      <c r="K36" s="11"/>
      <c r="L36" s="11" t="s">
        <v>70</v>
      </c>
    </row>
    <row r="37" spans="1:14">
      <c r="A37" s="8">
        <v>0.070000000000000007</v>
      </c>
      <c r="B37" s="9">
        <v>6034.79</v>
      </c>
      <c r="C37" s="8"/>
      <c r="D37" s="9">
        <v>4126600.0499999998</v>
      </c>
      <c r="E37" s="8">
        <v>-0.52000000000000002</v>
      </c>
      <c r="F37" s="8"/>
      <c r="G37" s="8"/>
      <c r="H37" s="8">
        <v>2.1600000000000001</v>
      </c>
      <c r="I37" s="8"/>
      <c r="J37" s="8"/>
      <c r="K37" s="8"/>
      <c r="L37" s="8" t="str">
        <v>סה"כ פקדונות מעל 3 חודשים</v>
      </c>
    </row>
    <row r="38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0"/>
  <sheetViews>
    <sheetView workbookViewId="0" showGridLines="0">
      <selection activeCell="B24" sqref="B24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8.9">
      <c r="A2" s="2" t="s">
        <v>291</v>
      </c>
      <c r="I2" s="10" t="s">
        <f>HYPERLINK("#'"&amp;גיליון1!$A$32&amp;"'!C6",גיליון1!$B$32)</f>
        <v>29</v>
      </c>
    </row>
    <row r="3" spans="1:9" customHeight="1" ht="71.25">
      <c r="A3" s="3" t="s">
        <v>30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4" t="s">
        <v>1</v>
      </c>
      <c r="B6" s="4" t="s">
        <v>42</v>
      </c>
      <c r="C6" s="4" t="str">
        <v>שיעור תשואה במהלך התקופה  
 (אחוזים)</v>
      </c>
      <c r="D6" s="4" t="str">
        <v>אופי הנכס</v>
      </c>
      <c r="E6" s="4" t="str">
        <v>תאריך שערוך אחרון  
 (תאריך)</v>
      </c>
      <c r="F6" s="4" t="s">
        <v>48</v>
      </c>
    </row>
    <row r="7" spans="1:9">
      <c r="A7" s="11"/>
      <c r="B7" s="11"/>
      <c r="C7" s="11"/>
      <c r="D7" s="11"/>
      <c r="E7" s="11"/>
      <c r="F7" s="11" t="s">
        <v>49</v>
      </c>
    </row>
    <row r="8" spans="1:9">
      <c r="A8" s="11"/>
      <c r="B8" s="11"/>
      <c r="C8" s="11"/>
      <c r="D8" s="11"/>
      <c r="E8" s="11"/>
      <c r="F8" s="11" t="s">
        <v>292</v>
      </c>
    </row>
    <row r="9" spans="1:9" ht="22.5">
      <c r="A9" s="12">
        <v>0.20000000000000001</v>
      </c>
      <c r="B9" s="13">
        <v>16630</v>
      </c>
      <c r="C9" s="12">
        <v>1.6000000000000001</v>
      </c>
      <c r="D9" s="12" t="s">
        <v>102</v>
      </c>
      <c r="E9" s="12" t="str">
        <v>23/06/13</v>
      </c>
      <c r="F9" s="12" t="str">
        <v>בית פריסקייל- בית פריסקייל</v>
      </c>
    </row>
    <row r="10" spans="1:9" ht="22.5">
      <c r="A10" s="12">
        <v>0.059999999999999998</v>
      </c>
      <c r="B10" s="13">
        <v>5047.9200000000001</v>
      </c>
      <c r="C10" s="12">
        <v>2.23</v>
      </c>
      <c r="D10" s="12" t="s">
        <v>102</v>
      </c>
      <c r="E10" s="12" t="str">
        <v>25/06/13</v>
      </c>
      <c r="F10" s="12" t="str">
        <v>חניון בית נח- חניות בית נח</v>
      </c>
    </row>
    <row r="11" spans="1:9" ht="22.5">
      <c r="A11" s="12">
        <v>0.25</v>
      </c>
      <c r="B11" s="13">
        <v>20762.330000000002</v>
      </c>
      <c r="C11" s="12">
        <v>2.7599999999999998</v>
      </c>
      <c r="D11" s="12" t="s">
        <v>102</v>
      </c>
      <c r="E11" s="12" t="str">
        <v>29/01/13</v>
      </c>
      <c r="F11" s="12" t="str">
        <v>מגדלי שקל- מגדלי שקל</v>
      </c>
    </row>
    <row r="12" spans="1:9" ht="22.5">
      <c r="A12" s="12">
        <v>0.059999999999999998</v>
      </c>
      <c r="B12" s="13">
        <v>5079.75</v>
      </c>
      <c r="C12" s="12">
        <v>0.65000000000000002</v>
      </c>
      <c r="D12" s="12" t="s">
        <v>102</v>
      </c>
      <c r="E12" s="12" t="str">
        <v>27/02/14</v>
      </c>
      <c r="F12" s="12" t="str">
        <v>פטרה- פטרה</v>
      </c>
    </row>
    <row r="13" spans="1:9" ht="22.5">
      <c r="A13" s="12">
        <v>0.13</v>
      </c>
      <c r="B13" s="13">
        <v>10864.82</v>
      </c>
      <c r="C13" s="12">
        <v>1.27</v>
      </c>
      <c r="D13" s="12" t="s">
        <v>102</v>
      </c>
      <c r="E13" s="20" t="s">
        <v>293</v>
      </c>
      <c r="F13" s="12" t="str">
        <v>קניון סביונים- קניון סביונים</v>
      </c>
    </row>
    <row r="14" spans="1:9" ht="22.5">
      <c r="A14" s="12">
        <v>0.63</v>
      </c>
      <c r="B14" s="13">
        <v>52023.620000000003</v>
      </c>
      <c r="C14" s="12">
        <v>1.3600000000000001</v>
      </c>
      <c r="D14" s="12" t="s">
        <v>102</v>
      </c>
      <c r="E14" s="20" t="s">
        <v>293</v>
      </c>
      <c r="F14" s="12" t="str">
        <v>קניון רננים- קניון רננים</v>
      </c>
    </row>
    <row r="15" spans="1:9" ht="22.5">
      <c r="A15" s="12">
        <v>0.33000000000000002</v>
      </c>
      <c r="B15" s="13">
        <v>26940.490000000002</v>
      </c>
      <c r="C15" s="12">
        <v>1.9299999999999999</v>
      </c>
      <c r="D15" s="12" t="s">
        <v>102</v>
      </c>
      <c r="E15" s="20" t="str">
        <v>03/02/13</v>
      </c>
      <c r="F15" s="12" t="str">
        <v>ריטליקס- ריטליקס</v>
      </c>
    </row>
    <row r="16" spans="1:9">
      <c r="A16" s="11">
        <v>1.6599999999999999</v>
      </c>
      <c r="B16" s="14">
        <v>137348.92000000001</v>
      </c>
      <c r="C16" s="11">
        <v>1.71</v>
      </c>
      <c r="D16" s="11"/>
      <c r="E16" s="11"/>
      <c r="F16" s="11" t="s">
        <v>294</v>
      </c>
    </row>
    <row r="17" spans="1:9">
      <c r="A17" s="11"/>
      <c r="B17" s="11"/>
      <c r="C17" s="11"/>
      <c r="D17" s="11"/>
      <c r="E17" s="11"/>
      <c r="F17" s="11" t="s">
        <v>295</v>
      </c>
    </row>
    <row r="18" spans="1:9">
      <c r="A18" s="12">
        <v>0</v>
      </c>
      <c r="B18" s="12">
        <v>0</v>
      </c>
      <c r="C18" s="12">
        <v>0</v>
      </c>
      <c r="D18" s="12">
        <v>0</v>
      </c>
      <c r="E18" s="12"/>
      <c r="F18" s="12">
        <v>0</v>
      </c>
    </row>
    <row r="19" spans="1:9">
      <c r="A19" s="11">
        <v>0</v>
      </c>
      <c r="B19" s="11">
        <v>0</v>
      </c>
      <c r="C19" s="11">
        <v>0</v>
      </c>
      <c r="D19" s="11"/>
      <c r="E19" s="11"/>
      <c r="F19" s="11" t="s">
        <v>296</v>
      </c>
    </row>
    <row r="20" spans="1:9">
      <c r="A20" s="11">
        <v>1.6599999999999999</v>
      </c>
      <c r="B20" s="14">
        <v>137348.92000000001</v>
      </c>
      <c r="C20" s="11">
        <v>1.71</v>
      </c>
      <c r="D20" s="11"/>
      <c r="E20" s="11"/>
      <c r="F20" s="11" t="s">
        <v>65</v>
      </c>
    </row>
    <row r="21" spans="1:9">
      <c r="A21" s="11"/>
      <c r="B21" s="11"/>
      <c r="C21" s="11"/>
      <c r="D21" s="11"/>
      <c r="E21" s="11"/>
      <c r="F21" s="11" t="s">
        <v>66</v>
      </c>
    </row>
    <row r="22" spans="1:9">
      <c r="A22" s="11"/>
      <c r="B22" s="11"/>
      <c r="C22" s="11"/>
      <c r="D22" s="11"/>
      <c r="E22" s="11"/>
      <c r="F22" s="11" t="s">
        <v>292</v>
      </c>
    </row>
    <row r="23" spans="1:9">
      <c r="A23" s="12">
        <v>0</v>
      </c>
      <c r="B23" s="12">
        <v>0</v>
      </c>
      <c r="C23" s="12">
        <v>0</v>
      </c>
      <c r="D23" s="12">
        <v>0</v>
      </c>
      <c r="E23" s="12"/>
      <c r="F23" s="12">
        <v>0</v>
      </c>
    </row>
    <row r="24" spans="1:9">
      <c r="A24" s="11">
        <v>0</v>
      </c>
      <c r="B24" s="11">
        <v>0</v>
      </c>
      <c r="C24" s="11">
        <v>0</v>
      </c>
      <c r="D24" s="11"/>
      <c r="E24" s="11"/>
      <c r="F24" s="11" t="s">
        <v>294</v>
      </c>
    </row>
    <row r="25" spans="1:9">
      <c r="A25" s="11"/>
      <c r="B25" s="11"/>
      <c r="C25" s="11"/>
      <c r="D25" s="11"/>
      <c r="E25" s="11"/>
      <c r="F25" s="11" t="s">
        <v>295</v>
      </c>
    </row>
    <row r="26" spans="1:9">
      <c r="A26" s="12">
        <v>0</v>
      </c>
      <c r="B26" s="12">
        <v>0</v>
      </c>
      <c r="C26" s="12">
        <v>0</v>
      </c>
      <c r="D26" s="12">
        <v>0</v>
      </c>
      <c r="E26" s="12"/>
      <c r="F26" s="12">
        <v>0</v>
      </c>
    </row>
    <row r="27" spans="1:9">
      <c r="A27" s="11">
        <v>0</v>
      </c>
      <c r="B27" s="11">
        <v>0</v>
      </c>
      <c r="C27" s="11">
        <v>0</v>
      </c>
      <c r="D27" s="11"/>
      <c r="E27" s="11"/>
      <c r="F27" s="11" t="s">
        <v>296</v>
      </c>
    </row>
    <row r="28" spans="1:9">
      <c r="A28" s="11">
        <v>0</v>
      </c>
      <c r="B28" s="11">
        <v>0</v>
      </c>
      <c r="C28" s="11">
        <v>0</v>
      </c>
      <c r="D28" s="11"/>
      <c r="E28" s="11"/>
      <c r="F28" s="11" t="s">
        <v>70</v>
      </c>
    </row>
    <row r="29" spans="1:9">
      <c r="A29" s="8">
        <v>1.6599999999999999</v>
      </c>
      <c r="B29" s="9">
        <v>137348.92000000001</v>
      </c>
      <c r="C29" s="8">
        <v>1.71</v>
      </c>
      <c r="D29" s="8"/>
      <c r="E29" s="8"/>
      <c r="F29" s="8" t="str">
        <v>סה"כ זכויות במקרקעין</v>
      </c>
    </row>
    <row r="30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2"/>
  <sheetViews>
    <sheetView workbookViewId="0" showGridLines="0">
      <selection activeCell="F2" sqref="F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4.57031" bestFit="1" customWidth="1"/>
    <col min="7" max="16384" style="1"/>
  </cols>
  <sheetData>
    <row r="2" spans="1:6" customHeight="1" ht="28.9">
      <c r="A2" s="2" t="s">
        <v>297</v>
      </c>
      <c r="F2" s="10" t="s">
        <f>HYPERLINK("#'"&amp;גיליון1!$A$32&amp;"'!C6",גיליון1!$B$32)</f>
        <v>29</v>
      </c>
    </row>
    <row r="3" spans="1:6" customHeight="1" ht="66">
      <c r="A3" s="3" t="s">
        <v>30</v>
      </c>
      <c r="B3" s="16"/>
      <c r="C3" s="16"/>
      <c r="D3" s="16"/>
      <c r="E3" s="16"/>
    </row>
    <row r="4" spans="1:6" customHeight="1" ht="2.85"/>
    <row r="5" spans="1:6" customHeight="1" ht="15.2"/>
    <row r="6" spans="1:6" customHeight="1" ht="43.15">
      <c r="A6" s="4" t="s">
        <v>1</v>
      </c>
      <c r="B6" s="4" t="s">
        <v>42</v>
      </c>
      <c r="C6" s="4" t="s">
        <v>46</v>
      </c>
      <c r="D6" s="4" t="s">
        <v>48</v>
      </c>
    </row>
    <row r="7" spans="1:6">
      <c r="A7" s="11"/>
      <c r="B7" s="11"/>
      <c r="C7" s="11"/>
      <c r="D7" s="11" t="str">
        <v>בארץ</v>
      </c>
    </row>
    <row r="8" spans="1:6">
      <c r="A8" s="12">
        <v>-0.01</v>
      </c>
      <c r="B8" s="12">
        <v>-918.28999999999996</v>
      </c>
      <c r="C8" s="12">
        <v>0</v>
      </c>
      <c r="D8" s="12" t="s">
        <v>298</v>
      </c>
    </row>
    <row r="9" spans="1:6">
      <c r="A9" s="12">
        <v>0</v>
      </c>
      <c r="B9" s="12">
        <v>135.66</v>
      </c>
      <c r="C9" s="12">
        <v>0</v>
      </c>
      <c r="D9" s="12" t="str">
        <v>שכד  לקבל פריסקייל- בית פריסקייל</v>
      </c>
    </row>
    <row r="10" spans="1:6" ht="22.5">
      <c r="A10" s="12">
        <v>0</v>
      </c>
      <c r="B10" s="12">
        <v>19.399999999999999</v>
      </c>
      <c r="C10" s="12">
        <v>0</v>
      </c>
      <c r="D10" s="12" t="str">
        <v>שכד לקבל חניון בית נח- חניות בית נח</v>
      </c>
    </row>
    <row r="11" spans="1:6" ht="22.5">
      <c r="A11" s="12">
        <v>0</v>
      </c>
      <c r="B11" s="12">
        <v>231.13</v>
      </c>
      <c r="C11" s="12">
        <v>0</v>
      </c>
      <c r="D11" s="12" t="str">
        <v>הכנסות לקבל מגדלי שקל- מגדלי שקל</v>
      </c>
    </row>
    <row r="12" spans="1:6">
      <c r="A12" s="12">
        <v>0</v>
      </c>
      <c r="B12" s="12">
        <v>-10.460000000000001</v>
      </c>
      <c r="C12" s="12">
        <v>0</v>
      </c>
      <c r="D12" s="12" t="str">
        <v>שכד מראש פטרה- פטרה</v>
      </c>
    </row>
    <row r="13" spans="1:6" ht="22.5">
      <c r="A13" s="12">
        <v>-0.01</v>
      </c>
      <c r="B13" s="12">
        <v>-812.40999999999997</v>
      </c>
      <c r="C13" s="12">
        <v>0</v>
      </c>
      <c r="D13" s="12" t="str">
        <v>סביונים זכאים בגין נדלן- קניון סביונים</v>
      </c>
    </row>
    <row r="14" spans="1:6">
      <c r="A14" s="12">
        <v>0.01</v>
      </c>
      <c r="B14" s="12">
        <v>530.71000000000004</v>
      </c>
      <c r="C14" s="12">
        <v>0</v>
      </c>
      <c r="D14" s="12" t="str">
        <v>קניון רננים שכ"ד לקבל- קניון רננים</v>
      </c>
    </row>
    <row r="15" spans="1:6">
      <c r="A15" s="12">
        <v>-0.040000000000000001</v>
      </c>
      <c r="B15" s="13">
        <v>-3323.6199999999999</v>
      </c>
      <c r="C15" s="12">
        <v>0</v>
      </c>
      <c r="D15" s="12" t="str">
        <v>רננים זכאים בגין נדל"ן- קניון רננים</v>
      </c>
    </row>
    <row r="16" spans="1:6">
      <c r="A16" s="12">
        <v>0</v>
      </c>
      <c r="B16" s="12">
        <v>338.87</v>
      </c>
      <c r="C16" s="12">
        <v>0</v>
      </c>
      <c r="D16" s="12" t="s">
        <v>298</v>
      </c>
    </row>
    <row r="17" spans="1:6">
      <c r="A17" s="11">
        <v>-0.050000000000000003</v>
      </c>
      <c r="B17" s="14">
        <v>-3809</v>
      </c>
      <c r="C17" s="11"/>
      <c r="D17" s="11" t="str">
        <v>סה"כ בארץ</v>
      </c>
    </row>
    <row r="18" spans="1:6">
      <c r="A18" s="11"/>
      <c r="B18" s="11"/>
      <c r="C18" s="11"/>
      <c r="D18" s="11" t="s">
        <v>66</v>
      </c>
    </row>
    <row r="19" spans="1:6">
      <c r="A19" s="12">
        <v>0</v>
      </c>
      <c r="B19" s="12">
        <v>0</v>
      </c>
      <c r="C19" s="12">
        <v>0</v>
      </c>
      <c r="D19" s="12">
        <v>0</v>
      </c>
    </row>
    <row r="20" spans="1:6">
      <c r="A20" s="11">
        <v>0</v>
      </c>
      <c r="B20" s="11">
        <v>0</v>
      </c>
      <c r="C20" s="11"/>
      <c r="D20" s="11" t="s">
        <v>70</v>
      </c>
    </row>
    <row r="21" spans="1:6">
      <c r="A21" s="8">
        <v>-0.050000000000000003</v>
      </c>
      <c r="B21" s="9">
        <v>-3809</v>
      </c>
      <c r="C21" s="8"/>
      <c r="D21" s="8" t="str">
        <v>סה"כ השקעות אחרות</v>
      </c>
    </row>
    <row r="22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9"/>
  <sheetViews>
    <sheetView topLeftCell="A4" workbookViewId="0" showGridLines="0">
      <selection activeCell="B24" sqref="B24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28.9">
      <c r="A2" s="2" t="s">
        <v>299</v>
      </c>
      <c r="F2" s="10" t="s">
        <f>HYPERLINK("#'"&amp;גיליון1!$A$32&amp;"'!C6",גיליון1!$B$32)</f>
        <v>29</v>
      </c>
    </row>
    <row r="3" spans="1:6" customHeight="1" ht="71.25">
      <c r="A3" s="3" t="s">
        <v>30</v>
      </c>
      <c r="B3" s="16"/>
      <c r="C3" s="16"/>
      <c r="D3" s="16"/>
      <c r="E3" s="16"/>
    </row>
    <row r="4" spans="1:6" customHeight="1" ht="2.85"/>
    <row r="5" spans="1:6" customHeight="1" ht="15.2"/>
    <row r="6" spans="1:6" customHeight="1" ht="43.15">
      <c r="A6" s="4" t="str">
        <v>תאריך סיום ההתחייבות 
 (תאריך)</v>
      </c>
      <c r="B6" s="4" t="str">
        <v>סכום ההתחייבות  
 (אלפי ש''ח)</v>
      </c>
      <c r="C6" s="4" t="s">
        <v>48</v>
      </c>
    </row>
    <row r="7" spans="1:6">
      <c r="A7" s="11"/>
      <c r="B7" s="11"/>
      <c r="C7" s="11" t="s">
        <v>49</v>
      </c>
    </row>
    <row r="8" spans="1:6">
      <c r="A8" s="12"/>
      <c r="B8" s="12">
        <v>0</v>
      </c>
      <c r="C8" s="12"/>
    </row>
    <row r="9" spans="1:6" ht="22.5">
      <c r="A9" s="22">
        <v>44543</v>
      </c>
      <c r="B9" s="13">
        <v>2375</v>
      </c>
      <c r="C9" s="12" t="str">
        <v>GROVE STREET  התחיבות בקרן- גרוב סטריט</v>
      </c>
      <c r="F9" s="23"/>
    </row>
    <row r="10" spans="1:6" ht="22.5">
      <c r="A10" s="22">
        <v>44926</v>
      </c>
      <c r="B10" s="13">
        <v>3424.02</v>
      </c>
      <c r="C10" s="12" t="str">
        <v>דובר 8 התחיבות עתידית קרן הון- פלנוס</v>
      </c>
      <c r="F10" s="23"/>
    </row>
    <row r="11" spans="1:6">
      <c r="A11" s="22">
        <v>43240</v>
      </c>
      <c r="B11" s="12">
        <v>335.07999999999998</v>
      </c>
      <c r="C11" s="12" t="str">
        <v>התחיבות בקרן אפולו 3- אפולו</v>
      </c>
      <c r="F11" s="23"/>
    </row>
    <row r="12" spans="1:6">
      <c r="A12" s="22">
        <v>42287</v>
      </c>
      <c r="B12" s="12">
        <v>197.50999999999999</v>
      </c>
      <c r="C12" s="12" t="str">
        <v>התחיבות בקרן פימי -2- פימי</v>
      </c>
      <c r="F12" s="23"/>
    </row>
    <row r="13" spans="1:6">
      <c r="A13" s="22">
        <v>45169</v>
      </c>
      <c r="B13" s="13">
        <v>3135.5100000000002</v>
      </c>
      <c r="C13" s="12" t="str">
        <v>התחיבות עתידית וינטאג 6- וינטאג</v>
      </c>
      <c r="F13" s="23"/>
    </row>
    <row r="14" spans="1:6" ht="22.5">
      <c r="A14" s="22">
        <v>43764</v>
      </c>
      <c r="B14" s="13">
        <v>2912.9299999999998</v>
      </c>
      <c r="C14" s="12" t="str">
        <v>התחיבות עתידית ק'מנוף אוריגו 2- אחר</v>
      </c>
      <c r="F14" s="23"/>
    </row>
    <row r="15" spans="1:6" ht="22.5">
      <c r="A15" s="22">
        <v>43598</v>
      </c>
      <c r="B15" s="13">
        <v>4035.23</v>
      </c>
      <c r="C15" s="12" t="str">
        <v>התחיבות עתידית-קרן מנוף בראשית- אחר</v>
      </c>
      <c r="F15" s="23"/>
    </row>
    <row r="16" spans="1:6">
      <c r="A16" s="22">
        <v>44374</v>
      </c>
      <c r="B16" s="13">
        <v>1348.6700000000001</v>
      </c>
      <c r="C16" s="12" t="str">
        <v>התחיבות קרן סקיי 2- סקיי</v>
      </c>
      <c r="F16" s="23"/>
    </row>
    <row r="17" spans="1:6">
      <c r="A17" s="22">
        <v>44738</v>
      </c>
      <c r="B17" s="13">
        <v>2716.23</v>
      </c>
      <c r="C17" s="12" t="str">
        <v>התחיבות קרן פורטיסמו 3- פורטיסימו</v>
      </c>
      <c r="F17" s="23"/>
    </row>
    <row r="18" spans="1:6">
      <c r="A18" s="22">
        <v>44769</v>
      </c>
      <c r="B18" s="13">
        <v>8419.2199999999993</v>
      </c>
      <c r="C18" s="12" t="str">
        <v>התחיבות קרן פימי 5- פימי</v>
      </c>
      <c r="F18" s="23"/>
    </row>
    <row r="19" spans="1:6">
      <c r="A19" s="22">
        <v>41912</v>
      </c>
      <c r="B19" s="13">
        <v>6141.0900000000001</v>
      </c>
      <c r="C19" s="12" t="str">
        <v>כלל סאן בע"מ</v>
      </c>
      <c r="F19" s="23"/>
    </row>
    <row r="20" spans="1:6">
      <c r="A20" s="22">
        <v>44865</v>
      </c>
      <c r="B20" s="13">
        <v>3807.8400000000001</v>
      </c>
      <c r="C20" s="12" t="str">
        <v>מגמה 3 התחיבות עתידית - מגנום</v>
      </c>
      <c r="F20" s="23"/>
    </row>
    <row r="21" spans="1:6">
      <c r="A21" s="22">
        <v>42004</v>
      </c>
      <c r="B21" s="13">
        <v>16294.32</v>
      </c>
      <c r="C21" s="12" t="str">
        <v>פרוייקט אנלייט - חלוציות</v>
      </c>
      <c r="F21" s="23"/>
    </row>
    <row r="22" spans="1:6">
      <c r="A22" s="22">
        <v>44500</v>
      </c>
      <c r="B22" s="13">
        <v>6462.79</v>
      </c>
      <c r="C22" s="12" t="str">
        <v>קרו נוי 1 התחיבות עתידית- אפולו</v>
      </c>
      <c r="F22" s="23"/>
    </row>
    <row r="23" spans="1:6">
      <c r="A23" s="11"/>
      <c r="B23" s="14">
        <v>61605.43</v>
      </c>
      <c r="C23" s="11" t="s">
        <v>65</v>
      </c>
    </row>
    <row r="24" spans="1:6">
      <c r="A24" s="11"/>
      <c r="B24" s="11"/>
      <c r="C24" s="11" t="s">
        <v>66</v>
      </c>
    </row>
    <row r="25" spans="1:6">
      <c r="A25" s="12"/>
      <c r="B25" s="12">
        <v>0</v>
      </c>
      <c r="C25" s="12">
        <v>0</v>
      </c>
    </row>
    <row r="26" spans="1:6">
      <c r="A26" s="11"/>
      <c r="B26" s="11">
        <v>0</v>
      </c>
      <c r="C26" s="11" t="s">
        <v>70</v>
      </c>
    </row>
    <row r="27" spans="1:6">
      <c r="A27" s="8"/>
      <c r="B27" s="9">
        <v>61605.43</v>
      </c>
      <c r="C27" s="8" t="str">
        <v>סה"כ יתרות התחייבות להשקעה</v>
      </c>
    </row>
    <row r="28" spans="1:6" customHeight="1" ht="409.6" hidden="1"/>
    <row r="2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38"/>
  <sheetViews>
    <sheetView workbookViewId="0" showGridLines="0">
      <selection activeCell="B24" sqref="B24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8.9">
      <c r="A2" s="2" t="str">
        <v>אג''ח קונצרני סחיר- לפי עלות מתואמת</v>
      </c>
      <c r="P2" s="10" t="s">
        <f>HYPERLINK("#'"&amp;גיליון1!$A$32&amp;"'!C6",גיליון1!$B$32)</f>
        <v>29</v>
      </c>
    </row>
    <row r="3" spans="1:16" customHeight="1" ht="57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4" t="s">
        <v>1</v>
      </c>
      <c r="B6" s="4" t="s">
        <v>71</v>
      </c>
      <c r="C6" s="4" t="s">
        <v>300</v>
      </c>
      <c r="D6" s="4" t="s">
        <v>74</v>
      </c>
      <c r="E6" s="4" t="s">
        <v>301</v>
      </c>
      <c r="F6" s="4" t="s">
        <v>44</v>
      </c>
      <c r="G6" s="4" t="s">
        <v>31</v>
      </c>
      <c r="H6" s="4" t="s">
        <v>75</v>
      </c>
      <c r="I6" s="4" t="s">
        <v>216</v>
      </c>
      <c r="J6" s="4" t="s">
        <v>45</v>
      </c>
      <c r="K6" s="4" t="s">
        <v>46</v>
      </c>
      <c r="L6" s="4" t="s">
        <v>83</v>
      </c>
      <c r="M6" s="4" t="s">
        <v>47</v>
      </c>
      <c r="N6" s="4" t="s">
        <v>48</v>
      </c>
    </row>
    <row r="7" spans="1:16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 t="s">
        <v>49</v>
      </c>
    </row>
    <row r="8" spans="1:16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">
        <v>93</v>
      </c>
    </row>
    <row r="9" spans="1:16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/>
      <c r="J9" s="12"/>
      <c r="K9" s="12">
        <v>0</v>
      </c>
      <c r="L9" s="12">
        <v>0</v>
      </c>
      <c r="M9" s="12">
        <v>0</v>
      </c>
      <c r="N9" s="12">
        <v>0</v>
      </c>
    </row>
    <row r="10" spans="1:16" ht="33.75">
      <c r="A10" s="12">
        <v>0.02</v>
      </c>
      <c r="B10" s="12">
        <v>0.13</v>
      </c>
      <c r="C10" s="13">
        <v>1921.5699999999999</v>
      </c>
      <c r="D10" s="13">
        <v>1500000.6000000001</v>
      </c>
      <c r="E10" s="12"/>
      <c r="F10" s="12">
        <v>5.2999999999999998</v>
      </c>
      <c r="G10" s="12" t="s">
        <v>60</v>
      </c>
      <c r="H10" s="12">
        <v>1.1399999999999999</v>
      </c>
      <c r="I10" s="12" t="str">
        <v>28/03/07</v>
      </c>
      <c r="J10" s="12" t="s">
        <v>50</v>
      </c>
      <c r="K10" s="12" t="s">
        <v>96</v>
      </c>
      <c r="L10" s="12" t="s">
        <v>97</v>
      </c>
      <c r="M10" s="12">
        <v>2300069</v>
      </c>
      <c r="N10" s="12" t="s">
        <v>98</v>
      </c>
    </row>
    <row r="11" spans="1:16" ht="33.75">
      <c r="A11" s="12">
        <v>0.029999999999999999</v>
      </c>
      <c r="B11" s="12">
        <v>0.14999999999999999</v>
      </c>
      <c r="C11" s="13">
        <v>2341.29</v>
      </c>
      <c r="D11" s="13">
        <v>1992033</v>
      </c>
      <c r="E11" s="12"/>
      <c r="F11" s="12">
        <v>4.0999999999999996</v>
      </c>
      <c r="G11" s="12" t="s">
        <v>60</v>
      </c>
      <c r="H11" s="12">
        <v>1.46</v>
      </c>
      <c r="I11" s="12" t="str">
        <v>21/08/07</v>
      </c>
      <c r="J11" s="12" t="s">
        <v>50</v>
      </c>
      <c r="K11" s="12" t="s">
        <v>96</v>
      </c>
      <c r="L11" s="12" t="s">
        <v>94</v>
      </c>
      <c r="M11" s="12">
        <v>7410152</v>
      </c>
      <c r="N11" s="12" t="s">
        <v>101</v>
      </c>
    </row>
    <row r="12" spans="1:16" ht="33.75">
      <c r="A12" s="12">
        <v>0.040000000000000001</v>
      </c>
      <c r="B12" s="12">
        <v>0.080000000000000002</v>
      </c>
      <c r="C12" s="13">
        <v>3258.7199999999998</v>
      </c>
      <c r="D12" s="13">
        <v>3018061</v>
      </c>
      <c r="E12" s="12"/>
      <c r="F12" s="12">
        <v>4.0999999999999996</v>
      </c>
      <c r="G12" s="12" t="s">
        <v>60</v>
      </c>
      <c r="H12" s="12">
        <v>4.6699999999999999</v>
      </c>
      <c r="I12" s="20" t="str">
        <v>11/07/07</v>
      </c>
      <c r="J12" s="12" t="s">
        <v>50</v>
      </c>
      <c r="K12" s="12" t="s">
        <v>96</v>
      </c>
      <c r="L12" s="12" t="s">
        <v>94</v>
      </c>
      <c r="M12" s="12">
        <v>1940402</v>
      </c>
      <c r="N12" s="12" t="s">
        <v>103</v>
      </c>
    </row>
    <row r="13" spans="1:16" ht="22.5">
      <c r="A13" s="12">
        <v>0.02</v>
      </c>
      <c r="B13" s="12">
        <v>0.20000000000000001</v>
      </c>
      <c r="C13" s="13">
        <v>1757.6500000000001</v>
      </c>
      <c r="D13" s="13">
        <v>1575144.6000000001</v>
      </c>
      <c r="E13" s="12"/>
      <c r="F13" s="12">
        <v>4.9500000000000002</v>
      </c>
      <c r="G13" s="12" t="s">
        <v>60</v>
      </c>
      <c r="H13" s="12">
        <v>2.6400000000000001</v>
      </c>
      <c r="I13" s="12" t="str">
        <v>31/05/06</v>
      </c>
      <c r="J13" s="12" t="s">
        <v>50</v>
      </c>
      <c r="K13" s="12" t="s">
        <v>105</v>
      </c>
      <c r="L13" s="12" t="s">
        <v>102</v>
      </c>
      <c r="M13" s="12">
        <v>1097385</v>
      </c>
      <c r="N13" s="12" t="s">
        <v>106</v>
      </c>
    </row>
    <row r="14" spans="1:16" ht="33.75">
      <c r="A14" s="12">
        <v>0.029999999999999999</v>
      </c>
      <c r="B14" s="12">
        <v>0.17999999999999999</v>
      </c>
      <c r="C14" s="13">
        <v>2492.1999999999998</v>
      </c>
      <c r="D14" s="13">
        <v>3623063</v>
      </c>
      <c r="E14" s="12"/>
      <c r="F14" s="12">
        <v>5.0999999999999996</v>
      </c>
      <c r="G14" s="12" t="s">
        <v>60</v>
      </c>
      <c r="H14" s="12">
        <v>5.46</v>
      </c>
      <c r="I14" s="12" t="str">
        <v>28/11/06</v>
      </c>
      <c r="J14" s="12" t="s">
        <v>50</v>
      </c>
      <c r="K14" s="12" t="s">
        <v>105</v>
      </c>
      <c r="L14" s="12" t="s">
        <v>107</v>
      </c>
      <c r="M14" s="12">
        <v>1260397</v>
      </c>
      <c r="N14" s="12" t="s">
        <v>108</v>
      </c>
    </row>
    <row r="15" spans="1:16" ht="33.75">
      <c r="A15" s="12">
        <v>0.01</v>
      </c>
      <c r="B15" s="12">
        <v>0.13</v>
      </c>
      <c r="C15" s="12">
        <v>853.60000000000002</v>
      </c>
      <c r="D15" s="13">
        <v>714896.40000000002</v>
      </c>
      <c r="E15" s="12"/>
      <c r="F15" s="12">
        <v>5.2999999999999998</v>
      </c>
      <c r="G15" s="12" t="s">
        <v>60</v>
      </c>
      <c r="H15" s="12">
        <v>1.73</v>
      </c>
      <c r="I15" s="20" t="str">
        <v>06/03/06</v>
      </c>
      <c r="J15" s="12" t="s">
        <v>50</v>
      </c>
      <c r="K15" s="12" t="s">
        <v>112</v>
      </c>
      <c r="L15" s="12" t="s">
        <v>97</v>
      </c>
      <c r="M15" s="12">
        <v>1096270</v>
      </c>
      <c r="N15" s="12" t="s">
        <v>114</v>
      </c>
    </row>
    <row r="16" spans="1:16" ht="22.5">
      <c r="A16" s="12">
        <v>0.059999999999999998</v>
      </c>
      <c r="B16" s="12">
        <v>0.45000000000000001</v>
      </c>
      <c r="C16" s="13">
        <v>4669.5299999999997</v>
      </c>
      <c r="D16" s="13">
        <v>4528409</v>
      </c>
      <c r="E16" s="12"/>
      <c r="F16" s="12">
        <v>4.75</v>
      </c>
      <c r="G16" s="12" t="s">
        <v>60</v>
      </c>
      <c r="H16" s="12">
        <v>7.8799999999999999</v>
      </c>
      <c r="I16" s="12" t="str">
        <v>18/11/08</v>
      </c>
      <c r="J16" s="12" t="s">
        <v>50</v>
      </c>
      <c r="K16" s="12" t="s">
        <v>112</v>
      </c>
      <c r="L16" s="12" t="s">
        <v>102</v>
      </c>
      <c r="M16" s="12">
        <v>7590128</v>
      </c>
      <c r="N16" s="12" t="s">
        <v>116</v>
      </c>
    </row>
    <row r="17" spans="1:16" ht="22.5">
      <c r="A17" s="12">
        <v>0.02</v>
      </c>
      <c r="B17" s="12">
        <v>0.070000000000000007</v>
      </c>
      <c r="C17" s="13">
        <v>1248.0699999999999</v>
      </c>
      <c r="D17" s="13">
        <v>1260385</v>
      </c>
      <c r="E17" s="12"/>
      <c r="F17" s="12">
        <v>4.7000000000000002</v>
      </c>
      <c r="G17" s="12" t="s">
        <v>60</v>
      </c>
      <c r="H17" s="12">
        <v>4.5199999999999996</v>
      </c>
      <c r="I17" s="20" t="str">
        <v>05/09/07</v>
      </c>
      <c r="J17" s="12" t="s">
        <v>50</v>
      </c>
      <c r="K17" s="12" t="s">
        <v>112</v>
      </c>
      <c r="L17" s="12" t="s">
        <v>117</v>
      </c>
      <c r="M17" s="12">
        <v>5760160</v>
      </c>
      <c r="N17" s="12" t="s">
        <v>118</v>
      </c>
    </row>
    <row r="18" spans="1:16" ht="22.5">
      <c r="A18" s="12">
        <v>0</v>
      </c>
      <c r="B18" s="12">
        <v>0.39000000000000001</v>
      </c>
      <c r="C18" s="12">
        <v>332.82999999999998</v>
      </c>
      <c r="D18" s="13">
        <v>278544.70000000001</v>
      </c>
      <c r="E18" s="12"/>
      <c r="F18" s="12">
        <v>4.8499999999999996</v>
      </c>
      <c r="G18" s="12" t="s">
        <v>60</v>
      </c>
      <c r="H18" s="12">
        <v>1.02</v>
      </c>
      <c r="I18" s="12" t="s">
        <v>302</v>
      </c>
      <c r="J18" s="12" t="s">
        <v>50</v>
      </c>
      <c r="K18" s="12" t="s">
        <v>112</v>
      </c>
      <c r="L18" s="12" t="s">
        <v>102</v>
      </c>
      <c r="M18" s="12">
        <v>3230067</v>
      </c>
      <c r="N18" s="12" t="s">
        <v>120</v>
      </c>
    </row>
    <row r="19" spans="1:16" ht="33.75">
      <c r="A19" s="12">
        <v>0.029999999999999999</v>
      </c>
      <c r="B19" s="12">
        <v>0.11</v>
      </c>
      <c r="C19" s="13">
        <v>2424.77</v>
      </c>
      <c r="D19" s="13">
        <v>2026617</v>
      </c>
      <c r="E19" s="12"/>
      <c r="F19" s="12">
        <v>4.7000000000000002</v>
      </c>
      <c r="G19" s="12" t="s">
        <v>60</v>
      </c>
      <c r="H19" s="12">
        <v>0.65000000000000002</v>
      </c>
      <c r="I19" s="20" t="str">
        <v>06/12/06</v>
      </c>
      <c r="J19" s="12" t="s">
        <v>50</v>
      </c>
      <c r="K19" s="12" t="s">
        <v>112</v>
      </c>
      <c r="L19" s="12" t="s">
        <v>113</v>
      </c>
      <c r="M19" s="12">
        <v>1100064</v>
      </c>
      <c r="N19" s="12" t="s">
        <v>122</v>
      </c>
    </row>
    <row r="20" spans="1:16" ht="22.5">
      <c r="A20" s="12">
        <v>0.01</v>
      </c>
      <c r="B20" s="12">
        <v>0.17999999999999999</v>
      </c>
      <c r="C20" s="12">
        <v>751.96000000000004</v>
      </c>
      <c r="D20" s="13">
        <v>669739.88</v>
      </c>
      <c r="E20" s="12"/>
      <c r="F20" s="12">
        <v>4.7000000000000002</v>
      </c>
      <c r="G20" s="12" t="s">
        <v>60</v>
      </c>
      <c r="H20" s="12">
        <v>1.3999999999999999</v>
      </c>
      <c r="I20" s="12" t="str">
        <v>17/10/07</v>
      </c>
      <c r="J20" s="12" t="s">
        <v>50</v>
      </c>
      <c r="K20" s="12" t="s">
        <v>112</v>
      </c>
      <c r="L20" s="12" t="s">
        <v>102</v>
      </c>
      <c r="M20" s="12">
        <v>1098656</v>
      </c>
      <c r="N20" s="12" t="s">
        <v>123</v>
      </c>
    </row>
    <row r="21" spans="1:16">
      <c r="A21" s="12">
        <v>0.01</v>
      </c>
      <c r="B21" s="12">
        <v>0.17000000000000001</v>
      </c>
      <c r="C21" s="12">
        <v>650.62</v>
      </c>
      <c r="D21" s="13">
        <v>650617.53000000003</v>
      </c>
      <c r="E21" s="12"/>
      <c r="F21" s="12">
        <v>3.2999999999999998</v>
      </c>
      <c r="G21" s="12" t="s">
        <v>60</v>
      </c>
      <c r="H21" s="12">
        <v>6.8200000000000003</v>
      </c>
      <c r="I21" s="12" t="str">
        <v>24/12/13</v>
      </c>
      <c r="J21" s="12" t="s">
        <v>99</v>
      </c>
      <c r="K21" s="12" t="s">
        <v>115</v>
      </c>
      <c r="L21" s="12" t="s">
        <v>124</v>
      </c>
      <c r="M21" s="12">
        <v>1130467</v>
      </c>
      <c r="N21" s="12" t="s">
        <v>125</v>
      </c>
    </row>
    <row r="22" spans="1:16">
      <c r="A22" s="12">
        <v>0.02</v>
      </c>
      <c r="B22" s="12">
        <v>0.089999999999999997</v>
      </c>
      <c r="C22" s="13">
        <v>1853.54</v>
      </c>
      <c r="D22" s="13">
        <v>1549282</v>
      </c>
      <c r="E22" s="12"/>
      <c r="F22" s="12">
        <v>5.2000000000000002</v>
      </c>
      <c r="G22" s="12" t="s">
        <v>60</v>
      </c>
      <c r="H22" s="12">
        <v>2.8999999999999999</v>
      </c>
      <c r="I22" s="12" t="str">
        <v>14/11/05</v>
      </c>
      <c r="J22" s="12" t="s">
        <v>50</v>
      </c>
      <c r="K22" s="12" t="s">
        <v>112</v>
      </c>
      <c r="L22" s="12" t="s">
        <v>126</v>
      </c>
      <c r="M22" s="12">
        <v>7770142</v>
      </c>
      <c r="N22" s="12" t="s">
        <v>127</v>
      </c>
    </row>
    <row r="23" spans="1:16" ht="45">
      <c r="A23" s="12">
        <v>0.02</v>
      </c>
      <c r="B23" s="12">
        <v>0.35999999999999999</v>
      </c>
      <c r="C23" s="13">
        <v>1709.0799999999999</v>
      </c>
      <c r="D23" s="13">
        <v>1500006</v>
      </c>
      <c r="E23" s="12"/>
      <c r="F23" s="12">
        <v>4.5999999999999996</v>
      </c>
      <c r="G23" s="12" t="s">
        <v>60</v>
      </c>
      <c r="H23" s="12">
        <v>0.73999999999999999</v>
      </c>
      <c r="I23" s="12" t="str">
        <v>13/11/08</v>
      </c>
      <c r="J23" s="12" t="s">
        <v>50</v>
      </c>
      <c r="K23" s="12" t="s">
        <v>141</v>
      </c>
      <c r="L23" s="12" t="s">
        <v>119</v>
      </c>
      <c r="M23" s="12">
        <v>2590263</v>
      </c>
      <c r="N23" s="12" t="s">
        <v>142</v>
      </c>
    </row>
    <row r="24" spans="1:16" ht="22.5">
      <c r="A24" s="12">
        <v>0.050000000000000003</v>
      </c>
      <c r="B24" s="12">
        <v>0.46000000000000002</v>
      </c>
      <c r="C24" s="13">
        <v>3827.25</v>
      </c>
      <c r="D24" s="13">
        <v>4500000</v>
      </c>
      <c r="E24" s="12"/>
      <c r="F24" s="12">
        <v>4.9500000000000002</v>
      </c>
      <c r="G24" s="12" t="s">
        <v>60</v>
      </c>
      <c r="H24" s="12">
        <v>7.0999999999999996</v>
      </c>
      <c r="I24" s="12" t="s">
        <v>302</v>
      </c>
      <c r="J24" s="12" t="s">
        <v>50</v>
      </c>
      <c r="K24" s="12" t="s">
        <v>150</v>
      </c>
      <c r="L24" s="12" t="s">
        <v>117</v>
      </c>
      <c r="M24" s="12">
        <v>7980154</v>
      </c>
      <c r="N24" s="12" t="str">
        <v>אידיבי פת ט'- אי די בי פיתוח</v>
      </c>
    </row>
    <row r="25" spans="1:16" ht="33.75">
      <c r="A25" s="12">
        <v>0.01</v>
      </c>
      <c r="B25" s="12">
        <v>0.13</v>
      </c>
      <c r="C25" s="12">
        <v>736.76999999999998</v>
      </c>
      <c r="D25" s="13">
        <v>685180</v>
      </c>
      <c r="E25" s="12"/>
      <c r="F25" s="12">
        <v>5.4000000000000004</v>
      </c>
      <c r="G25" s="12" t="s">
        <v>60</v>
      </c>
      <c r="H25" s="12">
        <v>0.68000000000000005</v>
      </c>
      <c r="I25" s="12" t="s">
        <v>302</v>
      </c>
      <c r="J25" s="12" t="s">
        <v>50</v>
      </c>
      <c r="K25" s="12" t="s">
        <v>150</v>
      </c>
      <c r="L25" s="12" t="s">
        <v>129</v>
      </c>
      <c r="M25" s="12">
        <v>1109503</v>
      </c>
      <c r="N25" s="12" t="s">
        <v>151</v>
      </c>
    </row>
    <row r="26" spans="1:16">
      <c r="A26" s="11">
        <v>0.37</v>
      </c>
      <c r="B26" s="11"/>
      <c r="C26" s="14">
        <v>30829.459999999999</v>
      </c>
      <c r="D26" s="14">
        <v>30071979.710000001</v>
      </c>
      <c r="E26" s="11"/>
      <c r="F26" s="11"/>
      <c r="G26" s="11"/>
      <c r="H26" s="11">
        <v>4.0499999999999998</v>
      </c>
      <c r="I26" s="11"/>
      <c r="J26" s="11"/>
      <c r="K26" s="11"/>
      <c r="L26" s="11"/>
      <c r="M26" s="11"/>
      <c r="N26" s="11" t="s">
        <v>153</v>
      </c>
    </row>
    <row r="27" spans="1:1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 t="s">
        <v>154</v>
      </c>
    </row>
    <row r="28" spans="1:16">
      <c r="A28" s="12">
        <v>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/>
      <c r="J28" s="12"/>
      <c r="K28" s="12">
        <v>0</v>
      </c>
      <c r="L28" s="12">
        <v>0</v>
      </c>
      <c r="M28" s="12">
        <v>0</v>
      </c>
      <c r="N28" s="12">
        <v>0</v>
      </c>
    </row>
    <row r="29" spans="1:16">
      <c r="A29" s="11">
        <v>0</v>
      </c>
      <c r="B29" s="11"/>
      <c r="C29" s="11">
        <v>0</v>
      </c>
      <c r="D29" s="11">
        <v>0</v>
      </c>
      <c r="E29" s="11"/>
      <c r="F29" s="11"/>
      <c r="G29" s="11"/>
      <c r="H29" s="11">
        <v>0</v>
      </c>
      <c r="I29" s="11"/>
      <c r="J29" s="11"/>
      <c r="K29" s="11"/>
      <c r="L29" s="11"/>
      <c r="M29" s="11"/>
      <c r="N29" s="11" t="s">
        <v>157</v>
      </c>
    </row>
    <row r="30" spans="1:1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 t="s">
        <v>158</v>
      </c>
    </row>
    <row r="31" spans="1:16">
      <c r="A31" s="12">
        <v>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/>
      <c r="J31" s="12"/>
      <c r="K31" s="12">
        <v>0</v>
      </c>
      <c r="L31" s="12">
        <v>0</v>
      </c>
      <c r="M31" s="12">
        <v>0</v>
      </c>
      <c r="N31" s="12">
        <v>0</v>
      </c>
    </row>
    <row r="32" spans="1:16">
      <c r="A32" s="11">
        <v>0</v>
      </c>
      <c r="B32" s="11"/>
      <c r="C32" s="11">
        <v>0</v>
      </c>
      <c r="D32" s="11">
        <v>0</v>
      </c>
      <c r="E32" s="11"/>
      <c r="F32" s="11"/>
      <c r="G32" s="11"/>
      <c r="H32" s="11">
        <v>0</v>
      </c>
      <c r="I32" s="11"/>
      <c r="J32" s="11"/>
      <c r="K32" s="11"/>
      <c r="L32" s="11"/>
      <c r="M32" s="11"/>
      <c r="N32" s="11" t="s">
        <v>159</v>
      </c>
    </row>
    <row r="33" spans="1:1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 t="s">
        <v>160</v>
      </c>
    </row>
    <row r="34" spans="1:16">
      <c r="A34" s="12">
        <v>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/>
      <c r="J34" s="12"/>
      <c r="K34" s="12">
        <v>0</v>
      </c>
      <c r="L34" s="12">
        <v>0</v>
      </c>
      <c r="M34" s="12">
        <v>0</v>
      </c>
      <c r="N34" s="12">
        <v>0</v>
      </c>
    </row>
    <row r="35" spans="1:16">
      <c r="A35" s="11">
        <v>0</v>
      </c>
      <c r="B35" s="11"/>
      <c r="C35" s="11">
        <v>0</v>
      </c>
      <c r="D35" s="11">
        <v>0</v>
      </c>
      <c r="E35" s="11"/>
      <c r="F35" s="11"/>
      <c r="G35" s="11"/>
      <c r="H35" s="11">
        <v>0</v>
      </c>
      <c r="I35" s="11"/>
      <c r="J35" s="11"/>
      <c r="K35" s="11"/>
      <c r="L35" s="11"/>
      <c r="M35" s="11"/>
      <c r="N35" s="11" t="s">
        <v>161</v>
      </c>
    </row>
    <row r="36" spans="1:16">
      <c r="A36" s="11">
        <v>0.37</v>
      </c>
      <c r="B36" s="11"/>
      <c r="C36" s="14">
        <v>30829.459999999999</v>
      </c>
      <c r="D36" s="14">
        <v>30071979.710000001</v>
      </c>
      <c r="E36" s="11"/>
      <c r="F36" s="11"/>
      <c r="G36" s="11"/>
      <c r="H36" s="11">
        <v>4.0499999999999998</v>
      </c>
      <c r="I36" s="11"/>
      <c r="J36" s="11"/>
      <c r="K36" s="11"/>
      <c r="L36" s="11"/>
      <c r="M36" s="11"/>
      <c r="N36" s="11" t="s">
        <v>65</v>
      </c>
    </row>
    <row r="37" spans="1:16" ht="24">
      <c r="A37" s="8">
        <v>0.37</v>
      </c>
      <c r="B37" s="8"/>
      <c r="C37" s="9">
        <v>30829.459999999999</v>
      </c>
      <c r="D37" s="9">
        <v>30071979.710000001</v>
      </c>
      <c r="E37" s="8"/>
      <c r="F37" s="8"/>
      <c r="G37" s="8"/>
      <c r="H37" s="8">
        <v>4.0499999999999998</v>
      </c>
      <c r="I37" s="8"/>
      <c r="J37" s="8"/>
      <c r="K37" s="8"/>
      <c r="L37" s="8"/>
      <c r="M37" s="8"/>
      <c r="N37" s="8" t="str">
        <v>סה"כ אג"ח קונצרני סחיר- לפי עלות מתואמת</v>
      </c>
    </row>
    <row r="38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2"/>
  <sheetViews>
    <sheetView topLeftCell="B1" workbookViewId="0" showGridLines="0">
      <selection activeCell="B24" sqref="B24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8.9">
      <c r="A2" s="2" t="str">
        <v>אג''ח קונצרני לא סחיר- לפי עלות מתואמת</v>
      </c>
      <c r="P2" s="10" t="s">
        <f>HYPERLINK("#'"&amp;גיליון1!$A$32&amp;"'!C6",גיליון1!$B$32)</f>
        <v>29</v>
      </c>
    </row>
    <row r="3" spans="1:16" customHeight="1" ht="66.75">
      <c r="A3" s="3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6" customHeight="1" ht="2.85"/>
    <row r="5" spans="1:16" customHeight="1" ht="15.2"/>
    <row r="6" spans="1:16" customHeight="1" ht="43.15">
      <c r="A6" s="4" t="s">
        <v>1</v>
      </c>
      <c r="B6" s="4" t="s">
        <v>71</v>
      </c>
      <c r="C6" s="4" t="s">
        <v>300</v>
      </c>
      <c r="D6" s="4" t="s">
        <v>74</v>
      </c>
      <c r="E6" s="4" t="s">
        <v>301</v>
      </c>
      <c r="F6" s="4" t="s">
        <v>44</v>
      </c>
      <c r="G6" s="4" t="s">
        <v>31</v>
      </c>
      <c r="H6" s="4" t="s">
        <v>75</v>
      </c>
      <c r="I6" s="4" t="s">
        <v>216</v>
      </c>
      <c r="J6" s="4" t="s">
        <v>45</v>
      </c>
      <c r="K6" s="4" t="s">
        <v>46</v>
      </c>
      <c r="L6" s="4" t="s">
        <v>83</v>
      </c>
      <c r="M6" s="4" t="s">
        <v>47</v>
      </c>
      <c r="N6" s="4" t="s">
        <v>48</v>
      </c>
    </row>
    <row r="7" spans="1:16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 t="s">
        <v>49</v>
      </c>
    </row>
    <row r="8" spans="1:16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">
        <v>243</v>
      </c>
    </row>
    <row r="9" spans="1:16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/>
      <c r="J9" s="12"/>
      <c r="K9" s="12">
        <v>0</v>
      </c>
      <c r="L9" s="12">
        <v>0</v>
      </c>
      <c r="M9" s="12">
        <v>0</v>
      </c>
      <c r="N9" s="12">
        <v>0</v>
      </c>
    </row>
    <row r="10" spans="1:16">
      <c r="A10" s="11">
        <v>0</v>
      </c>
      <c r="B10" s="11"/>
      <c r="C10" s="11">
        <v>0</v>
      </c>
      <c r="D10" s="11">
        <v>0</v>
      </c>
      <c r="E10" s="11"/>
      <c r="F10" s="11"/>
      <c r="G10" s="11"/>
      <c r="H10" s="11">
        <v>0</v>
      </c>
      <c r="I10" s="11"/>
      <c r="J10" s="11"/>
      <c r="K10" s="11"/>
      <c r="L10" s="11"/>
      <c r="M10" s="11"/>
      <c r="N10" s="11" t="s">
        <v>252</v>
      </c>
    </row>
    <row r="11" spans="1:16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 t="s">
        <v>154</v>
      </c>
    </row>
    <row r="12" spans="1:16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/>
      <c r="J12" s="12"/>
      <c r="K12" s="12">
        <v>0</v>
      </c>
      <c r="L12" s="12">
        <v>0</v>
      </c>
      <c r="M12" s="12">
        <v>0</v>
      </c>
      <c r="N12" s="12">
        <v>0</v>
      </c>
    </row>
    <row r="13" spans="1:16">
      <c r="A13" s="11">
        <v>0</v>
      </c>
      <c r="B13" s="11"/>
      <c r="C13" s="11">
        <v>0</v>
      </c>
      <c r="D13" s="11">
        <v>0</v>
      </c>
      <c r="E13" s="11"/>
      <c r="F13" s="11"/>
      <c r="G13" s="11"/>
      <c r="H13" s="11">
        <v>0</v>
      </c>
      <c r="I13" s="11"/>
      <c r="J13" s="11"/>
      <c r="K13" s="11"/>
      <c r="L13" s="11"/>
      <c r="M13" s="11"/>
      <c r="N13" s="11" t="s">
        <v>157</v>
      </c>
    </row>
    <row r="14" spans="1:16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 t="s">
        <v>253</v>
      </c>
    </row>
    <row r="15" spans="1:16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/>
      <c r="J15" s="12"/>
      <c r="K15" s="12">
        <v>0</v>
      </c>
      <c r="L15" s="12">
        <v>0</v>
      </c>
      <c r="M15" s="12">
        <v>0</v>
      </c>
      <c r="N15" s="12">
        <v>0</v>
      </c>
    </row>
    <row r="16" spans="1:16">
      <c r="A16" s="11">
        <v>0</v>
      </c>
      <c r="B16" s="11"/>
      <c r="C16" s="11">
        <v>0</v>
      </c>
      <c r="D16" s="11">
        <v>0</v>
      </c>
      <c r="E16" s="11"/>
      <c r="F16" s="11"/>
      <c r="G16" s="11"/>
      <c r="H16" s="11">
        <v>0</v>
      </c>
      <c r="I16" s="11"/>
      <c r="J16" s="11"/>
      <c r="K16" s="11"/>
      <c r="L16" s="11"/>
      <c r="M16" s="11"/>
      <c r="N16" s="11" t="s">
        <v>254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 t="s">
        <v>179</v>
      </c>
    </row>
    <row r="18" spans="1:16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/>
      <c r="J18" s="12"/>
      <c r="K18" s="12">
        <v>0</v>
      </c>
      <c r="L18" s="12">
        <v>0</v>
      </c>
      <c r="M18" s="12">
        <v>0</v>
      </c>
      <c r="N18" s="12">
        <v>0</v>
      </c>
    </row>
    <row r="19" spans="1:16">
      <c r="A19" s="11">
        <v>0</v>
      </c>
      <c r="B19" s="11"/>
      <c r="C19" s="11">
        <v>0</v>
      </c>
      <c r="D19" s="11">
        <v>0</v>
      </c>
      <c r="E19" s="11"/>
      <c r="F19" s="11"/>
      <c r="G19" s="11"/>
      <c r="H19" s="11">
        <v>0</v>
      </c>
      <c r="I19" s="11"/>
      <c r="J19" s="11"/>
      <c r="K19" s="11"/>
      <c r="L19" s="11"/>
      <c r="M19" s="11"/>
      <c r="N19" s="11" t="s">
        <v>180</v>
      </c>
    </row>
    <row r="20" spans="1:16">
      <c r="A20" s="11">
        <v>0</v>
      </c>
      <c r="B20" s="11"/>
      <c r="C20" s="11">
        <v>0</v>
      </c>
      <c r="D20" s="11">
        <v>0</v>
      </c>
      <c r="E20" s="11"/>
      <c r="F20" s="11"/>
      <c r="G20" s="11"/>
      <c r="H20" s="11">
        <v>0</v>
      </c>
      <c r="I20" s="11"/>
      <c r="J20" s="11"/>
      <c r="K20" s="11"/>
      <c r="L20" s="11"/>
      <c r="M20" s="11"/>
      <c r="N20" s="11" t="s">
        <v>65</v>
      </c>
    </row>
    <row r="21" spans="1:16" ht="24">
      <c r="A21" s="8">
        <v>0</v>
      </c>
      <c r="B21" s="8"/>
      <c r="C21" s="8">
        <v>0</v>
      </c>
      <c r="D21" s="8">
        <v>0</v>
      </c>
      <c r="E21" s="8"/>
      <c r="F21" s="8"/>
      <c r="G21" s="8"/>
      <c r="H21" s="8">
        <v>0</v>
      </c>
      <c r="I21" s="8"/>
      <c r="J21" s="8"/>
      <c r="K21" s="8"/>
      <c r="L21" s="8"/>
      <c r="M21" s="8"/>
      <c r="N21" s="8" t="str">
        <v>סה"כ אג"ח קונצרני לא סחיר- לפי עלות מתואמת</v>
      </c>
    </row>
    <row r="2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9"/>
  <sheetViews>
    <sheetView workbookViewId="0" showGridLines="0">
      <selection activeCell="B24" sqref="B24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28.9">
      <c r="A2" s="2" t="s">
        <v>41</v>
      </c>
      <c r="B2" s="2"/>
      <c r="C2" s="2"/>
      <c r="D2" s="2"/>
      <c r="E2" s="2"/>
      <c r="F2" s="2"/>
      <c r="G2" s="2"/>
      <c r="H2" s="2"/>
      <c r="I2" s="2"/>
      <c r="K2" s="10" t="s">
        <f>HYPERLINK("#'"&amp;גיליון1!$A$32&amp;"'!C6",גיליון1!$B$32)</f>
        <v>29</v>
      </c>
    </row>
    <row r="3" spans="1:11" customHeight="1" ht="54">
      <c r="A3" s="3" t="s">
        <v>30</v>
      </c>
      <c r="B3" s="3"/>
      <c r="C3" s="3"/>
      <c r="D3" s="3"/>
      <c r="E3" s="3"/>
      <c r="F3" s="3"/>
      <c r="G3" s="3"/>
      <c r="H3" s="3"/>
      <c r="I3" s="3"/>
    </row>
    <row r="4" spans="1:11" customHeight="1" ht="2.85"/>
    <row r="5" spans="1:11" customHeight="1" ht="15.2"/>
    <row r="6" spans="1:11" customHeight="1" ht="43.15">
      <c r="A6" s="4" t="s">
        <v>1</v>
      </c>
      <c r="B6" s="4" t="s">
        <v>42</v>
      </c>
      <c r="C6" s="4" t="s">
        <v>43</v>
      </c>
      <c r="D6" s="4" t="s">
        <v>44</v>
      </c>
      <c r="E6" s="4" t="s">
        <v>31</v>
      </c>
      <c r="F6" s="4" t="s">
        <v>45</v>
      </c>
      <c r="G6" s="4" t="s">
        <v>46</v>
      </c>
      <c r="H6" s="4" t="s">
        <v>47</v>
      </c>
      <c r="I6" s="4" t="s">
        <v>48</v>
      </c>
    </row>
    <row r="7" spans="1:11">
      <c r="A7" s="11"/>
      <c r="B7" s="11"/>
      <c r="C7" s="11"/>
      <c r="D7" s="11"/>
      <c r="E7" s="11"/>
      <c r="F7" s="11"/>
      <c r="G7" s="11"/>
      <c r="H7" s="11"/>
      <c r="I7" s="11" t="s">
        <v>49</v>
      </c>
    </row>
    <row r="8" spans="1:11">
      <c r="A8" s="11"/>
      <c r="B8" s="11"/>
      <c r="C8" s="11"/>
      <c r="D8" s="11"/>
      <c r="E8" s="11"/>
      <c r="F8" s="11"/>
      <c r="G8" s="11"/>
      <c r="H8" s="11"/>
      <c r="I8" s="11" t="str">
        <v>יתרת מזומנים ועו"ש בש"ח</v>
      </c>
    </row>
    <row r="9" spans="1:11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/>
      <c r="G9" s="12">
        <v>0</v>
      </c>
      <c r="H9" s="12">
        <v>0</v>
      </c>
      <c r="I9" s="12">
        <v>0</v>
      </c>
    </row>
    <row r="10" spans="1:11">
      <c r="A10" s="11">
        <v>0</v>
      </c>
      <c r="B10" s="11">
        <v>0</v>
      </c>
      <c r="C10" s="11">
        <v>0</v>
      </c>
      <c r="D10" s="11"/>
      <c r="E10" s="11"/>
      <c r="F10" s="11"/>
      <c r="G10" s="11"/>
      <c r="H10" s="11"/>
      <c r="I10" s="11" t="str">
        <v>סה"כ יתרת מזומנים ועו"ש בש"ח</v>
      </c>
    </row>
    <row r="11" spans="1:11">
      <c r="A11" s="11"/>
      <c r="B11" s="11"/>
      <c r="C11" s="11"/>
      <c r="D11" s="11"/>
      <c r="E11" s="11"/>
      <c r="F11" s="11"/>
      <c r="G11" s="11"/>
      <c r="H11" s="11"/>
      <c r="I11" s="11" t="str">
        <v>יתרת מזומנים ועו"ש נקובים במט"ח</v>
      </c>
    </row>
    <row r="12" spans="1:11">
      <c r="A12" s="12">
        <v>0</v>
      </c>
      <c r="B12" s="12">
        <v>-155.84999999999999</v>
      </c>
      <c r="C12" s="12">
        <v>0</v>
      </c>
      <c r="D12" s="12">
        <v>0</v>
      </c>
      <c r="E12" s="12" t="s">
        <v>34</v>
      </c>
      <c r="F12" s="12" t="s">
        <v>50</v>
      </c>
      <c r="G12" s="12" t="s">
        <v>51</v>
      </c>
      <c r="H12" s="12" t="s">
        <v>52</v>
      </c>
      <c r="I12" s="12" t="str">
        <v>אירו 1-אחר</v>
      </c>
    </row>
    <row r="13" spans="1:11">
      <c r="A13" s="12">
        <v>0</v>
      </c>
      <c r="B13" s="12">
        <v>-298.06999999999999</v>
      </c>
      <c r="C13" s="12">
        <v>0</v>
      </c>
      <c r="D13" s="12">
        <v>0</v>
      </c>
      <c r="E13" s="12" t="s">
        <v>33</v>
      </c>
      <c r="F13" s="12" t="s">
        <v>50</v>
      </c>
      <c r="G13" s="12" t="s">
        <v>51</v>
      </c>
      <c r="H13" s="12" t="s">
        <v>53</v>
      </c>
      <c r="I13" s="12" t="str">
        <v>דולר ארה"ב 1-אחר</v>
      </c>
    </row>
    <row r="14" spans="1:11">
      <c r="A14" s="12">
        <v>0.01</v>
      </c>
      <c r="B14" s="12">
        <v>534.32000000000005</v>
      </c>
      <c r="C14" s="12">
        <v>0</v>
      </c>
      <c r="D14" s="12">
        <v>0</v>
      </c>
      <c r="E14" s="12" t="str">
        <v>כתר שבדי </v>
      </c>
      <c r="F14" s="12" t="s">
        <v>50</v>
      </c>
      <c r="G14" s="12" t="s">
        <v>51</v>
      </c>
      <c r="H14" s="12" t="str">
        <v>SEK</v>
      </c>
      <c r="I14" s="12" t="str">
        <v>כתר שוודי-אחר</v>
      </c>
    </row>
    <row r="15" spans="1:11">
      <c r="A15" s="12">
        <v>0.02</v>
      </c>
      <c r="B15" s="13">
        <v>1378.6400000000001</v>
      </c>
      <c r="C15" s="12">
        <v>0</v>
      </c>
      <c r="D15" s="12">
        <v>0</v>
      </c>
      <c r="E15" s="12" t="str">
        <v>דולר קנדי </v>
      </c>
      <c r="F15" s="12" t="s">
        <v>50</v>
      </c>
      <c r="G15" s="12" t="s">
        <v>51</v>
      </c>
      <c r="H15" s="12" t="str">
        <v>CAD</v>
      </c>
      <c r="I15" s="12" t="str">
        <v>דולר קנדי-אחר</v>
      </c>
    </row>
    <row r="16" spans="1:11">
      <c r="A16" s="12">
        <v>0</v>
      </c>
      <c r="B16" s="12">
        <v>5.5099999999999998</v>
      </c>
      <c r="C16" s="12">
        <v>0</v>
      </c>
      <c r="D16" s="12">
        <v>0</v>
      </c>
      <c r="E16" s="12" t="s">
        <v>32</v>
      </c>
      <c r="F16" s="12" t="s">
        <v>50</v>
      </c>
      <c r="G16" s="12" t="s">
        <v>51</v>
      </c>
      <c r="H16" s="12" t="s">
        <v>54</v>
      </c>
      <c r="I16" s="12" t="str">
        <v>לי"ש</v>
      </c>
    </row>
    <row r="17" spans="1:11" ht="22.5">
      <c r="A17" s="12">
        <v>0.02</v>
      </c>
      <c r="B17" s="13">
        <v>1258.71</v>
      </c>
      <c r="C17" s="12">
        <v>0</v>
      </c>
      <c r="D17" s="12">
        <v>0</v>
      </c>
      <c r="E17" s="12" t="s">
        <v>38</v>
      </c>
      <c r="F17" s="12" t="s">
        <v>50</v>
      </c>
      <c r="G17" s="12" t="s">
        <v>51</v>
      </c>
      <c r="H17" s="12" t="str">
        <v>353- 33- פועלים סהר</v>
      </c>
      <c r="I17" s="12" t="s">
        <v>38</v>
      </c>
    </row>
    <row r="18" spans="1:11">
      <c r="A18" s="12">
        <v>0</v>
      </c>
      <c r="B18" s="12">
        <v>0.040000000000000001</v>
      </c>
      <c r="C18" s="12">
        <v>0</v>
      </c>
      <c r="D18" s="12">
        <v>0</v>
      </c>
      <c r="E18" s="12" t="s">
        <v>39</v>
      </c>
      <c r="F18" s="12" t="s">
        <v>50</v>
      </c>
      <c r="G18" s="12" t="s">
        <v>51</v>
      </c>
      <c r="H18" s="12" t="str">
        <v>NOK</v>
      </c>
      <c r="I18" s="12" t="str">
        <v>כתר נורבגי-אחר</v>
      </c>
    </row>
    <row r="19" spans="1:11" ht="22.5">
      <c r="A19" s="12">
        <v>0</v>
      </c>
      <c r="B19" s="12">
        <v>86.719999999999999</v>
      </c>
      <c r="C19" s="12">
        <v>0</v>
      </c>
      <c r="D19" s="12">
        <v>0</v>
      </c>
      <c r="E19" s="12" t="s">
        <v>35</v>
      </c>
      <c r="F19" s="12" t="s">
        <v>50</v>
      </c>
      <c r="G19" s="12" t="s">
        <v>51</v>
      </c>
      <c r="H19" s="12" t="s">
        <v>55</v>
      </c>
      <c r="I19" s="12" t="s">
        <v>35</v>
      </c>
    </row>
    <row r="20" spans="1:11" ht="22.5">
      <c r="A20" s="12">
        <v>0</v>
      </c>
      <c r="B20" s="12">
        <v>82.420000000000002</v>
      </c>
      <c r="C20" s="12">
        <v>0</v>
      </c>
      <c r="D20" s="12">
        <v>0</v>
      </c>
      <c r="E20" s="12" t="str">
        <v> פרנק שויצרי</v>
      </c>
      <c r="F20" s="12" t="s">
        <v>50</v>
      </c>
      <c r="G20" s="12" t="s">
        <v>51</v>
      </c>
      <c r="H20" s="12" t="s">
        <v>55</v>
      </c>
      <c r="I20" s="12" t="str">
        <v>פרנק שוויצרי-אחר</v>
      </c>
    </row>
    <row r="21" spans="1:11">
      <c r="A21" s="12">
        <v>0.02</v>
      </c>
      <c r="B21" s="13">
        <v>1726.49</v>
      </c>
      <c r="C21" s="12">
        <v>0</v>
      </c>
      <c r="D21" s="12">
        <v>0</v>
      </c>
      <c r="E21" s="12" t="s">
        <v>34</v>
      </c>
      <c r="F21" s="12" t="s">
        <v>50</v>
      </c>
      <c r="G21" s="12" t="s">
        <v>51</v>
      </c>
      <c r="H21" s="12" t="s">
        <v>52</v>
      </c>
      <c r="I21" s="12" t="s">
        <v>56</v>
      </c>
    </row>
    <row r="22" spans="1:11">
      <c r="A22" s="12">
        <v>0.01</v>
      </c>
      <c r="B22" s="12">
        <v>906.15999999999997</v>
      </c>
      <c r="C22" s="12">
        <v>0</v>
      </c>
      <c r="D22" s="12">
        <v>0</v>
      </c>
      <c r="E22" s="12" t="s">
        <v>34</v>
      </c>
      <c r="F22" s="12" t="s">
        <v>50</v>
      </c>
      <c r="G22" s="12" t="s">
        <v>51</v>
      </c>
      <c r="H22" s="12" t="s">
        <v>52</v>
      </c>
      <c r="I22" s="12" t="s">
        <v>56</v>
      </c>
    </row>
    <row r="23" spans="1:11">
      <c r="A23" s="12">
        <v>0.029999999999999999</v>
      </c>
      <c r="B23" s="13">
        <v>2299.77</v>
      </c>
      <c r="C23" s="12">
        <v>0</v>
      </c>
      <c r="D23" s="12">
        <v>0</v>
      </c>
      <c r="E23" s="12" t="str">
        <v>אירו </v>
      </c>
      <c r="F23" s="12" t="s">
        <v>50</v>
      </c>
      <c r="G23" s="12" t="s">
        <v>51</v>
      </c>
      <c r="H23" s="12" t="s">
        <v>52</v>
      </c>
      <c r="I23" s="12" t="str">
        <v>אירו-אחר</v>
      </c>
    </row>
    <row r="24" spans="1:11">
      <c r="A24" s="12">
        <v>0.14999999999999999</v>
      </c>
      <c r="B24" s="13">
        <v>12049.34</v>
      </c>
      <c r="C24" s="12">
        <v>0</v>
      </c>
      <c r="D24" s="12">
        <v>5.2999999999999998</v>
      </c>
      <c r="E24" s="12" t="s">
        <v>33</v>
      </c>
      <c r="F24" s="12" t="s">
        <v>50</v>
      </c>
      <c r="G24" s="12" t="s">
        <v>51</v>
      </c>
      <c r="H24" s="12" t="s">
        <v>53</v>
      </c>
      <c r="I24" s="12" t="s">
        <v>57</v>
      </c>
    </row>
    <row r="25" spans="1:11">
      <c r="A25" s="12">
        <v>0</v>
      </c>
      <c r="B25" s="12">
        <v>0.070000000000000007</v>
      </c>
      <c r="C25" s="12">
        <v>0</v>
      </c>
      <c r="D25" s="12">
        <v>5.2999999999999998</v>
      </c>
      <c r="E25" s="12" t="s">
        <v>33</v>
      </c>
      <c r="F25" s="12" t="s">
        <v>50</v>
      </c>
      <c r="G25" s="12" t="s">
        <v>51</v>
      </c>
      <c r="H25" s="12" t="s">
        <v>53</v>
      </c>
      <c r="I25" s="12" t="s">
        <v>57</v>
      </c>
    </row>
    <row r="26" spans="1:11">
      <c r="A26" s="12">
        <v>0.01</v>
      </c>
      <c r="B26" s="12">
        <v>704.08000000000004</v>
      </c>
      <c r="C26" s="12">
        <v>0</v>
      </c>
      <c r="D26" s="12">
        <v>5.2999999999999998</v>
      </c>
      <c r="E26" s="12" t="s">
        <v>33</v>
      </c>
      <c r="F26" s="12" t="s">
        <v>50</v>
      </c>
      <c r="G26" s="12" t="s">
        <v>51</v>
      </c>
      <c r="H26" s="12" t="s">
        <v>53</v>
      </c>
      <c r="I26" s="12" t="s">
        <v>57</v>
      </c>
    </row>
    <row r="27" spans="1:11">
      <c r="A27" s="12">
        <v>0.46999999999999997</v>
      </c>
      <c r="B27" s="13">
        <v>39018.050000000003</v>
      </c>
      <c r="C27" s="12">
        <v>0</v>
      </c>
      <c r="D27" s="12">
        <v>5.2999999999999998</v>
      </c>
      <c r="E27" s="12" t="str">
        <v>דולר ארה"ב </v>
      </c>
      <c r="F27" s="12" t="s">
        <v>50</v>
      </c>
      <c r="G27" s="12" t="s">
        <v>51</v>
      </c>
      <c r="H27" s="12" t="s">
        <v>53</v>
      </c>
      <c r="I27" s="12" t="str">
        <v>דולר ארה"ב-אחר</v>
      </c>
    </row>
    <row r="28" spans="1:11" ht="22.5">
      <c r="A28" s="12">
        <v>0</v>
      </c>
      <c r="B28" s="12">
        <v>301.18000000000001</v>
      </c>
      <c r="C28" s="12">
        <v>0</v>
      </c>
      <c r="D28" s="12">
        <v>0</v>
      </c>
      <c r="E28" s="12" t="s">
        <v>37</v>
      </c>
      <c r="F28" s="12" t="s">
        <v>50</v>
      </c>
      <c r="G28" s="12" t="s">
        <v>51</v>
      </c>
      <c r="H28" s="12" t="str">
        <v>248- 12- בנק הפועלים</v>
      </c>
      <c r="I28" s="12" t="s">
        <v>58</v>
      </c>
    </row>
    <row r="29" spans="1:11" ht="22.5">
      <c r="A29" s="12">
        <v>0</v>
      </c>
      <c r="B29" s="12">
        <v>1.73</v>
      </c>
      <c r="C29" s="12">
        <v>0</v>
      </c>
      <c r="D29" s="12">
        <v>0</v>
      </c>
      <c r="E29" s="12" t="s">
        <v>37</v>
      </c>
      <c r="F29" s="12" t="s">
        <v>50</v>
      </c>
      <c r="G29" s="12" t="s">
        <v>51</v>
      </c>
      <c r="H29" s="12" t="str">
        <v>248- 33- פועלים סהר</v>
      </c>
      <c r="I29" s="12" t="s">
        <v>58</v>
      </c>
    </row>
    <row r="30" spans="1:11">
      <c r="A30" s="12">
        <v>0</v>
      </c>
      <c r="B30" s="12">
        <v>16.539999999999999</v>
      </c>
      <c r="C30" s="12">
        <v>0</v>
      </c>
      <c r="D30" s="12">
        <v>0</v>
      </c>
      <c r="E30" s="12" t="str">
        <v>יין יפני </v>
      </c>
      <c r="F30" s="12" t="s">
        <v>50</v>
      </c>
      <c r="G30" s="12" t="s">
        <v>51</v>
      </c>
      <c r="H30" s="12" t="str">
        <v>JPY</v>
      </c>
      <c r="I30" s="12" t="str">
        <v>יין יפני-אחר</v>
      </c>
    </row>
    <row r="31" spans="1:11">
      <c r="A31" s="12">
        <v>0.02</v>
      </c>
      <c r="B31" s="13">
        <v>1578.4300000000001</v>
      </c>
      <c r="C31" s="12">
        <v>0</v>
      </c>
      <c r="D31" s="12">
        <v>5.2999999999999998</v>
      </c>
      <c r="E31" s="12" t="str">
        <v>ליש"ט </v>
      </c>
      <c r="F31" s="12" t="s">
        <v>50</v>
      </c>
      <c r="G31" s="12" t="s">
        <v>51</v>
      </c>
      <c r="H31" s="12" t="s">
        <v>53</v>
      </c>
      <c r="I31" s="12" t="str">
        <v>לי"ש-אחר</v>
      </c>
    </row>
    <row r="32" spans="1:11">
      <c r="A32" s="12">
        <v>0.01</v>
      </c>
      <c r="B32" s="13">
        <v>1178.1199999999999</v>
      </c>
      <c r="C32" s="12">
        <v>0</v>
      </c>
      <c r="D32" s="12">
        <v>0</v>
      </c>
      <c r="E32" s="12" t="s">
        <v>32</v>
      </c>
      <c r="F32" s="12" t="s">
        <v>50</v>
      </c>
      <c r="G32" s="12" t="s">
        <v>51</v>
      </c>
      <c r="H32" s="12" t="s">
        <v>54</v>
      </c>
      <c r="I32" s="12" t="s">
        <v>59</v>
      </c>
    </row>
    <row r="33" spans="1:11">
      <c r="A33" s="12">
        <v>0</v>
      </c>
      <c r="B33" s="12">
        <v>154.27000000000001</v>
      </c>
      <c r="C33" s="12">
        <v>0</v>
      </c>
      <c r="D33" s="12">
        <v>0</v>
      </c>
      <c r="E33" s="12" t="s">
        <v>32</v>
      </c>
      <c r="F33" s="12" t="s">
        <v>50</v>
      </c>
      <c r="G33" s="12" t="s">
        <v>51</v>
      </c>
      <c r="H33" s="12" t="s">
        <v>54</v>
      </c>
      <c r="I33" s="12" t="s">
        <v>59</v>
      </c>
    </row>
    <row r="34" spans="1:11" ht="22.5">
      <c r="A34" s="11">
        <v>0.76000000000000001</v>
      </c>
      <c r="B34" s="14">
        <v>62826.650000000001</v>
      </c>
      <c r="C34" s="11">
        <v>0</v>
      </c>
      <c r="D34" s="11"/>
      <c r="E34" s="11"/>
      <c r="F34" s="11"/>
      <c r="G34" s="11"/>
      <c r="H34" s="11"/>
      <c r="I34" s="11" t="str">
        <v>סה"כ יתרת מזומנים ועו"ש נקובים במט"ח</v>
      </c>
    </row>
    <row r="35" spans="1:11">
      <c r="A35" s="11"/>
      <c r="B35" s="11"/>
      <c r="C35" s="11"/>
      <c r="D35" s="11"/>
      <c r="E35" s="11"/>
      <c r="F35" s="11"/>
      <c r="G35" s="11"/>
      <c r="H35" s="11"/>
      <c r="I35" s="11" t="str">
        <v>פח"ק/פר"י</v>
      </c>
    </row>
    <row r="36" spans="1:11" ht="22.5">
      <c r="A36" s="12">
        <v>0.02</v>
      </c>
      <c r="B36" s="13">
        <v>1487.8699999999999</v>
      </c>
      <c r="C36" s="12">
        <v>0</v>
      </c>
      <c r="D36" s="12">
        <v>0</v>
      </c>
      <c r="E36" s="12" t="s">
        <v>60</v>
      </c>
      <c r="F36" s="12" t="s">
        <v>50</v>
      </c>
      <c r="G36" s="12" t="s">
        <v>51</v>
      </c>
      <c r="H36" s="12" t="str">
        <v>1111111111- 10- בנק לאומי</v>
      </c>
      <c r="I36" s="12" t="s">
        <v>61</v>
      </c>
    </row>
    <row r="37" spans="1:11" ht="22.5">
      <c r="A37" s="12">
        <v>0.14999999999999999</v>
      </c>
      <c r="B37" s="13">
        <v>12375.959999999999</v>
      </c>
      <c r="C37" s="12">
        <v>0</v>
      </c>
      <c r="D37" s="12">
        <v>0</v>
      </c>
      <c r="E37" s="12" t="s">
        <v>60</v>
      </c>
      <c r="F37" s="12" t="s">
        <v>50</v>
      </c>
      <c r="G37" s="12" t="s">
        <v>51</v>
      </c>
      <c r="H37" s="12" t="str">
        <v>1111111111- 12- בנק הפועלים</v>
      </c>
      <c r="I37" s="12" t="s">
        <v>61</v>
      </c>
    </row>
    <row r="38" spans="1:11" ht="22.5">
      <c r="A38" s="12">
        <v>0</v>
      </c>
      <c r="B38" s="12">
        <v>15</v>
      </c>
      <c r="C38" s="12">
        <v>0</v>
      </c>
      <c r="D38" s="12">
        <v>0</v>
      </c>
      <c r="E38" s="12" t="s">
        <v>60</v>
      </c>
      <c r="F38" s="12" t="s">
        <v>50</v>
      </c>
      <c r="G38" s="12" t="s">
        <v>51</v>
      </c>
      <c r="H38" s="12" t="str">
        <v>1111111111- 26- בנק U בנק</v>
      </c>
      <c r="I38" s="12" t="s">
        <v>61</v>
      </c>
    </row>
    <row r="39" spans="1:11" ht="22.5">
      <c r="A39" s="12">
        <v>0</v>
      </c>
      <c r="B39" s="12">
        <v>9.9000000000000004</v>
      </c>
      <c r="C39" s="12">
        <v>0</v>
      </c>
      <c r="D39" s="12">
        <v>0</v>
      </c>
      <c r="E39" s="12" t="s">
        <v>60</v>
      </c>
      <c r="F39" s="12" t="s">
        <v>50</v>
      </c>
      <c r="G39" s="12" t="s">
        <v>51</v>
      </c>
      <c r="H39" s="12" t="str">
        <v>1111111111- 31- בנק הבינלאומי</v>
      </c>
      <c r="I39" s="12" t="s">
        <v>61</v>
      </c>
    </row>
    <row r="40" spans="1:11" ht="22.5">
      <c r="A40" s="12">
        <v>0</v>
      </c>
      <c r="B40" s="12">
        <v>0</v>
      </c>
      <c r="C40" s="12">
        <v>0</v>
      </c>
      <c r="D40" s="12">
        <v>0</v>
      </c>
      <c r="E40" s="12" t="s">
        <v>60</v>
      </c>
      <c r="F40" s="12" t="s">
        <v>50</v>
      </c>
      <c r="G40" s="12" t="s">
        <v>51</v>
      </c>
      <c r="H40" s="12" t="s">
        <v>62</v>
      </c>
      <c r="I40" s="12" t="s">
        <v>61</v>
      </c>
    </row>
    <row r="41" spans="1:11" ht="22.5">
      <c r="A41" s="12">
        <v>0</v>
      </c>
      <c r="B41" s="12">
        <v>0</v>
      </c>
      <c r="C41" s="12">
        <v>0</v>
      </c>
      <c r="D41" s="12">
        <v>0</v>
      </c>
      <c r="E41" s="12" t="s">
        <v>60</v>
      </c>
      <c r="F41" s="12" t="s">
        <v>50</v>
      </c>
      <c r="G41" s="12" t="s">
        <v>51</v>
      </c>
      <c r="H41" s="12" t="s">
        <v>62</v>
      </c>
      <c r="I41" s="12" t="s">
        <v>61</v>
      </c>
    </row>
    <row r="42" spans="1:11" ht="22.5">
      <c r="A42" s="12">
        <v>1.7</v>
      </c>
      <c r="B42" s="13">
        <v>140204.42000000001</v>
      </c>
      <c r="C42" s="12">
        <v>0</v>
      </c>
      <c r="D42" s="12">
        <v>0</v>
      </c>
      <c r="E42" s="12" t="s">
        <v>60</v>
      </c>
      <c r="F42" s="12" t="s">
        <v>50</v>
      </c>
      <c r="G42" s="12" t="s">
        <v>51</v>
      </c>
      <c r="H42" s="12" t="s">
        <v>63</v>
      </c>
      <c r="I42" s="12" t="s">
        <v>64</v>
      </c>
    </row>
    <row r="43" spans="1:11" ht="22.5">
      <c r="A43" s="12">
        <v>0.10000000000000001</v>
      </c>
      <c r="B43" s="13">
        <v>8229.3099999999995</v>
      </c>
      <c r="C43" s="12">
        <v>0</v>
      </c>
      <c r="D43" s="12">
        <v>0</v>
      </c>
      <c r="E43" s="12" t="s">
        <v>60</v>
      </c>
      <c r="F43" s="12" t="s">
        <v>50</v>
      </c>
      <c r="G43" s="12" t="s">
        <v>51</v>
      </c>
      <c r="H43" s="12" t="s">
        <v>63</v>
      </c>
      <c r="I43" s="12" t="s">
        <v>64</v>
      </c>
    </row>
    <row r="44" spans="1:11" ht="22.5">
      <c r="A44" s="12">
        <v>0.080000000000000002</v>
      </c>
      <c r="B44" s="13">
        <v>6489.3100000000004</v>
      </c>
      <c r="C44" s="12">
        <v>0</v>
      </c>
      <c r="D44" s="12">
        <v>0</v>
      </c>
      <c r="E44" s="12" t="s">
        <v>60</v>
      </c>
      <c r="F44" s="12" t="s">
        <v>50</v>
      </c>
      <c r="G44" s="12" t="s">
        <v>51</v>
      </c>
      <c r="H44" s="12" t="str">
        <v>1111111110- 26- בנק U בנק</v>
      </c>
      <c r="I44" s="12" t="s">
        <v>64</v>
      </c>
    </row>
    <row r="45" spans="1:11" ht="22.5">
      <c r="A45" s="12">
        <v>0.02</v>
      </c>
      <c r="B45" s="13">
        <v>1262.1700000000001</v>
      </c>
      <c r="C45" s="12">
        <v>0</v>
      </c>
      <c r="D45" s="12">
        <v>0</v>
      </c>
      <c r="E45" s="12" t="s">
        <v>60</v>
      </c>
      <c r="F45" s="12" t="s">
        <v>50</v>
      </c>
      <c r="G45" s="12" t="s">
        <v>51</v>
      </c>
      <c r="H45" s="12" t="str">
        <v>1111111110- 31- בנק הבינלאומי</v>
      </c>
      <c r="I45" s="12" t="s">
        <v>64</v>
      </c>
    </row>
    <row r="46" spans="1:11" ht="22.5">
      <c r="A46" s="12">
        <v>1.5600000000000001</v>
      </c>
      <c r="B46" s="13">
        <v>128894.49000000001</v>
      </c>
      <c r="C46" s="12">
        <v>0</v>
      </c>
      <c r="D46" s="12">
        <v>0</v>
      </c>
      <c r="E46" s="12" t="s">
        <v>60</v>
      </c>
      <c r="F46" s="12" t="s">
        <v>50</v>
      </c>
      <c r="G46" s="12" t="s">
        <v>51</v>
      </c>
      <c r="H46" s="12" t="str">
        <v>1111111110- 33- פועלים סהר</v>
      </c>
      <c r="I46" s="12" t="s">
        <v>64</v>
      </c>
    </row>
    <row r="47" spans="1:11">
      <c r="A47" s="12">
        <v>0.5</v>
      </c>
      <c r="B47" s="13">
        <v>41306.279999999999</v>
      </c>
      <c r="C47" s="12">
        <v>0</v>
      </c>
      <c r="D47" s="12">
        <v>0</v>
      </c>
      <c r="E47" s="12" t="s">
        <v>60</v>
      </c>
      <c r="F47" s="12" t="s">
        <v>50</v>
      </c>
      <c r="G47" s="12" t="s">
        <v>51</v>
      </c>
      <c r="H47" s="12">
        <v>1111111111</v>
      </c>
      <c r="I47" s="12" t="str">
        <v>עו"ש שקלי-אחר</v>
      </c>
    </row>
    <row r="48" spans="1:11">
      <c r="A48" s="12">
        <v>0.080000000000000002</v>
      </c>
      <c r="B48" s="13">
        <v>6381.1899999999996</v>
      </c>
      <c r="C48" s="12">
        <v>0</v>
      </c>
      <c r="D48" s="12">
        <v>0</v>
      </c>
      <c r="E48" s="12" t="s">
        <v>60</v>
      </c>
      <c r="F48" s="12" t="s">
        <v>50</v>
      </c>
      <c r="G48" s="12" t="s">
        <v>51</v>
      </c>
      <c r="H48" s="12">
        <v>1111111111</v>
      </c>
      <c r="I48" s="12" t="str">
        <v>עו"ש שקלי</v>
      </c>
    </row>
    <row r="49" spans="1:11">
      <c r="A49" s="11">
        <v>4.1900000000000004</v>
      </c>
      <c r="B49" s="14">
        <v>346655.90000000002</v>
      </c>
      <c r="C49" s="11">
        <v>0</v>
      </c>
      <c r="D49" s="11"/>
      <c r="E49" s="11"/>
      <c r="F49" s="11"/>
      <c r="G49" s="11"/>
      <c r="H49" s="11"/>
      <c r="I49" s="11" t="str">
        <v>סה"כ פח"ק/פר"י</v>
      </c>
    </row>
    <row r="50" spans="1:11">
      <c r="A50" s="11"/>
      <c r="B50" s="11"/>
      <c r="C50" s="11"/>
      <c r="D50" s="11"/>
      <c r="E50" s="11"/>
      <c r="F50" s="11"/>
      <c r="G50" s="11"/>
      <c r="H50" s="11"/>
      <c r="I50" s="11" t="str">
        <v>פק"מ לתקופה של עד 3 חודשים</v>
      </c>
    </row>
    <row r="51" spans="1:11">
      <c r="A51" s="12">
        <v>0</v>
      </c>
      <c r="B51" s="12">
        <v>0</v>
      </c>
      <c r="C51" s="12">
        <v>0</v>
      </c>
      <c r="D51" s="12">
        <v>0</v>
      </c>
      <c r="E51" s="12">
        <v>0</v>
      </c>
      <c r="F51" s="12"/>
      <c r="G51" s="12">
        <v>0</v>
      </c>
      <c r="H51" s="12">
        <v>0</v>
      </c>
      <c r="I51" s="12">
        <v>0</v>
      </c>
    </row>
    <row r="52" spans="1:11" ht="22.5">
      <c r="A52" s="11">
        <v>0</v>
      </c>
      <c r="B52" s="11">
        <v>0</v>
      </c>
      <c r="C52" s="11">
        <v>0</v>
      </c>
      <c r="D52" s="11"/>
      <c r="E52" s="11"/>
      <c r="F52" s="11"/>
      <c r="G52" s="11"/>
      <c r="H52" s="11"/>
      <c r="I52" s="11" t="str">
        <v>סה"כ פק"מ לתקופה של עד 3 חודשים</v>
      </c>
    </row>
    <row r="53" spans="1:11">
      <c r="A53" s="11"/>
      <c r="B53" s="11"/>
      <c r="C53" s="11"/>
      <c r="D53" s="11"/>
      <c r="E53" s="11"/>
      <c r="F53" s="11"/>
      <c r="G53" s="11"/>
      <c r="H53" s="11"/>
      <c r="I53" s="11" t="str">
        <v>פקדון צמוד מדד עד 3 חודשים</v>
      </c>
    </row>
    <row r="54" spans="1:11">
      <c r="A54" s="12">
        <v>0</v>
      </c>
      <c r="B54" s="12">
        <v>0</v>
      </c>
      <c r="C54" s="12">
        <v>0</v>
      </c>
      <c r="D54" s="12">
        <v>0</v>
      </c>
      <c r="E54" s="12">
        <v>0</v>
      </c>
      <c r="F54" s="12"/>
      <c r="G54" s="12">
        <v>0</v>
      </c>
      <c r="H54" s="12">
        <v>0</v>
      </c>
      <c r="I54" s="12">
        <v>0</v>
      </c>
    </row>
    <row r="55" spans="1:11">
      <c r="A55" s="11">
        <v>0</v>
      </c>
      <c r="B55" s="11">
        <v>0</v>
      </c>
      <c r="C55" s="11">
        <v>0</v>
      </c>
      <c r="D55" s="11"/>
      <c r="E55" s="11"/>
      <c r="F55" s="11"/>
      <c r="G55" s="11"/>
      <c r="H55" s="11"/>
      <c r="I55" s="11" t="str">
        <v>סה"כ פקדון צמוד מדד עד 3 חודשים</v>
      </c>
    </row>
    <row r="56" spans="1:11">
      <c r="A56" s="11"/>
      <c r="B56" s="11"/>
      <c r="C56" s="11"/>
      <c r="D56" s="11"/>
      <c r="E56" s="11"/>
      <c r="F56" s="11"/>
      <c r="G56" s="11"/>
      <c r="H56" s="11"/>
      <c r="I56" s="11" t="str">
        <v>פקדון צמוד מט"ח עד 3 חודשים</v>
      </c>
    </row>
    <row r="57" spans="1:11">
      <c r="A57" s="12">
        <v>0</v>
      </c>
      <c r="B57" s="12">
        <v>0</v>
      </c>
      <c r="C57" s="12">
        <v>0</v>
      </c>
      <c r="D57" s="12">
        <v>0</v>
      </c>
      <c r="E57" s="12">
        <v>0</v>
      </c>
      <c r="F57" s="12"/>
      <c r="G57" s="12">
        <v>0</v>
      </c>
      <c r="H57" s="12">
        <v>0</v>
      </c>
      <c r="I57" s="12">
        <v>0</v>
      </c>
    </row>
    <row r="58" spans="1:11" ht="22.5">
      <c r="A58" s="11">
        <v>0</v>
      </c>
      <c r="B58" s="11">
        <v>0</v>
      </c>
      <c r="C58" s="11">
        <v>0</v>
      </c>
      <c r="D58" s="11"/>
      <c r="E58" s="11"/>
      <c r="F58" s="11"/>
      <c r="G58" s="11"/>
      <c r="H58" s="11"/>
      <c r="I58" s="11" t="str">
        <v>סה"כ פקדון צמוד מט"ח עד 3 חודשים</v>
      </c>
    </row>
    <row r="59" spans="1:11">
      <c r="A59" s="11"/>
      <c r="B59" s="11"/>
      <c r="C59" s="11"/>
      <c r="D59" s="11"/>
      <c r="E59" s="11"/>
      <c r="F59" s="11"/>
      <c r="G59" s="11"/>
      <c r="H59" s="11"/>
      <c r="I59" s="11" t="str">
        <v>פקדונות במט"ח עד 3 חודשים</v>
      </c>
    </row>
    <row r="60" spans="1:11">
      <c r="A60" s="12">
        <v>0</v>
      </c>
      <c r="B60" s="12">
        <v>0</v>
      </c>
      <c r="C60" s="12">
        <v>0</v>
      </c>
      <c r="D60" s="12">
        <v>0</v>
      </c>
      <c r="E60" s="12">
        <v>0</v>
      </c>
      <c r="F60" s="12"/>
      <c r="G60" s="12">
        <v>0</v>
      </c>
      <c r="H60" s="12">
        <v>0</v>
      </c>
      <c r="I60" s="12">
        <v>0</v>
      </c>
    </row>
    <row r="61" spans="1:11">
      <c r="A61" s="11">
        <v>0</v>
      </c>
      <c r="B61" s="11">
        <v>0</v>
      </c>
      <c r="C61" s="11">
        <v>0</v>
      </c>
      <c r="D61" s="11"/>
      <c r="E61" s="11"/>
      <c r="F61" s="11"/>
      <c r="G61" s="11"/>
      <c r="H61" s="11"/>
      <c r="I61" s="11" t="str">
        <v>סה"כ פקדונות במט"ח עד 3 חודשים</v>
      </c>
    </row>
    <row r="62" spans="1:11">
      <c r="A62" s="11">
        <v>4.9500000000000002</v>
      </c>
      <c r="B62" s="14">
        <v>409482.54999999999</v>
      </c>
      <c r="C62" s="11">
        <v>0</v>
      </c>
      <c r="D62" s="11"/>
      <c r="E62" s="11"/>
      <c r="F62" s="11"/>
      <c r="G62" s="11"/>
      <c r="H62" s="11"/>
      <c r="I62" s="11" t="s">
        <v>65</v>
      </c>
    </row>
    <row r="63" spans="1:11">
      <c r="A63" s="11"/>
      <c r="B63" s="11"/>
      <c r="C63" s="11"/>
      <c r="D63" s="11"/>
      <c r="E63" s="11"/>
      <c r="F63" s="11"/>
      <c r="G63" s="11"/>
      <c r="H63" s="11"/>
      <c r="I63" s="11" t="s">
        <v>66</v>
      </c>
    </row>
    <row r="64" spans="1:11" ht="22.5">
      <c r="A64" s="11"/>
      <c r="B64" s="11"/>
      <c r="C64" s="11"/>
      <c r="D64" s="11"/>
      <c r="E64" s="11"/>
      <c r="F64" s="11"/>
      <c r="G64" s="11"/>
      <c r="H64" s="11"/>
      <c r="I64" s="11" t="str">
        <v>יתרות מזומנים ועו"ש נקובים במט"ח בחו"ל</v>
      </c>
    </row>
    <row r="65" spans="1:11">
      <c r="A65" s="12">
        <v>0</v>
      </c>
      <c r="B65" s="12">
        <v>0</v>
      </c>
      <c r="C65" s="12">
        <v>0</v>
      </c>
      <c r="D65" s="12">
        <v>0</v>
      </c>
      <c r="E65" s="12">
        <v>0</v>
      </c>
      <c r="F65" s="12"/>
      <c r="G65" s="12">
        <v>0</v>
      </c>
      <c r="H65" s="12">
        <v>0</v>
      </c>
      <c r="I65" s="12">
        <v>0</v>
      </c>
    </row>
    <row r="66" spans="1:11" ht="22.5">
      <c r="A66" s="11">
        <v>0</v>
      </c>
      <c r="B66" s="11">
        <v>0</v>
      </c>
      <c r="C66" s="11">
        <v>0</v>
      </c>
      <c r="D66" s="11"/>
      <c r="E66" s="11"/>
      <c r="F66" s="11"/>
      <c r="G66" s="11"/>
      <c r="H66" s="11"/>
      <c r="I66" s="11" t="str">
        <v>סה"כ יתרות מזומנים ועו"ש נקובים במט"ח בחו"ל</v>
      </c>
    </row>
    <row r="67" spans="1:11">
      <c r="A67" s="11"/>
      <c r="B67" s="11"/>
      <c r="C67" s="11"/>
      <c r="D67" s="11"/>
      <c r="E67" s="11"/>
      <c r="F67" s="11"/>
      <c r="G67" s="11"/>
      <c r="H67" s="11"/>
      <c r="I67" s="11" t="str">
        <v>פקדונות במט"ח עד 3 חודשים בחו"ל</v>
      </c>
    </row>
    <row r="68" spans="1:11" ht="22.5">
      <c r="A68" s="12">
        <v>0.64000000000000001</v>
      </c>
      <c r="B68" s="13">
        <v>53323.830000000002</v>
      </c>
      <c r="C68" s="12">
        <v>0</v>
      </c>
      <c r="D68" s="12">
        <v>1.22</v>
      </c>
      <c r="E68" s="12" t="s">
        <v>34</v>
      </c>
      <c r="F68" s="12" t="s">
        <v>50</v>
      </c>
      <c r="G68" s="12" t="s">
        <v>51</v>
      </c>
      <c r="H68" s="12" t="str">
        <v>2054920בנק לאומי</v>
      </c>
      <c r="I68" s="12" t="str">
        <v>פקדון אירו 10.3.14 עד 10.4.14- בנק לאומי</v>
      </c>
    </row>
    <row r="69" spans="1:11" ht="22.5">
      <c r="A69" s="12">
        <v>1.5900000000000001</v>
      </c>
      <c r="B69" s="13">
        <v>131636.12</v>
      </c>
      <c r="C69" s="12">
        <v>0</v>
      </c>
      <c r="D69" s="12">
        <v>1.25</v>
      </c>
      <c r="E69" s="12" t="s">
        <v>33</v>
      </c>
      <c r="F69" s="12" t="s">
        <v>50</v>
      </c>
      <c r="G69" s="12" t="s">
        <v>51</v>
      </c>
      <c r="H69" s="12" t="s">
        <v>67</v>
      </c>
      <c r="I69" s="12" t="str">
        <v>פקדון דולר מתאריך 10.3.14 עד 10.4.13- בנק לאומי</v>
      </c>
    </row>
    <row r="70" spans="1:11" ht="22.5">
      <c r="A70" s="12">
        <v>0.14000000000000001</v>
      </c>
      <c r="B70" s="13">
        <v>11662.85</v>
      </c>
      <c r="C70" s="12">
        <v>0</v>
      </c>
      <c r="D70" s="12">
        <v>1.25</v>
      </c>
      <c r="E70" s="12" t="s">
        <v>33</v>
      </c>
      <c r="F70" s="12" t="s">
        <v>50</v>
      </c>
      <c r="G70" s="12" t="s">
        <v>51</v>
      </c>
      <c r="H70" s="12" t="s">
        <v>67</v>
      </c>
      <c r="I70" s="12" t="s">
        <v>68</v>
      </c>
    </row>
    <row r="71" spans="1:11" ht="22.5">
      <c r="A71" s="12">
        <v>0.02</v>
      </c>
      <c r="B71" s="13">
        <v>1544.04</v>
      </c>
      <c r="C71" s="12">
        <v>0</v>
      </c>
      <c r="D71" s="12">
        <v>0.41999999999999998</v>
      </c>
      <c r="E71" s="12" t="s">
        <v>33</v>
      </c>
      <c r="F71" s="12" t="s">
        <v>50</v>
      </c>
      <c r="G71" s="12" t="s">
        <v>51</v>
      </c>
      <c r="H71" s="12" t="s">
        <v>67</v>
      </c>
      <c r="I71" s="12" t="s">
        <v>68</v>
      </c>
    </row>
    <row r="72" spans="1:11" ht="22.5">
      <c r="A72" s="12">
        <v>0.23999999999999999</v>
      </c>
      <c r="B72" s="13">
        <v>19785.490000000002</v>
      </c>
      <c r="C72" s="12">
        <v>0</v>
      </c>
      <c r="D72" s="12">
        <v>0.14999999999999999</v>
      </c>
      <c r="E72" s="12" t="s">
        <v>33</v>
      </c>
      <c r="F72" s="12" t="s">
        <v>50</v>
      </c>
      <c r="G72" s="12" t="s">
        <v>51</v>
      </c>
      <c r="H72" s="12" t="s">
        <v>67</v>
      </c>
      <c r="I72" s="12" t="s">
        <v>68</v>
      </c>
    </row>
    <row r="73" spans="1:11" ht="22.5">
      <c r="A73" s="12">
        <v>0.65000000000000002</v>
      </c>
      <c r="B73" s="13">
        <v>54085.860000000001</v>
      </c>
      <c r="C73" s="12">
        <v>0</v>
      </c>
      <c r="D73" s="12">
        <v>1.1499999999999999</v>
      </c>
      <c r="E73" s="12" t="s">
        <v>33</v>
      </c>
      <c r="F73" s="12" t="s">
        <v>50</v>
      </c>
      <c r="G73" s="12" t="s">
        <v>51</v>
      </c>
      <c r="H73" s="12" t="s">
        <v>67</v>
      </c>
      <c r="I73" s="12" t="s">
        <v>69</v>
      </c>
    </row>
    <row r="74" spans="1:11" ht="22.5">
      <c r="A74" s="12">
        <v>0.16</v>
      </c>
      <c r="B74" s="13">
        <v>13612.6</v>
      </c>
      <c r="C74" s="12">
        <v>0</v>
      </c>
      <c r="D74" s="12">
        <v>0.41999999999999998</v>
      </c>
      <c r="E74" s="12" t="s">
        <v>33</v>
      </c>
      <c r="F74" s="12" t="s">
        <v>50</v>
      </c>
      <c r="G74" s="12" t="s">
        <v>51</v>
      </c>
      <c r="H74" s="12" t="s">
        <v>67</v>
      </c>
      <c r="I74" s="12" t="s">
        <v>69</v>
      </c>
    </row>
    <row r="75" spans="1:11" ht="22.5">
      <c r="A75" s="12">
        <v>0.54000000000000004</v>
      </c>
      <c r="B75" s="13">
        <v>44281.660000000003</v>
      </c>
      <c r="C75" s="12">
        <v>0</v>
      </c>
      <c r="D75" s="12">
        <v>1.25</v>
      </c>
      <c r="E75" s="12" t="s">
        <v>33</v>
      </c>
      <c r="F75" s="12" t="s">
        <v>50</v>
      </c>
      <c r="G75" s="12" t="s">
        <v>51</v>
      </c>
      <c r="H75" s="12" t="s">
        <v>67</v>
      </c>
      <c r="I75" s="12" t="str">
        <v>פקדון דולרי מתאריך 12.3.14 עד 14.4.14- בנק לאומי</v>
      </c>
    </row>
    <row r="76" spans="1:11" ht="22.5">
      <c r="A76" s="11">
        <v>3.9900000000000002</v>
      </c>
      <c r="B76" s="14">
        <v>329932.46000000002</v>
      </c>
      <c r="C76" s="11">
        <v>0</v>
      </c>
      <c r="D76" s="11"/>
      <c r="E76" s="11"/>
      <c r="F76" s="11"/>
      <c r="G76" s="11"/>
      <c r="H76" s="11"/>
      <c r="I76" s="11" t="str">
        <v>סה"כ פקדונות במט"ח עד 3 חודשים בחו"ל</v>
      </c>
    </row>
    <row r="77" spans="1:11">
      <c r="A77" s="11">
        <v>3.9900000000000002</v>
      </c>
      <c r="B77" s="14">
        <v>329932.46000000002</v>
      </c>
      <c r="C77" s="11">
        <v>0</v>
      </c>
      <c r="D77" s="11"/>
      <c r="E77" s="11"/>
      <c r="F77" s="11"/>
      <c r="G77" s="11"/>
      <c r="H77" s="11"/>
      <c r="I77" s="11" t="s">
        <v>70</v>
      </c>
    </row>
    <row r="78" spans="1:11">
      <c r="A78" s="8">
        <v>8.9399999999999995</v>
      </c>
      <c r="B78" s="9">
        <v>739415.01000000001</v>
      </c>
      <c r="C78" s="8">
        <v>0</v>
      </c>
      <c r="D78" s="8"/>
      <c r="E78" s="8"/>
      <c r="F78" s="8"/>
      <c r="G78" s="8"/>
      <c r="H78" s="8"/>
      <c r="I78" s="8" t="str">
        <v>סה"כ מזומנים ושווי מזומנים</v>
      </c>
    </row>
    <row r="7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I3"/>
    <mergeCell ref="A2:I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1"/>
  <sheetViews>
    <sheetView workbookViewId="0" showGridLines="0">
      <selection activeCell="B24" sqref="B24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8.9">
      <c r="P2" s="10" t="s">
        <f>HYPERLINK("#'"&amp;גיליון1!$A$32&amp;"'!C6",גיליון1!$B$32)</f>
        <v>29</v>
      </c>
    </row>
    <row r="3" spans="1:16" customHeight="1" ht="66">
      <c r="A3" s="3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6" customHeight="1" ht="2.85"/>
    <row r="5" spans="1:16" customHeight="1" ht="15.2"/>
    <row r="6" spans="1:16" customHeight="1" ht="43.15">
      <c r="A6" s="4" t="s">
        <v>1</v>
      </c>
      <c r="B6" s="4" t="s">
        <v>300</v>
      </c>
      <c r="C6" s="4" t="s">
        <v>74</v>
      </c>
      <c r="D6" s="4" t="s">
        <v>301</v>
      </c>
      <c r="E6" s="4" t="s">
        <v>44</v>
      </c>
      <c r="F6" s="4" t="s">
        <v>31</v>
      </c>
      <c r="G6" s="4" t="s">
        <v>75</v>
      </c>
      <c r="H6" s="4" t="str">
        <v>תאריך הקצאה 
 אחרון</v>
      </c>
      <c r="I6" s="4" t="s">
        <v>45</v>
      </c>
      <c r="J6" s="4" t="str">
        <v>דירוג הלווה</v>
      </c>
      <c r="K6" s="4" t="str">
        <v>מספר ני''ע 
 לרכישה</v>
      </c>
      <c r="L6" s="4" t="str">
        <v>שם ני''ע 
 לרכישה</v>
      </c>
      <c r="M6" s="4" t="str">
        <v>מספר ח''פ</v>
      </c>
      <c r="N6" s="4" t="s">
        <v>48</v>
      </c>
    </row>
    <row r="7" spans="1:16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0</v>
      </c>
    </row>
    <row r="8" spans="1:16">
      <c r="A8" s="12">
        <v>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20" t="s">
        <v>234</v>
      </c>
      <c r="I8" s="12" t="s">
        <v>164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9" spans="1:16">
      <c r="A9" s="11">
        <v>0</v>
      </c>
      <c r="B9" s="11">
        <v>0</v>
      </c>
      <c r="C9" s="11"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 t="s">
        <v>214</v>
      </c>
    </row>
    <row r="10" spans="1:16" ht="24">
      <c r="A10" s="8">
        <v>0</v>
      </c>
      <c r="B10" s="8">
        <v>0</v>
      </c>
      <c r="C10" s="8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 t="str">
        <v>סה"כ מסגרות מנוצלות ללווים</v>
      </c>
    </row>
    <row r="11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H189" sqref="A1:XFD1048576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4" t="s">
        <v>2</v>
      </c>
      <c r="B1" s="25" t="s">
        <v>41</v>
      </c>
    </row>
    <row r="2" spans="1:16384" customHeight="1" ht="13.5">
      <c r="A2" s="24" t="s">
        <v>3</v>
      </c>
      <c r="B2" s="25"/>
    </row>
    <row r="3" spans="1:16384" customHeight="1" ht="13.5">
      <c r="A3" s="24" t="s">
        <v>4</v>
      </c>
      <c r="B3" s="26" t="s">
        <v>303</v>
      </c>
      <c r="D3" s="25"/>
      <c r="F3" s="25"/>
    </row>
    <row r="4" spans="1:16384" customHeight="1" ht="13.5">
      <c r="A4" s="24" t="s">
        <v>5</v>
      </c>
      <c r="B4" s="25" t="s">
        <v>304</v>
      </c>
      <c r="D4" s="25"/>
      <c r="F4" s="25"/>
    </row>
    <row r="5" spans="1:16384" customHeight="1" ht="13.5">
      <c r="A5" s="24" t="s">
        <v>6</v>
      </c>
      <c r="B5" s="25" t="s">
        <v>305</v>
      </c>
    </row>
    <row r="6" spans="1:16384" customHeight="1" ht="13.5">
      <c r="A6" s="24" t="s">
        <v>7</v>
      </c>
      <c r="B6" s="25" t="s">
        <v>306</v>
      </c>
    </row>
    <row r="7" spans="1:16384" customHeight="1" ht="13.5">
      <c r="A7" s="24" t="s">
        <v>8</v>
      </c>
      <c r="B7" s="25" t="s">
        <v>307</v>
      </c>
    </row>
    <row r="8" spans="1:16384" customHeight="1" ht="13.5">
      <c r="A8" s="24" t="s">
        <v>9</v>
      </c>
      <c r="B8" s="25" t="s">
        <v>308</v>
      </c>
    </row>
    <row r="9" spans="1:16384" customHeight="1" ht="13.5">
      <c r="A9" s="24" t="s">
        <v>10</v>
      </c>
      <c r="B9" s="25" t="s">
        <v>309</v>
      </c>
    </row>
    <row r="10" spans="1:16384" customHeight="1" ht="13.5">
      <c r="A10" s="24" t="s">
        <v>11</v>
      </c>
      <c r="B10" s="25" t="s">
        <v>310</v>
      </c>
    </row>
    <row r="11" spans="1:16384" customHeight="1" ht="13.5">
      <c r="A11" s="24" t="s">
        <v>12</v>
      </c>
      <c r="B11" s="25" t="s">
        <v>311</v>
      </c>
    </row>
    <row r="12" spans="1:16384" customHeight="1" ht="13.5">
      <c r="A12" s="24" t="s">
        <v>13</v>
      </c>
      <c r="B12" s="25" t="s">
        <v>312</v>
      </c>
    </row>
    <row r="13" spans="1:16384" customHeight="1" ht="13.5">
      <c r="A13" s="24" t="s">
        <v>14</v>
      </c>
      <c r="B13" s="25"/>
    </row>
    <row r="14" spans="1:16384" customHeight="1" ht="13.5">
      <c r="A14" s="24" t="s">
        <v>4</v>
      </c>
      <c r="B14" s="25" t="s">
        <v>313</v>
      </c>
      <c r="D14" s="25"/>
      <c r="F14" s="25"/>
    </row>
    <row r="15" spans="1:16384" customHeight="1" ht="13.5">
      <c r="A15" s="24" t="s">
        <v>5</v>
      </c>
      <c r="B15" s="25" t="s">
        <v>314</v>
      </c>
      <c r="D15" s="25"/>
      <c r="F15" s="25"/>
    </row>
    <row r="16" spans="1:16384" customHeight="1" ht="13.5">
      <c r="A16" s="24" t="s">
        <v>6</v>
      </c>
      <c r="B16" s="25" t="s">
        <v>315</v>
      </c>
    </row>
    <row r="17" spans="1:16384" customHeight="1" ht="13.5">
      <c r="A17" s="24" t="s">
        <v>7</v>
      </c>
      <c r="B17" s="25" t="s">
        <v>316</v>
      </c>
    </row>
    <row r="18" spans="1:16384" customHeight="1" ht="13.5">
      <c r="A18" s="24" t="s">
        <v>15</v>
      </c>
      <c r="B18" s="25" t="s">
        <v>317</v>
      </c>
    </row>
    <row r="19" spans="1:16384" customHeight="1" ht="13.5">
      <c r="A19" s="24" t="s">
        <v>16</v>
      </c>
      <c r="B19" s="25" t="s">
        <v>318</v>
      </c>
    </row>
    <row r="20" spans="1:16384" customHeight="1" ht="13.5">
      <c r="A20" s="24" t="s">
        <v>17</v>
      </c>
      <c r="B20" s="25" t="s">
        <v>319</v>
      </c>
    </row>
    <row r="21" spans="1:16384" customHeight="1" ht="13.5">
      <c r="A21" s="24" t="s">
        <v>18</v>
      </c>
      <c r="B21" s="25" t="s">
        <v>320</v>
      </c>
    </row>
    <row r="22" spans="1:16384" customHeight="1" ht="13.5">
      <c r="A22" s="24" t="s">
        <v>19</v>
      </c>
      <c r="B22" s="25" t="s">
        <v>321</v>
      </c>
    </row>
    <row r="23" spans="1:16384" customHeight="1" ht="13.5">
      <c r="A23" s="24" t="s">
        <v>20</v>
      </c>
      <c r="B23" s="25" t="s">
        <v>274</v>
      </c>
    </row>
    <row r="24" spans="1:16384" customHeight="1" ht="13.5">
      <c r="A24" s="24" t="s">
        <v>21</v>
      </c>
      <c r="B24" s="25" t="s">
        <v>290</v>
      </c>
    </row>
    <row r="25" spans="1:16384" customHeight="1" ht="13.5">
      <c r="A25" s="24" t="s">
        <v>22</v>
      </c>
      <c r="B25" s="25" t="s">
        <v>291</v>
      </c>
    </row>
    <row r="26" spans="1:16384" customHeight="1" ht="13.5">
      <c r="A26" s="24" t="s">
        <v>23</v>
      </c>
      <c r="B26" s="25" t="s">
        <v>297</v>
      </c>
    </row>
    <row r="27" spans="1:16384" customHeight="1" ht="13.5">
      <c r="A27" s="24" t="s">
        <v>24</v>
      </c>
      <c r="B27" s="25"/>
    </row>
    <row r="28" spans="1:16384" customHeight="1" ht="13.5">
      <c r="A28" s="24" t="s">
        <v>25</v>
      </c>
      <c r="B28" s="25" t="s">
        <v>322</v>
      </c>
    </row>
    <row r="29" spans="1:16384" customHeight="1" ht="13.5">
      <c r="A29" s="24" t="s">
        <v>26</v>
      </c>
      <c r="B29" s="25" t="s">
        <v>323</v>
      </c>
    </row>
    <row r="30" spans="1:16384" customHeight="1" ht="13.5">
      <c r="A30" s="24" t="s">
        <v>27</v>
      </c>
      <c r="B30" s="25" t="s">
        <v>324</v>
      </c>
    </row>
    <row r="31" spans="1:16384" customHeight="1" ht="13.5">
      <c r="A31" s="24"/>
      <c r="B31" s="25"/>
    </row>
    <row r="32" spans="1:16384">
      <c r="A32" s="25" t="s">
        <v>0</v>
      </c>
      <c r="B32" s="25" t="s">
        <v>29</v>
      </c>
    </row>
    <row r="33" spans="1:16384">
      <c r="A33" s="24"/>
      <c r="B33" s="25"/>
    </row>
    <row r="34" spans="1:16384">
      <c r="A34" s="24"/>
      <c r="B34" s="25"/>
    </row>
    <row r="35" spans="1:16384">
      <c r="A35" s="24"/>
      <c r="B35" s="25"/>
    </row>
    <row r="36" spans="1:16384">
      <c r="A36" s="24"/>
      <c r="B36" s="25"/>
    </row>
    <row r="37" spans="1:16384">
      <c r="A37" s="24"/>
      <c r="B37" s="25"/>
    </row>
    <row r="38" spans="1:16384">
      <c r="A38" s="24"/>
      <c r="B38" s="25"/>
    </row>
    <row r="39" spans="1:16384">
      <c r="A39" s="24"/>
      <c r="B39" s="25"/>
    </row>
    <row r="40" spans="1:16384">
      <c r="A40" s="24"/>
      <c r="B40" s="25"/>
    </row>
    <row r="289" spans="1:16384">
      <c r="K289" t="s">
        <v>135</v>
      </c>
    </row>
    <row r="290" spans="1:16384">
      <c r="K290" t="s">
        <v>135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85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8.9">
      <c r="A2" s="2" t="str">
        <v>ניירות ערך סחירים - תעודות התחייבות ממשלתיות</v>
      </c>
      <c r="Q2" s="10" t="s">
        <f>HYPERLINK("#'"&amp;גיליון1!$A$32&amp;"'!C6",גיליון1!$B$32)</f>
        <v>29</v>
      </c>
    </row>
    <row r="3" spans="1:17" customHeight="1" ht="54.75">
      <c r="A3" s="3" t="s">
        <v>30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7" customHeight="1" ht="2.85"/>
    <row r="5" spans="1:17" customHeight="1" ht="15.2"/>
    <row r="6" spans="1:17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43</v>
      </c>
      <c r="G6" s="4" t="s">
        <v>44</v>
      </c>
      <c r="H6" s="4" t="s">
        <v>31</v>
      </c>
      <c r="I6" s="4" t="s">
        <v>75</v>
      </c>
      <c r="J6" s="4" t="s">
        <v>45</v>
      </c>
      <c r="K6" s="4" t="s">
        <v>46</v>
      </c>
      <c r="L6" s="4" t="s">
        <v>47</v>
      </c>
      <c r="M6" s="4" t="s">
        <v>48</v>
      </c>
    </row>
    <row r="7" spans="1:1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 t="s">
        <v>49</v>
      </c>
    </row>
    <row r="8" spans="1:17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tr">
        <v>צמודות מדד</v>
      </c>
    </row>
    <row r="9" spans="1:17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 t="str">
        <v>שגיא</v>
      </c>
    </row>
    <row r="10" spans="1:17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>
        <v>0</v>
      </c>
      <c r="L10" s="12">
        <v>0</v>
      </c>
      <c r="M10" s="12">
        <v>0</v>
      </c>
    </row>
    <row r="11" spans="1:17">
      <c r="A11" s="11">
        <v>0</v>
      </c>
      <c r="B11" s="11"/>
      <c r="C11" s="11">
        <v>0</v>
      </c>
      <c r="D11" s="11"/>
      <c r="E11" s="11">
        <v>0</v>
      </c>
      <c r="F11" s="11">
        <v>0</v>
      </c>
      <c r="G11" s="11"/>
      <c r="H11" s="11"/>
      <c r="I11" s="11">
        <v>0</v>
      </c>
      <c r="J11" s="11"/>
      <c r="K11" s="11"/>
      <c r="L11" s="11"/>
      <c r="M11" s="11" t="str">
        <v>סה"כ שגיא</v>
      </c>
    </row>
    <row r="12" spans="1:1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tr">
        <v>גליל</v>
      </c>
    </row>
    <row r="13" spans="1:17">
      <c r="A13" s="12">
        <v>1.04</v>
      </c>
      <c r="B13" s="12">
        <v>0.32000000000000001</v>
      </c>
      <c r="C13" s="13">
        <v>85851.279999999999</v>
      </c>
      <c r="D13" s="12">
        <v>164.05000000000001</v>
      </c>
      <c r="E13" s="13">
        <v>52332388</v>
      </c>
      <c r="F13" s="12">
        <v>2.0099999999999998</v>
      </c>
      <c r="G13" s="12">
        <v>4</v>
      </c>
      <c r="H13" s="12" t="s">
        <v>60</v>
      </c>
      <c r="I13" s="12">
        <v>15.81</v>
      </c>
      <c r="J13" s="12" t="s">
        <v>50</v>
      </c>
      <c r="K13" s="12" t="s">
        <v>76</v>
      </c>
      <c r="L13" s="12">
        <v>1097708</v>
      </c>
      <c r="M13" s="12" t="str">
        <v>גליל  0536- ממשלת ישראל</v>
      </c>
    </row>
    <row r="14" spans="1:17">
      <c r="A14" s="12">
        <v>0.050000000000000003</v>
      </c>
      <c r="B14" s="12">
        <v>0.31</v>
      </c>
      <c r="C14" s="13">
        <v>4177.9899999999998</v>
      </c>
      <c r="D14" s="12">
        <v>139.80000000000001</v>
      </c>
      <c r="E14" s="13">
        <v>2988545.0899999999</v>
      </c>
      <c r="F14" s="12">
        <v>-2.1000000000000001</v>
      </c>
      <c r="G14" s="12">
        <v>5</v>
      </c>
      <c r="H14" s="12" t="s">
        <v>60</v>
      </c>
      <c r="I14" s="12">
        <v>0.57999999999999996</v>
      </c>
      <c r="J14" s="12" t="s">
        <v>50</v>
      </c>
      <c r="K14" s="12" t="s">
        <v>76</v>
      </c>
      <c r="L14" s="12">
        <v>9547134</v>
      </c>
      <c r="M14" s="12" t="str">
        <v>גליל 5471- ממשלת ישראל</v>
      </c>
    </row>
    <row r="15" spans="1:17">
      <c r="A15" s="12">
        <v>0.78000000000000003</v>
      </c>
      <c r="B15" s="12">
        <v>0.31</v>
      </c>
      <c r="C15" s="13">
        <v>64329.440000000002</v>
      </c>
      <c r="D15" s="12">
        <v>147.78999999999999</v>
      </c>
      <c r="E15" s="13">
        <v>43527600.259999998</v>
      </c>
      <c r="F15" s="12">
        <v>-1.1599999999999999</v>
      </c>
      <c r="G15" s="12">
        <v>5</v>
      </c>
      <c r="H15" s="12" t="s">
        <v>60</v>
      </c>
      <c r="I15" s="12">
        <v>1.03</v>
      </c>
      <c r="J15" s="12" t="s">
        <v>50</v>
      </c>
      <c r="K15" s="12" t="s">
        <v>76</v>
      </c>
      <c r="L15" s="12">
        <v>9547233</v>
      </c>
      <c r="M15" s="12" t="str">
        <v>גליל 5472- ממשלת ישראל</v>
      </c>
    </row>
    <row r="16" spans="1:17">
      <c r="A16" s="12">
        <v>0.33000000000000002</v>
      </c>
      <c r="B16" s="12">
        <v>0.11</v>
      </c>
      <c r="C16" s="13">
        <v>27321.68</v>
      </c>
      <c r="D16" s="12">
        <v>165.72999999999999</v>
      </c>
      <c r="E16" s="13">
        <v>16485660.09</v>
      </c>
      <c r="F16" s="12">
        <v>0.52000000000000002</v>
      </c>
      <c r="G16" s="12">
        <v>4</v>
      </c>
      <c r="H16" s="12" t="s">
        <v>60</v>
      </c>
      <c r="I16" s="12">
        <v>6.4699999999999998</v>
      </c>
      <c r="J16" s="12" t="s">
        <v>50</v>
      </c>
      <c r="K16" s="12" t="s">
        <v>76</v>
      </c>
      <c r="L16" s="12">
        <v>9590332</v>
      </c>
      <c r="M16" s="12" t="str">
        <v>גליל 5903- ממשלת ישראל</v>
      </c>
    </row>
    <row r="17" spans="1:17">
      <c r="A17" s="12">
        <v>0.79000000000000004</v>
      </c>
      <c r="B17" s="12">
        <v>0.39000000000000001</v>
      </c>
      <c r="C17" s="13">
        <v>65571.940000000002</v>
      </c>
      <c r="D17" s="12">
        <v>160.27000000000001</v>
      </c>
      <c r="E17" s="13">
        <v>40913424</v>
      </c>
      <c r="F17" s="12">
        <v>1.1399999999999999</v>
      </c>
      <c r="G17" s="12">
        <v>4</v>
      </c>
      <c r="H17" s="12" t="s">
        <v>60</v>
      </c>
      <c r="I17" s="12">
        <v>8.7100000000000009</v>
      </c>
      <c r="J17" s="12" t="s">
        <v>50</v>
      </c>
      <c r="K17" s="12" t="s">
        <v>76</v>
      </c>
      <c r="L17" s="12">
        <v>9590431</v>
      </c>
      <c r="M17" s="12" t="str">
        <v>גליל 5904- ממשלת ישראל</v>
      </c>
    </row>
    <row r="18" spans="1:17">
      <c r="A18" s="12">
        <v>0.23000000000000001</v>
      </c>
      <c r="B18" s="12">
        <v>0.25</v>
      </c>
      <c r="C18" s="13">
        <v>19313.529999999999</v>
      </c>
      <c r="D18" s="12">
        <v>108</v>
      </c>
      <c r="E18" s="13">
        <v>17882895.460000001</v>
      </c>
      <c r="F18" s="12">
        <v>1.1000000000000001</v>
      </c>
      <c r="G18" s="12">
        <v>1.75</v>
      </c>
      <c r="H18" s="12" t="s">
        <v>60</v>
      </c>
      <c r="I18" s="12">
        <v>8.7899999999999991</v>
      </c>
      <c r="J18" s="12" t="s">
        <v>50</v>
      </c>
      <c r="K18" s="12" t="s">
        <v>76</v>
      </c>
      <c r="L18" s="12">
        <v>1128081</v>
      </c>
      <c r="M18" s="12" t="str">
        <v>גליל 923- ממשלת ישראל</v>
      </c>
    </row>
    <row r="19" spans="1:17">
      <c r="A19" s="12">
        <v>0.44</v>
      </c>
      <c r="B19" s="12">
        <v>0.31</v>
      </c>
      <c r="C19" s="13">
        <v>36496.559999999998</v>
      </c>
      <c r="D19" s="12">
        <v>115.36</v>
      </c>
      <c r="E19" s="13">
        <v>31637101.890000001</v>
      </c>
      <c r="F19" s="12">
        <v>-3.6600000000000001</v>
      </c>
      <c r="G19" s="12">
        <v>1.5</v>
      </c>
      <c r="H19" s="12" t="s">
        <v>60</v>
      </c>
      <c r="I19" s="12">
        <v>0.25</v>
      </c>
      <c r="J19" s="12" t="s">
        <v>50</v>
      </c>
      <c r="K19" s="12" t="s">
        <v>76</v>
      </c>
      <c r="L19" s="12">
        <v>1113646</v>
      </c>
      <c r="M19" s="12" t="str">
        <v>ממשל צמוד 0614- ממשלת ישראל</v>
      </c>
    </row>
    <row r="20" spans="1:17">
      <c r="A20" s="12">
        <v>0.12</v>
      </c>
      <c r="B20" s="12">
        <v>0.050000000000000003</v>
      </c>
      <c r="C20" s="13">
        <v>9845.2399999999998</v>
      </c>
      <c r="D20" s="12">
        <v>129.19999999999999</v>
      </c>
      <c r="E20" s="13">
        <v>7620157.8399999999</v>
      </c>
      <c r="F20" s="12">
        <v>0.01</v>
      </c>
      <c r="G20" s="12">
        <v>3</v>
      </c>
      <c r="H20" s="12" t="s">
        <v>60</v>
      </c>
      <c r="I20" s="12">
        <v>5.2000000000000002</v>
      </c>
      <c r="J20" s="12" t="s">
        <v>50</v>
      </c>
      <c r="K20" s="12" t="s">
        <v>76</v>
      </c>
      <c r="L20" s="12">
        <v>1114750</v>
      </c>
      <c r="M20" s="12" t="str">
        <v>ממשל צמוד 1019- ממשלת ישראל</v>
      </c>
    </row>
    <row r="21" spans="1:17" ht="22.5">
      <c r="A21" s="12">
        <v>0.040000000000000001</v>
      </c>
      <c r="B21" s="12">
        <v>0.080000000000000002</v>
      </c>
      <c r="C21" s="13">
        <v>3090.9899999999998</v>
      </c>
      <c r="D21" s="12">
        <v>102.37</v>
      </c>
      <c r="E21" s="13">
        <v>3019430.8500000001</v>
      </c>
      <c r="F21" s="12">
        <v>-1.0900000000000001</v>
      </c>
      <c r="G21" s="12">
        <v>1</v>
      </c>
      <c r="H21" s="12" t="s">
        <v>60</v>
      </c>
      <c r="I21" s="12">
        <v>2.5800000000000001</v>
      </c>
      <c r="J21" s="12" t="s">
        <v>50</v>
      </c>
      <c r="K21" s="12" t="s">
        <v>76</v>
      </c>
      <c r="L21" s="12">
        <v>1130483</v>
      </c>
      <c r="M21" s="12" t="str">
        <v>ממשל צמודה 1016- ממשלת ישראל</v>
      </c>
    </row>
    <row r="22" spans="1:17" ht="22.5">
      <c r="A22" s="12">
        <v>0.20999999999999999</v>
      </c>
      <c r="B22" s="12">
        <v>0.089999999999999997</v>
      </c>
      <c r="C22" s="13">
        <v>17004.189999999999</v>
      </c>
      <c r="D22" s="12">
        <v>120.51000000000001</v>
      </c>
      <c r="E22" s="13">
        <v>14110190.23</v>
      </c>
      <c r="F22" s="12">
        <v>0.84999999999999998</v>
      </c>
      <c r="G22" s="12">
        <v>2.75</v>
      </c>
      <c r="H22" s="12" t="s">
        <v>60</v>
      </c>
      <c r="I22" s="12">
        <v>7.6799999999999997</v>
      </c>
      <c r="J22" s="12" t="s">
        <v>50</v>
      </c>
      <c r="K22" s="12" t="s">
        <v>76</v>
      </c>
      <c r="L22" s="12">
        <v>1124056</v>
      </c>
      <c r="M22" s="12" t="str">
        <v>ממשל צמודה 2290 - ממשלת ישראל</v>
      </c>
    </row>
    <row r="23" spans="1:17" ht="22.5">
      <c r="A23" s="12">
        <v>0.26000000000000001</v>
      </c>
      <c r="B23" s="12">
        <v>0.13</v>
      </c>
      <c r="C23" s="13">
        <v>21652.549999999999</v>
      </c>
      <c r="D23" s="12">
        <v>109.48999999999999</v>
      </c>
      <c r="E23" s="13">
        <v>19775825.699999999</v>
      </c>
      <c r="F23" s="12">
        <v>-0.80000000000000004</v>
      </c>
      <c r="G23" s="12">
        <v>1</v>
      </c>
      <c r="H23" s="12" t="s">
        <v>60</v>
      </c>
      <c r="I23" s="12">
        <v>3.1099999999999999</v>
      </c>
      <c r="J23" s="12" t="s">
        <v>50</v>
      </c>
      <c r="K23" s="12" t="s">
        <v>76</v>
      </c>
      <c r="L23" s="12">
        <v>1125905</v>
      </c>
      <c r="M23" s="12" t="str">
        <v>ממשלתי צמוד 0517- ממשלת ישראל</v>
      </c>
    </row>
    <row r="24" spans="1:17">
      <c r="A24" s="12">
        <v>0.11</v>
      </c>
      <c r="B24" s="12">
        <v>0.050000000000000003</v>
      </c>
      <c r="C24" s="13">
        <v>9040.2600000000002</v>
      </c>
      <c r="D24" s="12">
        <v>120.40000000000001</v>
      </c>
      <c r="E24" s="13">
        <v>7508521</v>
      </c>
      <c r="F24" s="12">
        <v>2.1899999999999999</v>
      </c>
      <c r="G24" s="12">
        <v>2.75</v>
      </c>
      <c r="H24" s="12" t="s">
        <v>60</v>
      </c>
      <c r="I24" s="12">
        <v>19.800000000000001</v>
      </c>
      <c r="J24" s="12" t="s">
        <v>50</v>
      </c>
      <c r="K24" s="12" t="s">
        <v>76</v>
      </c>
      <c r="L24" s="12">
        <v>1120583</v>
      </c>
      <c r="M24" s="12" t="str">
        <v>ממשלתי צמוד 841- ממשלת ישראל</v>
      </c>
    </row>
    <row r="25" spans="1:17">
      <c r="A25" s="12">
        <v>0.65000000000000002</v>
      </c>
      <c r="B25" s="12">
        <v>0.20000000000000001</v>
      </c>
      <c r="C25" s="13">
        <v>54088.290000000001</v>
      </c>
      <c r="D25" s="12">
        <v>139.74000000000001</v>
      </c>
      <c r="E25" s="13">
        <v>38706377.509999998</v>
      </c>
      <c r="F25" s="12">
        <v>-0.46000000000000002</v>
      </c>
      <c r="G25" s="12">
        <v>3.5</v>
      </c>
      <c r="H25" s="12" t="s">
        <v>60</v>
      </c>
      <c r="I25" s="12">
        <v>3.79</v>
      </c>
      <c r="J25" s="12" t="s">
        <v>50</v>
      </c>
      <c r="K25" s="12" t="s">
        <v>76</v>
      </c>
      <c r="L25" s="12">
        <v>1108927</v>
      </c>
      <c r="M25" s="12" t="str">
        <v>צמוד 418- ממשלת ישראל</v>
      </c>
    </row>
    <row r="26" spans="1:17">
      <c r="A26" s="11">
        <v>5.0499999999999998</v>
      </c>
      <c r="B26" s="11"/>
      <c r="C26" s="14">
        <v>417783.95000000001</v>
      </c>
      <c r="D26" s="11"/>
      <c r="E26" s="14">
        <v>296508117.92000002</v>
      </c>
      <c r="F26" s="11">
        <v>0.13</v>
      </c>
      <c r="G26" s="11"/>
      <c r="H26" s="11"/>
      <c r="I26" s="11">
        <v>7.1699999999999999</v>
      </c>
      <c r="J26" s="11"/>
      <c r="K26" s="11"/>
      <c r="L26" s="11"/>
      <c r="M26" s="11" t="str">
        <v>סה"כ גליל</v>
      </c>
    </row>
    <row r="27" spans="1:1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 t="str">
        <v>כפיר</v>
      </c>
    </row>
    <row r="28" spans="1:17">
      <c r="A28" s="12">
        <v>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/>
      <c r="K28" s="12">
        <v>0</v>
      </c>
      <c r="L28" s="12">
        <v>0</v>
      </c>
      <c r="M28" s="12">
        <v>0</v>
      </c>
    </row>
    <row r="29" spans="1:17">
      <c r="A29" s="11">
        <v>0</v>
      </c>
      <c r="B29" s="11"/>
      <c r="C29" s="11">
        <v>0</v>
      </c>
      <c r="D29" s="11"/>
      <c r="E29" s="11">
        <v>0</v>
      </c>
      <c r="F29" s="11">
        <v>0</v>
      </c>
      <c r="G29" s="11"/>
      <c r="H29" s="11"/>
      <c r="I29" s="11">
        <v>0</v>
      </c>
      <c r="J29" s="11"/>
      <c r="K29" s="11"/>
      <c r="L29" s="11"/>
      <c r="M29" s="11" t="str">
        <v>סה"כ כפיר</v>
      </c>
    </row>
    <row r="30" spans="1:17">
      <c r="A30" s="11">
        <v>5.0499999999999998</v>
      </c>
      <c r="B30" s="11"/>
      <c r="C30" s="14">
        <v>417783.95000000001</v>
      </c>
      <c r="D30" s="11"/>
      <c r="E30" s="14">
        <v>296508117.92000002</v>
      </c>
      <c r="F30" s="11">
        <v>0.13</v>
      </c>
      <c r="G30" s="11"/>
      <c r="H30" s="11"/>
      <c r="I30" s="11">
        <v>7.1699999999999999</v>
      </c>
      <c r="J30" s="11"/>
      <c r="K30" s="11"/>
      <c r="L30" s="11"/>
      <c r="M30" s="11" t="str">
        <v>סה"כ צמודות מדד</v>
      </c>
    </row>
    <row r="31" spans="1:17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 t="s">
        <v>77</v>
      </c>
    </row>
    <row r="32" spans="1:17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 t="str">
        <v>מלווה קצר מועד</v>
      </c>
    </row>
    <row r="33" spans="1:17">
      <c r="A33" s="12">
        <v>0.20000000000000001</v>
      </c>
      <c r="B33" s="12">
        <v>0.17000000000000001</v>
      </c>
      <c r="C33" s="13">
        <v>16571.669999999998</v>
      </c>
      <c r="D33" s="12">
        <v>99.480000000000004</v>
      </c>
      <c r="E33" s="13">
        <v>16658290.42</v>
      </c>
      <c r="F33" s="12">
        <v>0.68000000000000005</v>
      </c>
      <c r="G33" s="12">
        <v>0</v>
      </c>
      <c r="H33" s="12" t="s">
        <v>60</v>
      </c>
      <c r="I33" s="12">
        <v>0.77000000000000002</v>
      </c>
      <c r="J33" s="12" t="s">
        <v>50</v>
      </c>
      <c r="K33" s="12" t="s">
        <v>76</v>
      </c>
      <c r="L33" s="12">
        <v>8150112</v>
      </c>
      <c r="M33" s="12" t="str">
        <v>מ.ק.מ 115- ממשלת ישראל</v>
      </c>
    </row>
    <row r="34" spans="1:17">
      <c r="A34" s="12">
        <v>0.93000000000000005</v>
      </c>
      <c r="B34" s="12">
        <v>0.77000000000000002</v>
      </c>
      <c r="C34" s="13">
        <v>76979.509999999995</v>
      </c>
      <c r="D34" s="12">
        <v>99.430000000000007</v>
      </c>
      <c r="E34" s="13">
        <v>77420811.170000002</v>
      </c>
      <c r="F34" s="12">
        <v>0.68000000000000005</v>
      </c>
      <c r="G34" s="12">
        <v>0</v>
      </c>
      <c r="H34" s="12" t="s">
        <v>60</v>
      </c>
      <c r="I34" s="12">
        <v>0.84999999999999998</v>
      </c>
      <c r="J34" s="12" t="s">
        <v>50</v>
      </c>
      <c r="K34" s="12" t="s">
        <v>76</v>
      </c>
      <c r="L34" s="12">
        <v>8150211</v>
      </c>
      <c r="M34" s="12" t="str">
        <v>מ.ק.מ 215- ממשלת ישראל</v>
      </c>
    </row>
    <row r="35" spans="1:17">
      <c r="A35" s="12">
        <v>0.14000000000000001</v>
      </c>
      <c r="B35" s="12">
        <v>0.12</v>
      </c>
      <c r="C35" s="13">
        <v>11955.18</v>
      </c>
      <c r="D35" s="12">
        <v>99.390000000000001</v>
      </c>
      <c r="E35" s="13">
        <v>12028553.6</v>
      </c>
      <c r="F35" s="12">
        <v>0.66000000000000003</v>
      </c>
      <c r="G35" s="12">
        <v>0</v>
      </c>
      <c r="H35" s="12" t="s">
        <v>60</v>
      </c>
      <c r="I35" s="12">
        <v>0.92000000000000004</v>
      </c>
      <c r="J35" s="12" t="s">
        <v>50</v>
      </c>
      <c r="K35" s="12" t="s">
        <v>76</v>
      </c>
      <c r="L35" s="12">
        <v>8150310</v>
      </c>
      <c r="M35" s="12" t="str">
        <v>מ.ק.מ 315- ממשלת ישראל</v>
      </c>
    </row>
    <row r="36" spans="1:17">
      <c r="A36" s="12">
        <v>0.29999999999999999</v>
      </c>
      <c r="B36" s="12">
        <v>0.25</v>
      </c>
      <c r="C36" s="13">
        <v>25092.59</v>
      </c>
      <c r="D36" s="12">
        <v>99.560000000000002</v>
      </c>
      <c r="E36" s="13">
        <v>25203481.77</v>
      </c>
      <c r="F36" s="12">
        <v>0.66000000000000003</v>
      </c>
      <c r="G36" s="12">
        <v>0</v>
      </c>
      <c r="H36" s="12" t="s">
        <v>60</v>
      </c>
      <c r="I36" s="12">
        <v>0.67000000000000004</v>
      </c>
      <c r="J36" s="12" t="s">
        <v>50</v>
      </c>
      <c r="K36" s="12" t="s">
        <v>76</v>
      </c>
      <c r="L36" s="12">
        <v>8141210</v>
      </c>
      <c r="M36" s="12" t="str">
        <v>מ.ק.מ 4121- ממשלת ישראל</v>
      </c>
    </row>
    <row r="37" spans="1:17">
      <c r="A37" s="12">
        <v>0.78000000000000003</v>
      </c>
      <c r="B37" s="12">
        <v>0.5</v>
      </c>
      <c r="C37" s="13">
        <v>64633.620000000003</v>
      </c>
      <c r="D37" s="12">
        <v>99.930000000000007</v>
      </c>
      <c r="E37" s="13">
        <v>64678893.359999999</v>
      </c>
      <c r="F37" s="12">
        <v>0.68999999999999995</v>
      </c>
      <c r="G37" s="12">
        <v>0</v>
      </c>
      <c r="H37" s="12" t="s">
        <v>60</v>
      </c>
      <c r="I37" s="12">
        <v>0.10000000000000001</v>
      </c>
      <c r="J37" s="12" t="s">
        <v>50</v>
      </c>
      <c r="K37" s="12" t="s">
        <v>76</v>
      </c>
      <c r="L37" s="12">
        <v>8140527</v>
      </c>
      <c r="M37" s="12" t="str">
        <v>מ.ק.מ 524- ממשלת ישראל</v>
      </c>
    </row>
    <row r="38" spans="1:17">
      <c r="A38" s="12">
        <v>0.33000000000000002</v>
      </c>
      <c r="B38" s="12">
        <v>0.20999999999999999</v>
      </c>
      <c r="C38" s="13">
        <v>27395.650000000001</v>
      </c>
      <c r="D38" s="12">
        <v>99.890000000000001</v>
      </c>
      <c r="E38" s="13">
        <v>27425818</v>
      </c>
      <c r="F38" s="12">
        <v>0.64000000000000001</v>
      </c>
      <c r="G38" s="12">
        <v>0</v>
      </c>
      <c r="H38" s="12" t="s">
        <v>60</v>
      </c>
      <c r="I38" s="12">
        <v>0.17000000000000001</v>
      </c>
      <c r="J38" s="12" t="s">
        <v>50</v>
      </c>
      <c r="K38" s="12" t="s">
        <v>76</v>
      </c>
      <c r="L38" s="12">
        <v>8140618</v>
      </c>
      <c r="M38" s="12" t="str">
        <v>מ.ק.מ 614- ממשלת ישראל</v>
      </c>
    </row>
    <row r="39" spans="1:17">
      <c r="A39" s="12">
        <v>0.32000000000000001</v>
      </c>
      <c r="B39" s="12">
        <v>0.26000000000000001</v>
      </c>
      <c r="C39" s="13">
        <v>26075.119999999999</v>
      </c>
      <c r="D39" s="12">
        <v>99.840000000000003</v>
      </c>
      <c r="E39" s="13">
        <v>26116911.050000001</v>
      </c>
      <c r="F39" s="12">
        <v>0.64000000000000001</v>
      </c>
      <c r="G39" s="12">
        <v>0</v>
      </c>
      <c r="H39" s="12" t="s">
        <v>60</v>
      </c>
      <c r="I39" s="12">
        <v>0.25</v>
      </c>
      <c r="J39" s="12" t="s">
        <v>50</v>
      </c>
      <c r="K39" s="12" t="s">
        <v>76</v>
      </c>
      <c r="L39" s="12">
        <v>8140717</v>
      </c>
      <c r="M39" s="12" t="str">
        <v>מ.ק.מ 714- ממשלת ישראל</v>
      </c>
    </row>
    <row r="40" spans="1:17">
      <c r="A40" s="12">
        <v>0.14000000000000001</v>
      </c>
      <c r="B40" s="12">
        <v>0.12</v>
      </c>
      <c r="C40" s="13">
        <v>11704.34</v>
      </c>
      <c r="D40" s="12">
        <v>99.620000000000005</v>
      </c>
      <c r="E40" s="13">
        <v>11748990.390000001</v>
      </c>
      <c r="F40" s="12">
        <v>0.64000000000000001</v>
      </c>
      <c r="G40" s="12">
        <v>0</v>
      </c>
      <c r="H40" s="12" t="s">
        <v>60</v>
      </c>
      <c r="I40" s="12">
        <v>0.59999999999999998</v>
      </c>
      <c r="J40" s="12" t="s">
        <v>50</v>
      </c>
      <c r="K40" s="12" t="s">
        <v>76</v>
      </c>
      <c r="L40" s="12">
        <v>8141111</v>
      </c>
      <c r="M40" s="12" t="str">
        <v>מ.ק.מ- ממשלת ישראל</v>
      </c>
    </row>
    <row r="41" spans="1:17">
      <c r="A41" s="12">
        <v>0.11</v>
      </c>
      <c r="B41" s="12">
        <v>0.089999999999999997</v>
      </c>
      <c r="C41" s="13">
        <v>9383.3500000000004</v>
      </c>
      <c r="D41" s="12">
        <v>99.659999999999997</v>
      </c>
      <c r="E41" s="13">
        <v>9415366.5</v>
      </c>
      <c r="F41" s="12">
        <v>0.66000000000000003</v>
      </c>
      <c r="G41" s="12">
        <v>0</v>
      </c>
      <c r="H41" s="12" t="s">
        <v>60</v>
      </c>
      <c r="I41" s="12">
        <v>0.52000000000000002</v>
      </c>
      <c r="J41" s="12" t="s">
        <v>50</v>
      </c>
      <c r="K41" s="12" t="s">
        <v>76</v>
      </c>
      <c r="L41" s="12">
        <v>8141020</v>
      </c>
      <c r="M41" s="12" t="str">
        <v>מקמ 1024- ממשלת ישראל</v>
      </c>
    </row>
    <row r="42" spans="1:17">
      <c r="A42" s="12">
        <v>0.040000000000000001</v>
      </c>
      <c r="B42" s="12">
        <v>0.029999999999999999</v>
      </c>
      <c r="C42" s="13">
        <v>3550.52</v>
      </c>
      <c r="D42" s="12">
        <v>99.989999999999995</v>
      </c>
      <c r="E42" s="13">
        <v>3550874.96</v>
      </c>
      <c r="F42" s="12">
        <v>3.7200000000000002</v>
      </c>
      <c r="G42" s="12">
        <v>0</v>
      </c>
      <c r="H42" s="12" t="s">
        <v>60</v>
      </c>
      <c r="I42" s="12">
        <v>0</v>
      </c>
      <c r="J42" s="12" t="s">
        <v>50</v>
      </c>
      <c r="K42" s="12" t="s">
        <v>76</v>
      </c>
      <c r="L42" s="12">
        <v>8140410</v>
      </c>
      <c r="M42" s="12" t="str">
        <v>מק''מ 414- ממשלת ישראל</v>
      </c>
    </row>
    <row r="43" spans="1:17">
      <c r="A43" s="12">
        <v>0.14000000000000001</v>
      </c>
      <c r="B43" s="12">
        <v>0.11</v>
      </c>
      <c r="C43" s="13">
        <v>11288.469999999999</v>
      </c>
      <c r="D43" s="12">
        <v>99.780000000000001</v>
      </c>
      <c r="E43" s="13">
        <v>11313357.6</v>
      </c>
      <c r="F43" s="12">
        <v>0.64000000000000001</v>
      </c>
      <c r="G43" s="12">
        <v>0</v>
      </c>
      <c r="H43" s="12" t="s">
        <v>60</v>
      </c>
      <c r="I43" s="12">
        <v>0.34999999999999998</v>
      </c>
      <c r="J43" s="12" t="s">
        <v>50</v>
      </c>
      <c r="K43" s="12" t="s">
        <v>76</v>
      </c>
      <c r="L43" s="12">
        <v>8140816</v>
      </c>
      <c r="M43" s="12" t="str">
        <v>מקמ 814- ממשלת ישראל</v>
      </c>
    </row>
    <row r="44" spans="1:17">
      <c r="A44" s="12">
        <v>0.12</v>
      </c>
      <c r="B44" s="12">
        <v>0.10000000000000001</v>
      </c>
      <c r="C44" s="13">
        <v>10223.540000000001</v>
      </c>
      <c r="D44" s="12">
        <v>99.739999999999995</v>
      </c>
      <c r="E44" s="13">
        <v>10250193.460000001</v>
      </c>
      <c r="F44" s="12">
        <v>0.60999999999999999</v>
      </c>
      <c r="G44" s="12">
        <v>0</v>
      </c>
      <c r="H44" s="12" t="s">
        <v>60</v>
      </c>
      <c r="I44" s="12">
        <v>0.41999999999999998</v>
      </c>
      <c r="J44" s="12" t="s">
        <v>50</v>
      </c>
      <c r="K44" s="12" t="s">
        <v>76</v>
      </c>
      <c r="L44" s="12">
        <v>8140915</v>
      </c>
      <c r="M44" s="12" t="str">
        <v>מקמ 914- ממשלת ישראל</v>
      </c>
    </row>
    <row r="45" spans="1:17">
      <c r="A45" s="11">
        <v>3.5699999999999998</v>
      </c>
      <c r="B45" s="11"/>
      <c r="C45" s="14">
        <v>294853.57000000001</v>
      </c>
      <c r="D45" s="11"/>
      <c r="E45" s="14">
        <v>295811542.27999997</v>
      </c>
      <c r="F45" s="11">
        <v>0.69999999999999996</v>
      </c>
      <c r="G45" s="11"/>
      <c r="H45" s="11"/>
      <c r="I45" s="11">
        <v>0.48999999999999999</v>
      </c>
      <c r="J45" s="11"/>
      <c r="K45" s="11"/>
      <c r="L45" s="11"/>
      <c r="M45" s="11" t="str">
        <v>סה"כ מלווה קצר מועד</v>
      </c>
    </row>
    <row r="46" spans="1:17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 t="str">
        <v>שחר</v>
      </c>
    </row>
    <row r="47" spans="1:17">
      <c r="A47" s="12">
        <v>0.39000000000000001</v>
      </c>
      <c r="B47" s="12">
        <v>0.17000000000000001</v>
      </c>
      <c r="C47" s="13">
        <v>32326.049999999999</v>
      </c>
      <c r="D47" s="12">
        <v>115</v>
      </c>
      <c r="E47" s="13">
        <v>28109605.140000001</v>
      </c>
      <c r="F47" s="12">
        <v>2.3700000000000001</v>
      </c>
      <c r="G47" s="12">
        <v>5</v>
      </c>
      <c r="H47" s="12" t="s">
        <v>60</v>
      </c>
      <c r="I47" s="12">
        <v>5.2199999999999998</v>
      </c>
      <c r="J47" s="12" t="s">
        <v>50</v>
      </c>
      <c r="K47" s="12" t="s">
        <v>78</v>
      </c>
      <c r="L47" s="12">
        <v>1115773</v>
      </c>
      <c r="M47" s="12" t="str">
        <v>ממשל שקלית 021- ממשלת ישראל</v>
      </c>
    </row>
    <row r="48" spans="1:17" ht="22.5">
      <c r="A48" s="12">
        <v>0.32000000000000001</v>
      </c>
      <c r="B48" s="12">
        <v>0.12</v>
      </c>
      <c r="C48" s="13">
        <v>26643.889999999999</v>
      </c>
      <c r="D48" s="12">
        <v>118.83</v>
      </c>
      <c r="E48" s="13">
        <v>22421851.66</v>
      </c>
      <c r="F48" s="12">
        <v>2.0499999999999998</v>
      </c>
      <c r="G48" s="12">
        <v>6</v>
      </c>
      <c r="H48" s="12" t="s">
        <v>60</v>
      </c>
      <c r="I48" s="12">
        <v>4.4299999999999997</v>
      </c>
      <c r="J48" s="12" t="s">
        <v>50</v>
      </c>
      <c r="K48" s="12" t="s">
        <v>78</v>
      </c>
      <c r="L48" s="12">
        <v>1110907</v>
      </c>
      <c r="M48" s="12" t="str">
        <v>ממשלתי שקלי  0219- ממשלת ישראל</v>
      </c>
    </row>
    <row r="49" spans="1:17">
      <c r="A49" s="12">
        <v>0.080000000000000002</v>
      </c>
      <c r="B49" s="12">
        <v>0.059999999999999998</v>
      </c>
      <c r="C49" s="13">
        <v>6897.8900000000003</v>
      </c>
      <c r="D49" s="12">
        <v>111.39</v>
      </c>
      <c r="E49" s="13">
        <v>6192561.3700000001</v>
      </c>
      <c r="F49" s="12">
        <v>0.81000000000000005</v>
      </c>
      <c r="G49" s="12">
        <v>6.5</v>
      </c>
      <c r="H49" s="12" t="s">
        <v>60</v>
      </c>
      <c r="I49" s="12">
        <v>1.78</v>
      </c>
      <c r="J49" s="12" t="s">
        <v>50</v>
      </c>
      <c r="K49" s="12" t="s">
        <v>78</v>
      </c>
      <c r="L49" s="12">
        <v>9268335</v>
      </c>
      <c r="M49" s="12" t="str">
        <v>שחר 2683- ממשלת ישראל</v>
      </c>
    </row>
    <row r="50" spans="1:17">
      <c r="A50" s="12">
        <v>1.4299999999999999</v>
      </c>
      <c r="B50" s="12">
        <v>0.56999999999999995</v>
      </c>
      <c r="C50" s="13">
        <v>118486.06</v>
      </c>
      <c r="D50" s="12">
        <v>118.59999999999999</v>
      </c>
      <c r="E50" s="13">
        <v>99903926.609999999</v>
      </c>
      <c r="F50" s="12">
        <v>2.9399999999999999</v>
      </c>
      <c r="G50" s="12">
        <v>5.5</v>
      </c>
      <c r="H50" s="12" t="s">
        <v>60</v>
      </c>
      <c r="I50" s="12">
        <v>6.6399999999999997</v>
      </c>
      <c r="J50" s="12" t="s">
        <v>50</v>
      </c>
      <c r="K50" s="12" t="s">
        <v>76</v>
      </c>
      <c r="L50" s="12">
        <v>1123272</v>
      </c>
      <c r="M50" s="12" t="str">
        <v>ממש"ק 122- ממשלת ישראל</v>
      </c>
    </row>
    <row r="51" spans="1:17">
      <c r="A51" s="12">
        <v>0.40000000000000002</v>
      </c>
      <c r="B51" s="12">
        <v>0.16</v>
      </c>
      <c r="C51" s="13">
        <v>33026.07</v>
      </c>
      <c r="D51" s="12">
        <v>128.06</v>
      </c>
      <c r="E51" s="13">
        <v>25789529.300000001</v>
      </c>
      <c r="F51" s="12">
        <v>3.6800000000000002</v>
      </c>
      <c r="G51" s="12">
        <v>6.25</v>
      </c>
      <c r="H51" s="12" t="s">
        <v>60</v>
      </c>
      <c r="I51" s="12">
        <v>9.3000000000000007</v>
      </c>
      <c r="J51" s="12" t="s">
        <v>50</v>
      </c>
      <c r="K51" s="12" t="s">
        <v>76</v>
      </c>
      <c r="L51" s="12">
        <v>1099456</v>
      </c>
      <c r="M51" s="12" t="str">
        <v>ממשל שיקלי1026- ממשלת ישראל</v>
      </c>
    </row>
    <row r="52" spans="1:17">
      <c r="A52" s="12">
        <v>0.31</v>
      </c>
      <c r="B52" s="12">
        <v>0.13</v>
      </c>
      <c r="C52" s="13">
        <v>25695.32</v>
      </c>
      <c r="D52" s="12">
        <v>112.40000000000001</v>
      </c>
      <c r="E52" s="13">
        <v>22860602.559999999</v>
      </c>
      <c r="F52" s="12">
        <v>1.3100000000000001</v>
      </c>
      <c r="G52" s="12">
        <v>5.5</v>
      </c>
      <c r="H52" s="12" t="s">
        <v>60</v>
      </c>
      <c r="I52" s="12">
        <v>2.77</v>
      </c>
      <c r="J52" s="12" t="s">
        <v>50</v>
      </c>
      <c r="K52" s="12" t="s">
        <v>76</v>
      </c>
      <c r="L52" s="12">
        <v>1101575</v>
      </c>
      <c r="M52" s="12" t="str">
        <v>ממשל שקל  0217- ממשלת ישראל</v>
      </c>
    </row>
    <row r="53" spans="1:17">
      <c r="A53" s="12">
        <v>0.32000000000000001</v>
      </c>
      <c r="B53" s="12">
        <v>0.17000000000000001</v>
      </c>
      <c r="C53" s="13">
        <v>26258.52</v>
      </c>
      <c r="D53" s="12">
        <v>103.23</v>
      </c>
      <c r="E53" s="13">
        <v>25436907.84</v>
      </c>
      <c r="F53" s="12">
        <v>0.65000000000000002</v>
      </c>
      <c r="G53" s="12">
        <v>3.5</v>
      </c>
      <c r="H53" s="12" t="s">
        <v>60</v>
      </c>
      <c r="I53" s="12">
        <v>0.41999999999999998</v>
      </c>
      <c r="J53" s="12" t="s">
        <v>50</v>
      </c>
      <c r="K53" s="12" t="s">
        <v>76</v>
      </c>
      <c r="L53" s="12">
        <v>1124486</v>
      </c>
      <c r="M53" s="12" t="str">
        <v>ממשל שקלי 814- ממשלת ישראל</v>
      </c>
    </row>
    <row r="54" spans="1:17" ht="22.5">
      <c r="A54" s="12">
        <v>0.13</v>
      </c>
      <c r="B54" s="12">
        <v>0.12</v>
      </c>
      <c r="C54" s="13">
        <v>10386.25</v>
      </c>
      <c r="D54" s="12">
        <v>113.72</v>
      </c>
      <c r="E54" s="13">
        <v>9133177.0800000001</v>
      </c>
      <c r="F54" s="12">
        <v>4.6699999999999999</v>
      </c>
      <c r="G54" s="12">
        <v>5.5</v>
      </c>
      <c r="H54" s="12" t="s">
        <v>60</v>
      </c>
      <c r="I54" s="12">
        <v>15.49</v>
      </c>
      <c r="J54" s="12" t="s">
        <v>50</v>
      </c>
      <c r="K54" s="12" t="s">
        <v>76</v>
      </c>
      <c r="L54" s="12">
        <v>1125400</v>
      </c>
      <c r="M54" s="12" t="str">
        <v>ממשל שקלית 0142- ממשלת ישראל</v>
      </c>
    </row>
    <row r="55" spans="1:17">
      <c r="A55" s="12">
        <v>0.57999999999999996</v>
      </c>
      <c r="B55" s="12">
        <v>0.27000000000000002</v>
      </c>
      <c r="C55" s="13">
        <v>48041.739999999998</v>
      </c>
      <c r="D55" s="12">
        <v>110.03</v>
      </c>
      <c r="E55" s="13">
        <v>43662399.43</v>
      </c>
      <c r="F55" s="12">
        <v>1.0700000000000001</v>
      </c>
      <c r="G55" s="12">
        <v>4.25</v>
      </c>
      <c r="H55" s="12" t="s">
        <v>60</v>
      </c>
      <c r="I55" s="12">
        <v>2.2999999999999998</v>
      </c>
      <c r="J55" s="12" t="s">
        <v>50</v>
      </c>
      <c r="K55" s="12" t="s">
        <v>76</v>
      </c>
      <c r="L55" s="12">
        <v>1122019</v>
      </c>
      <c r="M55" s="12" t="str">
        <v>ממשל שקלית 618- ממשלת ישראל</v>
      </c>
    </row>
    <row r="56" spans="1:17" ht="22.5">
      <c r="A56" s="12">
        <v>2.1000000000000001</v>
      </c>
      <c r="B56" s="12">
        <v>0.94999999999999996</v>
      </c>
      <c r="C56" s="13">
        <v>173786.14999999999</v>
      </c>
      <c r="D56" s="12">
        <v>109.13</v>
      </c>
      <c r="E56" s="13">
        <v>159246908.08000001</v>
      </c>
      <c r="F56" s="12">
        <v>1.7</v>
      </c>
      <c r="G56" s="12">
        <v>4</v>
      </c>
      <c r="H56" s="12" t="s">
        <v>60</v>
      </c>
      <c r="I56" s="12">
        <v>3.6200000000000001</v>
      </c>
      <c r="J56" s="12" t="s">
        <v>50</v>
      </c>
      <c r="K56" s="12" t="s">
        <v>76</v>
      </c>
      <c r="L56" s="12">
        <v>1126218</v>
      </c>
      <c r="M56" s="12" t="str">
        <v>ממשלתי שקלי 0118- ממשלת ישראל</v>
      </c>
    </row>
    <row r="57" spans="1:17" ht="22.5">
      <c r="A57" s="12">
        <v>0.28000000000000003</v>
      </c>
      <c r="B57" s="12">
        <v>0.13</v>
      </c>
      <c r="C57" s="13">
        <v>23375.82</v>
      </c>
      <c r="D57" s="12">
        <v>107.81</v>
      </c>
      <c r="E57" s="13">
        <v>21682422.539999999</v>
      </c>
      <c r="F57" s="12">
        <v>3.2400000000000002</v>
      </c>
      <c r="G57" s="12">
        <v>4.25</v>
      </c>
      <c r="H57" s="12" t="s">
        <v>60</v>
      </c>
      <c r="I57" s="12">
        <v>7.7199999999999998</v>
      </c>
      <c r="J57" s="12" t="s">
        <v>50</v>
      </c>
      <c r="K57" s="12" t="s">
        <v>76</v>
      </c>
      <c r="L57" s="12">
        <v>1126747</v>
      </c>
      <c r="M57" s="12" t="str">
        <v>ממשלתי שקלי 0323- ממשלת ישראל</v>
      </c>
    </row>
    <row r="58" spans="1:17" ht="22.5">
      <c r="A58" s="12">
        <v>1.4099999999999999</v>
      </c>
      <c r="B58" s="12">
        <v>0.82999999999999996</v>
      </c>
      <c r="C58" s="13">
        <v>116776.06</v>
      </c>
      <c r="D58" s="12">
        <v>105.38</v>
      </c>
      <c r="E58" s="13">
        <v>110814251.19</v>
      </c>
      <c r="F58" s="12">
        <v>0.95999999999999996</v>
      </c>
      <c r="G58" s="12">
        <v>2.5</v>
      </c>
      <c r="H58" s="12" t="s">
        <v>60</v>
      </c>
      <c r="I58" s="12">
        <v>2.1000000000000001</v>
      </c>
      <c r="J58" s="12" t="s">
        <v>50</v>
      </c>
      <c r="K58" s="12" t="s">
        <v>76</v>
      </c>
      <c r="L58" s="12">
        <v>1127166</v>
      </c>
      <c r="M58" s="12" t="str">
        <v>ממשלתי שקלי 0516- ממשלת ישראל</v>
      </c>
    </row>
    <row r="59" spans="1:17" ht="22.5">
      <c r="A59" s="12">
        <v>0.040000000000000001</v>
      </c>
      <c r="B59" s="12">
        <v>0.10000000000000001</v>
      </c>
      <c r="C59" s="13">
        <v>3554.8299999999999</v>
      </c>
      <c r="D59" s="12">
        <v>102.8</v>
      </c>
      <c r="E59" s="13">
        <v>3458008.5299999998</v>
      </c>
      <c r="F59" s="12">
        <v>3.4199999999999999</v>
      </c>
      <c r="G59" s="12">
        <v>0</v>
      </c>
      <c r="H59" s="12" t="s">
        <v>60</v>
      </c>
      <c r="I59" s="12">
        <v>8.5500000000000007</v>
      </c>
      <c r="J59" s="12" t="s">
        <v>50</v>
      </c>
      <c r="K59" s="12" t="s">
        <v>76</v>
      </c>
      <c r="L59" s="12">
        <v>1130848</v>
      </c>
      <c r="M59" s="12" t="str">
        <v>ממשלתי שקלי 324- ממשלת ישראל</v>
      </c>
    </row>
    <row r="60" spans="1:17">
      <c r="A60" s="12">
        <v>0.48999999999999999</v>
      </c>
      <c r="B60" s="12">
        <v>0.28000000000000003</v>
      </c>
      <c r="C60" s="13">
        <v>40605.510000000002</v>
      </c>
      <c r="D60" s="12">
        <v>103.90000000000001</v>
      </c>
      <c r="E60" s="13">
        <v>39081339.409999996</v>
      </c>
      <c r="F60" s="12">
        <v>0.68000000000000005</v>
      </c>
      <c r="G60" s="12">
        <v>4.5</v>
      </c>
      <c r="H60" s="12" t="s">
        <v>60</v>
      </c>
      <c r="I60" s="12">
        <v>0.82999999999999996</v>
      </c>
      <c r="J60" s="12" t="s">
        <v>50</v>
      </c>
      <c r="K60" s="12" t="s">
        <v>76</v>
      </c>
      <c r="L60" s="12">
        <v>1114297</v>
      </c>
      <c r="M60" s="12" t="str">
        <v>שחר 115- ממשלת ישראל</v>
      </c>
    </row>
    <row r="61" spans="1:17">
      <c r="A61" s="11">
        <v>8.2899999999999991</v>
      </c>
      <c r="B61" s="11"/>
      <c r="C61" s="14">
        <v>685860.15000000002</v>
      </c>
      <c r="D61" s="11"/>
      <c r="E61" s="14">
        <v>617793490.74000001</v>
      </c>
      <c r="F61" s="11">
        <v>1.8700000000000001</v>
      </c>
      <c r="G61" s="11"/>
      <c r="H61" s="11"/>
      <c r="I61" s="11">
        <v>4.1799999999999997</v>
      </c>
      <c r="J61" s="11"/>
      <c r="K61" s="11"/>
      <c r="L61" s="11"/>
      <c r="M61" s="11" t="str">
        <v>סה"כ שחר</v>
      </c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 t="str">
        <v>גילון</v>
      </c>
    </row>
    <row r="63" spans="1:17">
      <c r="A63" s="12">
        <v>0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/>
      <c r="K63" s="12">
        <v>0</v>
      </c>
      <c r="L63" s="12">
        <v>0</v>
      </c>
      <c r="M63" s="12">
        <v>0</v>
      </c>
    </row>
    <row r="64" spans="1:17">
      <c r="A64" s="11">
        <v>0</v>
      </c>
      <c r="B64" s="11"/>
      <c r="C64" s="11">
        <v>0</v>
      </c>
      <c r="D64" s="11"/>
      <c r="E64" s="11">
        <v>0</v>
      </c>
      <c r="F64" s="11">
        <v>0</v>
      </c>
      <c r="G64" s="11"/>
      <c r="H64" s="11"/>
      <c r="I64" s="11">
        <v>0</v>
      </c>
      <c r="J64" s="11"/>
      <c r="K64" s="11"/>
      <c r="L64" s="11"/>
      <c r="M64" s="11" t="str">
        <v>סה"כ גילון</v>
      </c>
    </row>
    <row r="65" spans="1:17">
      <c r="A65" s="11">
        <v>11.859999999999999</v>
      </c>
      <c r="B65" s="11"/>
      <c r="C65" s="14">
        <v>980713.71999999997</v>
      </c>
      <c r="D65" s="11"/>
      <c r="E65" s="14">
        <v>913605033.01999998</v>
      </c>
      <c r="F65" s="11">
        <v>1.52</v>
      </c>
      <c r="G65" s="11"/>
      <c r="H65" s="11"/>
      <c r="I65" s="11">
        <v>3.0699999999999998</v>
      </c>
      <c r="J65" s="11"/>
      <c r="K65" s="11"/>
      <c r="L65" s="11"/>
      <c r="M65" s="11" t="s">
        <v>79</v>
      </c>
    </row>
    <row r="66" spans="1:17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 t="str">
        <v>צמודות לדולר</v>
      </c>
    </row>
    <row r="67" spans="1:1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 t="str">
        <v>גלבוע</v>
      </c>
    </row>
    <row r="68" spans="1:17">
      <c r="A68" s="12">
        <v>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/>
      <c r="K68" s="12">
        <v>0</v>
      </c>
      <c r="L68" s="12">
        <v>0</v>
      </c>
      <c r="M68" s="12">
        <v>0</v>
      </c>
    </row>
    <row r="69" spans="1:17">
      <c r="A69" s="11">
        <v>0</v>
      </c>
      <c r="B69" s="11"/>
      <c r="C69" s="11">
        <v>0</v>
      </c>
      <c r="D69" s="11"/>
      <c r="E69" s="11">
        <v>0</v>
      </c>
      <c r="F69" s="11">
        <v>0</v>
      </c>
      <c r="G69" s="11"/>
      <c r="H69" s="11"/>
      <c r="I69" s="11">
        <v>0</v>
      </c>
      <c r="J69" s="11"/>
      <c r="K69" s="11"/>
      <c r="L69" s="11"/>
      <c r="M69" s="11" t="str">
        <v>סה"כ גלבוע</v>
      </c>
    </row>
    <row r="70" spans="1:17">
      <c r="A70" s="11">
        <v>0</v>
      </c>
      <c r="B70" s="11"/>
      <c r="C70" s="11">
        <v>0</v>
      </c>
      <c r="D70" s="11"/>
      <c r="E70" s="11">
        <v>0</v>
      </c>
      <c r="F70" s="11">
        <v>0</v>
      </c>
      <c r="G70" s="11"/>
      <c r="H70" s="11"/>
      <c r="I70" s="11">
        <v>0</v>
      </c>
      <c r="J70" s="11"/>
      <c r="K70" s="11"/>
      <c r="L70" s="11"/>
      <c r="M70" s="11" t="str">
        <v>סה"כ צמודות לדולר</v>
      </c>
    </row>
    <row r="71" spans="1:17">
      <c r="A71" s="11">
        <v>16.91</v>
      </c>
      <c r="B71" s="11"/>
      <c r="C71" s="14">
        <v>1398497.6699999999</v>
      </c>
      <c r="D71" s="11"/>
      <c r="E71" s="14">
        <v>1210113150.9400001</v>
      </c>
      <c r="F71" s="11">
        <v>1.1000000000000001</v>
      </c>
      <c r="G71" s="11"/>
      <c r="H71" s="11"/>
      <c r="I71" s="11">
        <v>4.29</v>
      </c>
      <c r="J71" s="11"/>
      <c r="K71" s="11"/>
      <c r="L71" s="11"/>
      <c r="M71" s="11" t="s">
        <v>65</v>
      </c>
    </row>
    <row r="72" spans="1:17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 t="s">
        <v>66</v>
      </c>
    </row>
    <row r="73" spans="1:17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 t="str">
        <v>אג"ח ממשלתי בחו"ל</v>
      </c>
    </row>
    <row r="74" spans="1:17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7">
      <c r="A75" s="12">
        <v>0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/>
      <c r="K75" s="12">
        <v>0</v>
      </c>
      <c r="L75" s="12">
        <v>0</v>
      </c>
      <c r="M75" s="12">
        <v>0</v>
      </c>
    </row>
    <row r="76" spans="1:17">
      <c r="A76" s="11">
        <v>0</v>
      </c>
      <c r="B76" s="11"/>
      <c r="C76" s="11">
        <v>0</v>
      </c>
      <c r="D76" s="11"/>
      <c r="E76" s="11">
        <v>0</v>
      </c>
      <c r="F76" s="11">
        <v>0</v>
      </c>
      <c r="G76" s="11"/>
      <c r="H76" s="11"/>
      <c r="I76" s="11">
        <v>0</v>
      </c>
      <c r="J76" s="11"/>
      <c r="K76" s="11"/>
      <c r="L76" s="11"/>
      <c r="M76" s="11" t="s">
        <v>80</v>
      </c>
    </row>
    <row r="77" spans="1:17">
      <c r="A77" s="11">
        <v>0</v>
      </c>
      <c r="B77" s="11"/>
      <c r="C77" s="11">
        <v>0</v>
      </c>
      <c r="D77" s="11"/>
      <c r="E77" s="11">
        <v>0</v>
      </c>
      <c r="F77" s="11">
        <v>0</v>
      </c>
      <c r="G77" s="11"/>
      <c r="H77" s="11"/>
      <c r="I77" s="11">
        <v>0</v>
      </c>
      <c r="J77" s="11"/>
      <c r="K77" s="11"/>
      <c r="L77" s="11"/>
      <c r="M77" s="11" t="str">
        <v>סה"כ אג"ח ממשלתי בחו"ל</v>
      </c>
    </row>
    <row r="78" spans="1:17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 t="str">
        <v>אג"ח ממשלות זרות בחו"ל</v>
      </c>
    </row>
    <row r="79" spans="1:17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7" ht="22.5">
      <c r="A80" s="12">
        <v>0.17000000000000001</v>
      </c>
      <c r="B80" s="12">
        <v>0</v>
      </c>
      <c r="C80" s="13">
        <v>13947.99</v>
      </c>
      <c r="D80" s="12">
        <v>100</v>
      </c>
      <c r="E80" s="13">
        <v>13948000</v>
      </c>
      <c r="F80" s="12">
        <v>0</v>
      </c>
      <c r="G80" s="12">
        <v>0</v>
      </c>
      <c r="H80" s="12" t="s">
        <v>33</v>
      </c>
      <c r="I80" s="12"/>
      <c r="J80" s="12" t="s">
        <v>81</v>
      </c>
      <c r="K80" s="12" t="s">
        <v>51</v>
      </c>
      <c r="L80" s="12" t="str">
        <v>US912796BA68</v>
      </c>
      <c r="M80" s="12" t="str">
        <v>US TB- US GOVERNMENT</v>
      </c>
    </row>
    <row r="81" spans="1:17">
      <c r="A81" s="11">
        <v>0.17000000000000001</v>
      </c>
      <c r="B81" s="11"/>
      <c r="C81" s="14">
        <v>13947.99</v>
      </c>
      <c r="D81" s="11"/>
      <c r="E81" s="14">
        <v>13948000</v>
      </c>
      <c r="F81" s="11">
        <v>0</v>
      </c>
      <c r="G81" s="11"/>
      <c r="H81" s="11"/>
      <c r="I81" s="11">
        <v>0</v>
      </c>
      <c r="J81" s="11"/>
      <c r="K81" s="11"/>
      <c r="L81" s="11"/>
      <c r="M81" s="11" t="s">
        <v>80</v>
      </c>
    </row>
    <row r="82" spans="1:17">
      <c r="A82" s="11">
        <v>0.17000000000000001</v>
      </c>
      <c r="B82" s="11"/>
      <c r="C82" s="14">
        <v>13947.99</v>
      </c>
      <c r="D82" s="11"/>
      <c r="E82" s="14">
        <v>13948000</v>
      </c>
      <c r="F82" s="11">
        <v>0</v>
      </c>
      <c r="G82" s="11"/>
      <c r="H82" s="11"/>
      <c r="I82" s="11">
        <v>0</v>
      </c>
      <c r="J82" s="11"/>
      <c r="K82" s="11"/>
      <c r="L82" s="11"/>
      <c r="M82" s="11" t="str">
        <v>סה"כ אג"ח ממשלות זרות בחו"ל</v>
      </c>
    </row>
    <row r="83" spans="1:17">
      <c r="A83" s="11">
        <v>0.17000000000000001</v>
      </c>
      <c r="B83" s="11"/>
      <c r="C83" s="14">
        <v>13947.99</v>
      </c>
      <c r="D83" s="11"/>
      <c r="E83" s="14">
        <v>13948000</v>
      </c>
      <c r="F83" s="11">
        <v>0</v>
      </c>
      <c r="G83" s="11"/>
      <c r="H83" s="11"/>
      <c r="I83" s="11">
        <v>0</v>
      </c>
      <c r="J83" s="11"/>
      <c r="K83" s="11"/>
      <c r="L83" s="11"/>
      <c r="M83" s="11" t="s">
        <v>70</v>
      </c>
    </row>
    <row r="84" spans="1:17" ht="24">
      <c r="A84" s="8">
        <v>17.079999999999998</v>
      </c>
      <c r="B84" s="8"/>
      <c r="C84" s="9">
        <v>1412445.6599999999</v>
      </c>
      <c r="D84" s="8"/>
      <c r="E84" s="9">
        <v>1224061150.9400001</v>
      </c>
      <c r="F84" s="8">
        <v>1.0900000000000001</v>
      </c>
      <c r="G84" s="8"/>
      <c r="H84" s="8"/>
      <c r="I84" s="8">
        <v>4.25</v>
      </c>
      <c r="J84" s="8"/>
      <c r="K84" s="8"/>
      <c r="L84" s="8"/>
      <c r="M84" s="8" t="s">
        <v>82</v>
      </c>
    </row>
    <row r="85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7"/>
  <sheetViews>
    <sheetView workbookViewId="0" showGridLines="0">
      <selection activeCell="B24" sqref="B2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8.9">
      <c r="A2" s="2" t="str">
        <v>ניירות ערך סחירים - תעודות חוב מסחריות</v>
      </c>
      <c r="Q2" s="10" t="s">
        <f>HYPERLINK("#'"&amp;גיליון1!$A$32&amp;"'!C6",גיליון1!$B$32)</f>
        <v>29</v>
      </c>
    </row>
    <row r="3" spans="1:17" customHeight="1" ht="60">
      <c r="A3" s="3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7" customHeight="1" ht="2.85"/>
    <row r="5" spans="1:17" customHeight="1" ht="15.2"/>
    <row r="6" spans="1:17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43</v>
      </c>
      <c r="G6" s="4" t="s">
        <v>44</v>
      </c>
      <c r="H6" s="4" t="s">
        <v>31</v>
      </c>
      <c r="I6" s="4" t="s">
        <v>75</v>
      </c>
      <c r="J6" s="4" t="s">
        <v>45</v>
      </c>
      <c r="K6" s="4" t="s">
        <v>46</v>
      </c>
      <c r="L6" s="4" t="s">
        <v>83</v>
      </c>
      <c r="M6" s="4" t="s">
        <v>47</v>
      </c>
      <c r="N6" s="4" t="s">
        <v>48</v>
      </c>
    </row>
    <row r="7" spans="1:1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 t="s">
        <v>49</v>
      </c>
    </row>
    <row r="8" spans="1:17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">
        <v>84</v>
      </c>
    </row>
    <row r="9" spans="1:17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/>
      <c r="K9" s="12">
        <v>0</v>
      </c>
      <c r="L9" s="12">
        <v>0</v>
      </c>
      <c r="M9" s="12">
        <v>0</v>
      </c>
      <c r="N9" s="12">
        <v>0</v>
      </c>
    </row>
    <row r="10" spans="1:17">
      <c r="A10" s="11">
        <v>0</v>
      </c>
      <c r="B10" s="11"/>
      <c r="C10" s="11">
        <v>0</v>
      </c>
      <c r="D10" s="11"/>
      <c r="E10" s="11">
        <v>0</v>
      </c>
      <c r="F10" s="11">
        <v>0</v>
      </c>
      <c r="G10" s="11"/>
      <c r="H10" s="11"/>
      <c r="I10" s="11">
        <v>0</v>
      </c>
      <c r="J10" s="11"/>
      <c r="K10" s="11"/>
      <c r="L10" s="11"/>
      <c r="M10" s="11"/>
      <c r="N10" s="11" t="s">
        <v>85</v>
      </c>
    </row>
    <row r="11" spans="1:17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 t="s">
        <v>77</v>
      </c>
    </row>
    <row r="12" spans="1:17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/>
      <c r="K12" s="12">
        <v>0</v>
      </c>
      <c r="L12" s="12">
        <v>0</v>
      </c>
      <c r="M12" s="12">
        <v>0</v>
      </c>
      <c r="N12" s="12">
        <v>0</v>
      </c>
    </row>
    <row r="13" spans="1:17">
      <c r="A13" s="11">
        <v>0</v>
      </c>
      <c r="B13" s="11"/>
      <c r="C13" s="11">
        <v>0</v>
      </c>
      <c r="D13" s="11"/>
      <c r="E13" s="11">
        <v>0</v>
      </c>
      <c r="F13" s="11">
        <v>0</v>
      </c>
      <c r="G13" s="11"/>
      <c r="H13" s="11"/>
      <c r="I13" s="11">
        <v>0</v>
      </c>
      <c r="J13" s="11"/>
      <c r="K13" s="11"/>
      <c r="L13" s="11"/>
      <c r="M13" s="11"/>
      <c r="N13" s="11" t="s">
        <v>79</v>
      </c>
    </row>
    <row r="14" spans="1:1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 t="s">
        <v>86</v>
      </c>
    </row>
    <row r="15" spans="1:17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>
        <v>0</v>
      </c>
      <c r="L15" s="12">
        <v>0</v>
      </c>
      <c r="M15" s="12">
        <v>0</v>
      </c>
      <c r="N15" s="12">
        <v>0</v>
      </c>
    </row>
    <row r="16" spans="1:17">
      <c r="A16" s="11">
        <v>0</v>
      </c>
      <c r="B16" s="11"/>
      <c r="C16" s="11">
        <v>0</v>
      </c>
      <c r="D16" s="11"/>
      <c r="E16" s="11">
        <v>0</v>
      </c>
      <c r="F16" s="11">
        <v>0</v>
      </c>
      <c r="G16" s="11"/>
      <c r="H16" s="11"/>
      <c r="I16" s="11">
        <v>0</v>
      </c>
      <c r="J16" s="11"/>
      <c r="K16" s="11"/>
      <c r="L16" s="11"/>
      <c r="M16" s="11"/>
      <c r="N16" s="11" t="s">
        <v>87</v>
      </c>
    </row>
    <row r="17" spans="1:17">
      <c r="A17" s="11">
        <v>0</v>
      </c>
      <c r="B17" s="11"/>
      <c r="C17" s="11">
        <v>0</v>
      </c>
      <c r="D17" s="11"/>
      <c r="E17" s="11">
        <v>0</v>
      </c>
      <c r="F17" s="11">
        <v>0</v>
      </c>
      <c r="G17" s="11"/>
      <c r="H17" s="11"/>
      <c r="I17" s="11">
        <v>0</v>
      </c>
      <c r="J17" s="11"/>
      <c r="K17" s="11"/>
      <c r="L17" s="11"/>
      <c r="M17" s="11"/>
      <c r="N17" s="11" t="s">
        <v>65</v>
      </c>
    </row>
    <row r="18" spans="1:1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 t="s">
        <v>66</v>
      </c>
    </row>
    <row r="19" spans="1:1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 t="s">
        <v>88</v>
      </c>
    </row>
    <row r="20" spans="1:17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/>
      <c r="K20" s="12">
        <v>0</v>
      </c>
      <c r="L20" s="12">
        <v>0</v>
      </c>
      <c r="M20" s="12">
        <v>0</v>
      </c>
      <c r="N20" s="12">
        <v>0</v>
      </c>
    </row>
    <row r="21" spans="1:17" ht="22.5">
      <c r="A21" s="11">
        <v>0</v>
      </c>
      <c r="B21" s="11"/>
      <c r="C21" s="11">
        <v>0</v>
      </c>
      <c r="D21" s="11"/>
      <c r="E21" s="11">
        <v>0</v>
      </c>
      <c r="F21" s="11">
        <v>0</v>
      </c>
      <c r="G21" s="11"/>
      <c r="H21" s="11"/>
      <c r="I21" s="11">
        <v>0</v>
      </c>
      <c r="J21" s="11"/>
      <c r="K21" s="11"/>
      <c r="L21" s="11"/>
      <c r="M21" s="11"/>
      <c r="N21" s="11" t="s">
        <v>89</v>
      </c>
    </row>
    <row r="22" spans="1:17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 t="s">
        <v>90</v>
      </c>
    </row>
    <row r="23" spans="1:17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/>
      <c r="K23" s="12">
        <v>0</v>
      </c>
      <c r="L23" s="12">
        <v>0</v>
      </c>
      <c r="M23" s="12">
        <v>0</v>
      </c>
      <c r="N23" s="12">
        <v>0</v>
      </c>
    </row>
    <row r="24" spans="1:17">
      <c r="A24" s="11">
        <v>0</v>
      </c>
      <c r="B24" s="11"/>
      <c r="C24" s="11">
        <v>0</v>
      </c>
      <c r="D24" s="11"/>
      <c r="E24" s="11">
        <v>0</v>
      </c>
      <c r="F24" s="11">
        <v>0</v>
      </c>
      <c r="G24" s="11"/>
      <c r="H24" s="11"/>
      <c r="I24" s="11">
        <v>0</v>
      </c>
      <c r="J24" s="11"/>
      <c r="K24" s="11"/>
      <c r="L24" s="11"/>
      <c r="M24" s="11"/>
      <c r="N24" s="11" t="s">
        <v>91</v>
      </c>
    </row>
    <row r="25" spans="1:17">
      <c r="A25" s="11">
        <v>0</v>
      </c>
      <c r="B25" s="11"/>
      <c r="C25" s="11">
        <v>0</v>
      </c>
      <c r="D25" s="11"/>
      <c r="E25" s="11">
        <v>0</v>
      </c>
      <c r="F25" s="11">
        <v>0</v>
      </c>
      <c r="G25" s="11"/>
      <c r="H25" s="11"/>
      <c r="I25" s="11">
        <v>0</v>
      </c>
      <c r="J25" s="11"/>
      <c r="K25" s="11"/>
      <c r="L25" s="11"/>
      <c r="M25" s="11"/>
      <c r="N25" s="11" t="s">
        <v>70</v>
      </c>
    </row>
    <row r="26" spans="1:17" ht="24">
      <c r="A26" s="8">
        <v>0</v>
      </c>
      <c r="B26" s="8"/>
      <c r="C26" s="8">
        <v>0</v>
      </c>
      <c r="D26" s="8"/>
      <c r="E26" s="8">
        <v>0</v>
      </c>
      <c r="F26" s="8">
        <v>0</v>
      </c>
      <c r="G26" s="8"/>
      <c r="H26" s="8"/>
      <c r="I26" s="8">
        <v>0</v>
      </c>
      <c r="J26" s="8"/>
      <c r="K26" s="8"/>
      <c r="L26" s="8"/>
      <c r="M26" s="8"/>
      <c r="N26" s="8" t="s">
        <v>92</v>
      </c>
    </row>
    <row r="2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82"/>
  <sheetViews>
    <sheetView workbookViewId="0" showGridLines="0">
      <selection activeCell="B24" sqref="B2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42578" customWidth="1"/>
    <col min="15" max="15" style="1" width="6.855469" customWidth="1"/>
    <col min="16" max="16" style="1" width="2.855469" customWidth="1"/>
    <col min="17" max="17" style="1" width="24.57031" bestFit="1" customWidth="1"/>
    <col min="18" max="16384" style="1"/>
  </cols>
  <sheetData>
    <row r="2" spans="1:17" customHeight="1" ht="28.9">
      <c r="A2" s="2" t="str">
        <v>ניירות ערך סחירים - אג''ח קונצרני</v>
      </c>
      <c r="Q2" s="10" t="s">
        <f>HYPERLINK("#'"&amp;גיליון1!$A$32&amp;"'!C6",גיליון1!$B$32)</f>
        <v>29</v>
      </c>
    </row>
    <row r="3" spans="1:17" customHeight="1" ht="60">
      <c r="A3" s="3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7" customHeight="1" ht="2.85"/>
    <row r="5" spans="1:17" customHeight="1" ht="15.2"/>
    <row r="6" spans="1:17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43</v>
      </c>
      <c r="G6" s="4" t="s">
        <v>44</v>
      </c>
      <c r="H6" s="4" t="s">
        <v>31</v>
      </c>
      <c r="I6" s="4" t="s">
        <v>75</v>
      </c>
      <c r="J6" s="4" t="s">
        <v>45</v>
      </c>
      <c r="K6" s="4" t="s">
        <v>46</v>
      </c>
      <c r="L6" s="4" t="s">
        <v>83</v>
      </c>
      <c r="M6" s="4" t="s">
        <v>47</v>
      </c>
      <c r="N6" s="4" t="s">
        <v>48</v>
      </c>
    </row>
    <row r="7" spans="1:1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 t="s">
        <v>49</v>
      </c>
    </row>
    <row r="8" spans="1:17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">
        <v>93</v>
      </c>
    </row>
    <row r="9" spans="1:17" ht="33.75">
      <c r="A9" s="12">
        <v>0.089999999999999997</v>
      </c>
      <c r="B9" s="12">
        <v>1.8999999999999999</v>
      </c>
      <c r="C9" s="13">
        <v>7714.1000000000004</v>
      </c>
      <c r="D9" s="12">
        <v>137.24000000000001</v>
      </c>
      <c r="E9" s="13">
        <v>5620883</v>
      </c>
      <c r="F9" s="12">
        <v>-1.22</v>
      </c>
      <c r="G9" s="12">
        <v>5.5</v>
      </c>
      <c r="H9" s="12" t="s">
        <v>60</v>
      </c>
      <c r="I9" s="12">
        <v>0.67000000000000004</v>
      </c>
      <c r="J9" s="12" t="s">
        <v>50</v>
      </c>
      <c r="K9" s="12" t="s">
        <v>51</v>
      </c>
      <c r="L9" s="12" t="s">
        <v>94</v>
      </c>
      <c r="M9" s="12">
        <v>2310027</v>
      </c>
      <c r="N9" s="12" t="str">
        <v>5.5אשנב 62- בנק מזרחי טפחות</v>
      </c>
    </row>
    <row r="10" spans="1:17" ht="33.75">
      <c r="A10" s="12">
        <v>0</v>
      </c>
      <c r="B10" s="12">
        <v>0</v>
      </c>
      <c r="C10" s="12">
        <v>30.27</v>
      </c>
      <c r="D10" s="12">
        <v>126.14</v>
      </c>
      <c r="E10" s="13">
        <v>24000</v>
      </c>
      <c r="F10" s="12">
        <v>-0.97999999999999998</v>
      </c>
      <c r="G10" s="12">
        <v>4.2000000000000002</v>
      </c>
      <c r="H10" s="12" t="s">
        <v>60</v>
      </c>
      <c r="I10" s="12">
        <v>0.79000000000000004</v>
      </c>
      <c r="J10" s="12" t="s">
        <v>50</v>
      </c>
      <c r="K10" s="12" t="s">
        <v>51</v>
      </c>
      <c r="L10" s="12" t="s">
        <v>94</v>
      </c>
      <c r="M10" s="12">
        <v>2310050</v>
      </c>
      <c r="N10" s="12" t="str">
        <v>טפחות הנפקות אג"ח 29- בנק מזרחי טפחות</v>
      </c>
    </row>
    <row r="11" spans="1:17" ht="33.75">
      <c r="A11" s="12">
        <v>0.35999999999999999</v>
      </c>
      <c r="B11" s="12">
        <v>2.7999999999999998</v>
      </c>
      <c r="C11" s="13">
        <v>29618.57</v>
      </c>
      <c r="D11" s="12">
        <v>144.75</v>
      </c>
      <c r="E11" s="13">
        <v>20461881.75</v>
      </c>
      <c r="F11" s="12">
        <v>-0.68000000000000005</v>
      </c>
      <c r="G11" s="12">
        <v>5.0499999999999998</v>
      </c>
      <c r="H11" s="12" t="s">
        <v>60</v>
      </c>
      <c r="I11" s="12">
        <v>1.3100000000000001</v>
      </c>
      <c r="J11" s="12" t="s">
        <v>50</v>
      </c>
      <c r="K11" s="12" t="s">
        <v>51</v>
      </c>
      <c r="L11" s="12" t="s">
        <v>94</v>
      </c>
      <c r="M11" s="12">
        <v>7410087</v>
      </c>
      <c r="N11" s="12" t="str">
        <v>לאומי מימון 176- בנק לאומי</v>
      </c>
    </row>
    <row r="12" spans="1:17" ht="33.75">
      <c r="A12" s="12">
        <v>0.20999999999999999</v>
      </c>
      <c r="B12" s="12">
        <v>0.56000000000000005</v>
      </c>
      <c r="C12" s="13">
        <v>17328.950000000001</v>
      </c>
      <c r="D12" s="12">
        <v>113.45</v>
      </c>
      <c r="E12" s="13">
        <v>15274525.84</v>
      </c>
      <c r="F12" s="12">
        <v>0.46999999999999997</v>
      </c>
      <c r="G12" s="12">
        <v>2.5800000000000001</v>
      </c>
      <c r="H12" s="12" t="s">
        <v>60</v>
      </c>
      <c r="I12" s="12">
        <v>4.5800000000000001</v>
      </c>
      <c r="J12" s="12" t="s">
        <v>50</v>
      </c>
      <c r="K12" s="12" t="s">
        <v>51</v>
      </c>
      <c r="L12" s="12" t="s">
        <v>94</v>
      </c>
      <c r="M12" s="12">
        <v>2310118</v>
      </c>
      <c r="N12" s="12" t="str">
        <v>מז טפ הנפק 35- בנק מזרחי טפחות</v>
      </c>
    </row>
    <row r="13" spans="1:17" ht="33.75">
      <c r="A13" s="12">
        <v>0.23999999999999999</v>
      </c>
      <c r="B13" s="12">
        <v>0.75</v>
      </c>
      <c r="C13" s="13">
        <v>19859.299999999999</v>
      </c>
      <c r="D13" s="12">
        <v>113.84999999999999</v>
      </c>
      <c r="E13" s="13">
        <v>17443391.699999999</v>
      </c>
      <c r="F13" s="12">
        <v>-0.59999999999999998</v>
      </c>
      <c r="G13" s="12">
        <v>2.6000000000000001</v>
      </c>
      <c r="H13" s="12" t="s">
        <v>60</v>
      </c>
      <c r="I13" s="12">
        <v>1.96</v>
      </c>
      <c r="J13" s="12" t="s">
        <v>50</v>
      </c>
      <c r="K13" s="12" t="s">
        <v>51</v>
      </c>
      <c r="L13" s="12" t="s">
        <v>94</v>
      </c>
      <c r="M13" s="12">
        <v>2310092</v>
      </c>
      <c r="N13" s="12" t="str">
        <v>מזרחי טפ הנפק   33- בנק מזרחי טפחות</v>
      </c>
    </row>
    <row r="14" spans="1:17" ht="22.5">
      <c r="A14" s="12">
        <v>0.02</v>
      </c>
      <c r="B14" s="12">
        <v>0.10000000000000001</v>
      </c>
      <c r="C14" s="13">
        <v>1894.3499999999999</v>
      </c>
      <c r="D14" s="12">
        <v>99.670000000000002</v>
      </c>
      <c r="E14" s="13">
        <v>1900620</v>
      </c>
      <c r="F14" s="12">
        <v>-0.080000000000000002</v>
      </c>
      <c r="G14" s="12">
        <v>0</v>
      </c>
      <c r="H14" s="12" t="s">
        <v>60</v>
      </c>
      <c r="I14" s="12">
        <v>3.4300000000000002</v>
      </c>
      <c r="J14" s="12" t="s">
        <v>50</v>
      </c>
      <c r="K14" s="12" t="s">
        <v>51</v>
      </c>
      <c r="L14" s="12" t="str">
        <v>בנקים</v>
      </c>
      <c r="M14" s="12">
        <v>2310126</v>
      </c>
      <c r="N14" s="12" t="str">
        <v>מזרחי טפחות הנפקה 36- אחר</v>
      </c>
    </row>
    <row r="15" spans="1:17" ht="33.75">
      <c r="A15" s="12">
        <v>0.20999999999999999</v>
      </c>
      <c r="B15" s="12">
        <v>2.29</v>
      </c>
      <c r="C15" s="13">
        <v>17451.32</v>
      </c>
      <c r="D15" s="12">
        <v>118.01000000000001</v>
      </c>
      <c r="E15" s="13">
        <v>14788000</v>
      </c>
      <c r="F15" s="12">
        <v>-0.46000000000000002</v>
      </c>
      <c r="G15" s="12">
        <v>4.5</v>
      </c>
      <c r="H15" s="12" t="s">
        <v>60</v>
      </c>
      <c r="I15" s="12">
        <v>2.7400000000000002</v>
      </c>
      <c r="J15" s="12" t="s">
        <v>50</v>
      </c>
      <c r="K15" s="12" t="s">
        <v>51</v>
      </c>
      <c r="L15" s="12" t="s">
        <v>94</v>
      </c>
      <c r="M15" s="12">
        <v>1940527</v>
      </c>
      <c r="N15" s="12" t="str">
        <v>פועלים הנפק 31- בנק הפועלים</v>
      </c>
    </row>
    <row r="16" spans="1:17" ht="33.75">
      <c r="A16" s="12">
        <v>0.23999999999999999</v>
      </c>
      <c r="B16" s="12">
        <v>0.96999999999999997</v>
      </c>
      <c r="C16" s="13">
        <v>19542.610000000001</v>
      </c>
      <c r="D16" s="12">
        <v>134.53</v>
      </c>
      <c r="E16" s="13">
        <v>14526580</v>
      </c>
      <c r="F16" s="12">
        <v>-0.76000000000000001</v>
      </c>
      <c r="G16" s="12">
        <v>4.3499999999999996</v>
      </c>
      <c r="H16" s="12" t="s">
        <v>60</v>
      </c>
      <c r="I16" s="12">
        <v>1.0900000000000001</v>
      </c>
      <c r="J16" s="12" t="s">
        <v>50</v>
      </c>
      <c r="K16" s="12" t="s">
        <v>51</v>
      </c>
      <c r="L16" s="12" t="s">
        <v>94</v>
      </c>
      <c r="M16" s="12">
        <v>1940360</v>
      </c>
      <c r="N16" s="12" t="str">
        <v>פועלים ק' 25- בנק הפועלים</v>
      </c>
    </row>
    <row r="17" spans="1:17" ht="33.75">
      <c r="A17" s="12">
        <v>0</v>
      </c>
      <c r="B17" s="12">
        <v>0.01</v>
      </c>
      <c r="C17" s="12">
        <v>40.259999999999998</v>
      </c>
      <c r="D17" s="12">
        <v>134.22</v>
      </c>
      <c r="E17" s="13">
        <v>29992.799999999999</v>
      </c>
      <c r="F17" s="12">
        <v>-0.53000000000000003</v>
      </c>
      <c r="G17" s="12">
        <v>4.0999999999999996</v>
      </c>
      <c r="H17" s="12" t="s">
        <v>60</v>
      </c>
      <c r="I17" s="12">
        <v>2.2799999999999998</v>
      </c>
      <c r="J17" s="12" t="s">
        <v>50</v>
      </c>
      <c r="K17" s="12" t="s">
        <v>51</v>
      </c>
      <c r="L17" s="12" t="s">
        <v>95</v>
      </c>
      <c r="M17" s="12">
        <v>7460140</v>
      </c>
      <c r="N17" s="12" t="str">
        <v>שטראוס סד' ב'19196- שטראוס גרופ</v>
      </c>
    </row>
    <row r="18" spans="1:17" ht="33.75">
      <c r="A18" s="12">
        <v>0.080000000000000002</v>
      </c>
      <c r="B18" s="12">
        <v>0.40000000000000002</v>
      </c>
      <c r="C18" s="13">
        <v>6516.2799999999997</v>
      </c>
      <c r="D18" s="12">
        <v>137.00999999999999</v>
      </c>
      <c r="E18" s="13">
        <v>4756060.2300000004</v>
      </c>
      <c r="F18" s="12">
        <v>-0.55000000000000004</v>
      </c>
      <c r="G18" s="12">
        <v>5.2999999999999998</v>
      </c>
      <c r="H18" s="12" t="s">
        <v>60</v>
      </c>
      <c r="I18" s="12">
        <v>1.1399999999999999</v>
      </c>
      <c r="J18" s="12" t="s">
        <v>50</v>
      </c>
      <c r="K18" s="12" t="s">
        <v>96</v>
      </c>
      <c r="L18" s="12" t="s">
        <v>97</v>
      </c>
      <c r="M18" s="12">
        <v>2300069</v>
      </c>
      <c r="N18" s="12" t="s">
        <v>98</v>
      </c>
    </row>
    <row r="19" spans="1:17" ht="33.75">
      <c r="A19" s="12">
        <v>0.14999999999999999</v>
      </c>
      <c r="B19" s="12">
        <v>0.52000000000000002</v>
      </c>
      <c r="C19" s="13">
        <v>12534.530000000001</v>
      </c>
      <c r="D19" s="12">
        <v>119.79000000000001</v>
      </c>
      <c r="E19" s="13">
        <v>10463755.34</v>
      </c>
      <c r="F19" s="12">
        <v>1.3400000000000001</v>
      </c>
      <c r="G19" s="12">
        <v>3.7000000000000002</v>
      </c>
      <c r="H19" s="12" t="s">
        <v>60</v>
      </c>
      <c r="I19" s="12">
        <v>5.9800000000000004</v>
      </c>
      <c r="J19" s="12" t="s">
        <v>50</v>
      </c>
      <c r="K19" s="12" t="s">
        <v>96</v>
      </c>
      <c r="L19" s="12" t="s">
        <v>97</v>
      </c>
      <c r="M19" s="12">
        <v>2300143</v>
      </c>
      <c r="N19" s="12" t="str">
        <v>בזק אג"ח 6- בזק</v>
      </c>
    </row>
    <row r="20" spans="1:17" ht="33.75">
      <c r="A20" s="12">
        <v>0</v>
      </c>
      <c r="B20" s="12">
        <v>0.01</v>
      </c>
      <c r="C20" s="12">
        <v>140.81999999999999</v>
      </c>
      <c r="D20" s="12">
        <v>114.48999999999999</v>
      </c>
      <c r="E20" s="13">
        <v>123000</v>
      </c>
      <c r="F20" s="12">
        <v>0.68999999999999995</v>
      </c>
      <c r="G20" s="12">
        <v>2.7999999999999998</v>
      </c>
      <c r="H20" s="12" t="s">
        <v>60</v>
      </c>
      <c r="I20" s="12">
        <v>4.9100000000000001</v>
      </c>
      <c r="J20" s="12" t="s">
        <v>99</v>
      </c>
      <c r="K20" s="12" t="s">
        <v>100</v>
      </c>
      <c r="L20" s="12" t="s">
        <v>94</v>
      </c>
      <c r="M20" s="12">
        <v>1126598</v>
      </c>
      <c r="N20" s="12" t="str">
        <v>בינל הנפק התח כא- בנק הבינלאומי</v>
      </c>
    </row>
    <row r="21" spans="1:17" ht="33.75">
      <c r="A21" s="12">
        <v>0</v>
      </c>
      <c r="B21" s="12">
        <v>0.059999999999999998</v>
      </c>
      <c r="C21" s="12">
        <v>230.46000000000001</v>
      </c>
      <c r="D21" s="12">
        <v>139.38999999999999</v>
      </c>
      <c r="E21" s="13">
        <v>165332</v>
      </c>
      <c r="F21" s="12">
        <v>-0.51000000000000001</v>
      </c>
      <c r="G21" s="12">
        <v>4.2000000000000002</v>
      </c>
      <c r="H21" s="12" t="s">
        <v>60</v>
      </c>
      <c r="I21" s="12">
        <v>2.27</v>
      </c>
      <c r="J21" s="12" t="s">
        <v>50</v>
      </c>
      <c r="K21" s="12" t="s">
        <v>96</v>
      </c>
      <c r="L21" s="12" t="s">
        <v>94</v>
      </c>
      <c r="M21" s="12">
        <v>1093681</v>
      </c>
      <c r="N21" s="12" t="str">
        <v>בינלאומי אגח ג'- בנק הבינלאומי</v>
      </c>
    </row>
    <row r="22" spans="1:17" ht="33.75">
      <c r="A22" s="12">
        <v>0</v>
      </c>
      <c r="B22" s="12">
        <v>0</v>
      </c>
      <c r="C22" s="12">
        <v>70.939999999999998</v>
      </c>
      <c r="D22" s="12">
        <v>118.59999999999999</v>
      </c>
      <c r="E22" s="13">
        <v>59816</v>
      </c>
      <c r="F22" s="12">
        <v>1.1599999999999999</v>
      </c>
      <c r="G22" s="12">
        <v>3.3999999999999999</v>
      </c>
      <c r="H22" s="12" t="s">
        <v>60</v>
      </c>
      <c r="I22" s="12">
        <v>6.0099999999999998</v>
      </c>
      <c r="J22" s="12" t="s">
        <v>50</v>
      </c>
      <c r="K22" s="12" t="s">
        <v>96</v>
      </c>
      <c r="L22" s="12" t="s">
        <v>94</v>
      </c>
      <c r="M22" s="12">
        <v>7410244</v>
      </c>
      <c r="N22" s="12" t="str">
        <v>לאומי למימון כ.התח נדח יד- בנק לאומי</v>
      </c>
    </row>
    <row r="23" spans="1:17" ht="33.75">
      <c r="A23" s="12">
        <v>0.23999999999999999</v>
      </c>
      <c r="B23" s="12">
        <v>0.52000000000000002</v>
      </c>
      <c r="C23" s="13">
        <v>20140.720000000001</v>
      </c>
      <c r="D23" s="12">
        <v>117.31</v>
      </c>
      <c r="E23" s="13">
        <v>17168801.539999999</v>
      </c>
      <c r="F23" s="12">
        <v>0.059999999999999998</v>
      </c>
      <c r="G23" s="12">
        <v>2.6000000000000001</v>
      </c>
      <c r="H23" s="12" t="s">
        <v>60</v>
      </c>
      <c r="I23" s="12">
        <v>3.3100000000000001</v>
      </c>
      <c r="J23" s="12" t="s">
        <v>50</v>
      </c>
      <c r="K23" s="12" t="s">
        <v>96</v>
      </c>
      <c r="L23" s="12" t="s">
        <v>94</v>
      </c>
      <c r="M23" s="12">
        <v>7410228</v>
      </c>
      <c r="N23" s="12" t="str">
        <v>לאומי למימון סד' יב- בנק לאומי</v>
      </c>
    </row>
    <row r="24" spans="1:17" ht="33.75">
      <c r="A24" s="12">
        <v>0.01</v>
      </c>
      <c r="B24" s="12">
        <v>0.059999999999999998</v>
      </c>
      <c r="C24" s="13">
        <v>1114.8800000000001</v>
      </c>
      <c r="D24" s="12">
        <v>129.25999999999999</v>
      </c>
      <c r="E24" s="13">
        <v>862509.76000000001</v>
      </c>
      <c r="F24" s="12">
        <v>-0.64000000000000001</v>
      </c>
      <c r="G24" s="12">
        <v>4.0999999999999996</v>
      </c>
      <c r="H24" s="12" t="s">
        <v>60</v>
      </c>
      <c r="I24" s="12">
        <v>1.46</v>
      </c>
      <c r="J24" s="12" t="s">
        <v>50</v>
      </c>
      <c r="K24" s="12" t="s">
        <v>96</v>
      </c>
      <c r="L24" s="12" t="s">
        <v>94</v>
      </c>
      <c r="M24" s="12">
        <v>7410152</v>
      </c>
      <c r="N24" s="12" t="s">
        <v>101</v>
      </c>
    </row>
    <row r="25" spans="1:17" ht="33.75">
      <c r="A25" s="12">
        <v>0.029999999999999999</v>
      </c>
      <c r="B25" s="12">
        <v>0.32000000000000001</v>
      </c>
      <c r="C25" s="13">
        <v>2454.3600000000001</v>
      </c>
      <c r="D25" s="12">
        <v>151.18000000000001</v>
      </c>
      <c r="E25" s="13">
        <v>1623468</v>
      </c>
      <c r="F25" s="12">
        <v>-0.40000000000000002</v>
      </c>
      <c r="G25" s="12">
        <v>4.9000000000000004</v>
      </c>
      <c r="H25" s="12" t="s">
        <v>60</v>
      </c>
      <c r="I25" s="12">
        <v>2.1200000000000001</v>
      </c>
      <c r="J25" s="12" t="s">
        <v>50</v>
      </c>
      <c r="K25" s="12" t="s">
        <v>96</v>
      </c>
      <c r="L25" s="12" t="s">
        <v>94</v>
      </c>
      <c r="M25" s="12">
        <v>7410061</v>
      </c>
      <c r="N25" s="12" t="str">
        <v>לאומי מימון ג- בנק לאומי</v>
      </c>
    </row>
    <row r="26" spans="1:17" ht="33.75">
      <c r="A26" s="12">
        <v>0.080000000000000002</v>
      </c>
      <c r="B26" s="12">
        <v>0.28000000000000003</v>
      </c>
      <c r="C26" s="13">
        <v>6766.3299999999999</v>
      </c>
      <c r="D26" s="12">
        <v>119.04000000000001</v>
      </c>
      <c r="E26" s="13">
        <v>5684084</v>
      </c>
      <c r="F26" s="12">
        <v>-0.84999999999999998</v>
      </c>
      <c r="G26" s="12">
        <v>5.2999999999999998</v>
      </c>
      <c r="H26" s="12" t="s">
        <v>60</v>
      </c>
      <c r="I26" s="12">
        <v>0.81000000000000005</v>
      </c>
      <c r="J26" s="12" t="s">
        <v>50</v>
      </c>
      <c r="K26" s="12" t="s">
        <v>96</v>
      </c>
      <c r="L26" s="12" t="s">
        <v>94</v>
      </c>
      <c r="M26" s="12">
        <v>7410186</v>
      </c>
      <c r="N26" s="12" t="str">
        <v>לאומי מימון התח' אג"ח י'- בנק לאומי</v>
      </c>
    </row>
    <row r="27" spans="1:17" ht="33.75">
      <c r="A27" s="12">
        <v>0.23999999999999999</v>
      </c>
      <c r="B27" s="12">
        <v>0.76000000000000001</v>
      </c>
      <c r="C27" s="13">
        <v>19721.279999999999</v>
      </c>
      <c r="D27" s="12">
        <v>134.19999999999999</v>
      </c>
      <c r="E27" s="13">
        <v>14695439.189999999</v>
      </c>
      <c r="F27" s="12">
        <v>-0.38</v>
      </c>
      <c r="G27" s="12">
        <v>4.4000000000000004</v>
      </c>
      <c r="H27" s="12" t="s">
        <v>60</v>
      </c>
      <c r="I27" s="12">
        <v>2.5</v>
      </c>
      <c r="J27" s="12" t="s">
        <v>50</v>
      </c>
      <c r="K27" s="12" t="s">
        <v>96</v>
      </c>
      <c r="L27" s="12" t="s">
        <v>94</v>
      </c>
      <c r="M27" s="12">
        <v>7410160</v>
      </c>
      <c r="N27" s="12" t="str">
        <v>לאומי מימון4.- בנק לאומי</v>
      </c>
    </row>
    <row r="28" spans="1:17" ht="22.5">
      <c r="A28" s="12">
        <v>0</v>
      </c>
      <c r="B28" s="12">
        <v>0</v>
      </c>
      <c r="C28" s="12">
        <v>62.700000000000003</v>
      </c>
      <c r="D28" s="12">
        <v>117.25</v>
      </c>
      <c r="E28" s="13">
        <v>53471.650000000001</v>
      </c>
      <c r="F28" s="12">
        <v>0.83999999999999997</v>
      </c>
      <c r="G28" s="12">
        <v>3</v>
      </c>
      <c r="H28" s="12" t="s">
        <v>60</v>
      </c>
      <c r="I28" s="12">
        <v>4.3799999999999999</v>
      </c>
      <c r="J28" s="12" t="s">
        <v>50</v>
      </c>
      <c r="K28" s="12" t="s">
        <v>96</v>
      </c>
      <c r="L28" s="12" t="s">
        <v>102</v>
      </c>
      <c r="M28" s="12">
        <v>1120468</v>
      </c>
      <c r="N28" s="12" t="str">
        <v>נצבא      ה- נצבא החזקות</v>
      </c>
    </row>
    <row r="29" spans="1:17" ht="22.5">
      <c r="A29" s="12">
        <v>0</v>
      </c>
      <c r="B29" s="12">
        <v>0.11</v>
      </c>
      <c r="C29" s="12">
        <v>409.52999999999997</v>
      </c>
      <c r="D29" s="12">
        <v>111.14</v>
      </c>
      <c r="E29" s="13">
        <v>368482.82000000001</v>
      </c>
      <c r="F29" s="12">
        <v>1.75</v>
      </c>
      <c r="G29" s="12">
        <v>3.0499999999999998</v>
      </c>
      <c r="H29" s="12" t="s">
        <v>60</v>
      </c>
      <c r="I29" s="12">
        <v>6.4299999999999997</v>
      </c>
      <c r="J29" s="12" t="s">
        <v>50</v>
      </c>
      <c r="K29" s="12" t="s">
        <v>96</v>
      </c>
      <c r="L29" s="12" t="s">
        <v>102</v>
      </c>
      <c r="M29" s="12">
        <v>1128032</v>
      </c>
      <c r="N29" s="12" t="str">
        <v>נצבא החזקות אג"ח ו- נצבא החזקות</v>
      </c>
    </row>
    <row r="30" spans="1:17" ht="33.75">
      <c r="A30" s="12">
        <v>0.32000000000000001</v>
      </c>
      <c r="B30" s="12">
        <v>0.47999999999999998</v>
      </c>
      <c r="C30" s="13">
        <v>26145.279999999999</v>
      </c>
      <c r="D30" s="12">
        <v>141.24000000000001</v>
      </c>
      <c r="E30" s="13">
        <v>18511240.66</v>
      </c>
      <c r="F30" s="12">
        <v>0.62</v>
      </c>
      <c r="G30" s="12">
        <v>4.0999999999999996</v>
      </c>
      <c r="H30" s="12" t="s">
        <v>60</v>
      </c>
      <c r="I30" s="12">
        <v>4.6699999999999999</v>
      </c>
      <c r="J30" s="12" t="s">
        <v>50</v>
      </c>
      <c r="K30" s="12" t="s">
        <v>96</v>
      </c>
      <c r="L30" s="12" t="s">
        <v>94</v>
      </c>
      <c r="M30" s="12">
        <v>1940402</v>
      </c>
      <c r="N30" s="12" t="s">
        <v>103</v>
      </c>
    </row>
    <row r="31" spans="1:17" ht="33.75">
      <c r="A31" s="12">
        <v>0.17999999999999999</v>
      </c>
      <c r="B31" s="12">
        <v>0.40000000000000002</v>
      </c>
      <c r="C31" s="13">
        <v>14718.209999999999</v>
      </c>
      <c r="D31" s="12">
        <v>126.39</v>
      </c>
      <c r="E31" s="13">
        <v>11645072.67</v>
      </c>
      <c r="F31" s="12">
        <v>1.27</v>
      </c>
      <c r="G31" s="12">
        <v>4</v>
      </c>
      <c r="H31" s="12" t="s">
        <v>60</v>
      </c>
      <c r="I31" s="12">
        <v>6.3399999999999999</v>
      </c>
      <c r="J31" s="12" t="s">
        <v>50</v>
      </c>
      <c r="K31" s="12" t="s">
        <v>96</v>
      </c>
      <c r="L31" s="12" t="s">
        <v>94</v>
      </c>
      <c r="M31" s="12">
        <v>1940501</v>
      </c>
      <c r="N31" s="12" t="str">
        <v>פועלים הנפ הת יד- בנק הפועלים</v>
      </c>
    </row>
    <row r="32" spans="1:17" ht="33.75">
      <c r="A32" s="12">
        <v>0</v>
      </c>
      <c r="B32" s="12">
        <v>0.029999999999999999</v>
      </c>
      <c r="C32" s="12">
        <v>219.03</v>
      </c>
      <c r="D32" s="12">
        <v>123.09999999999999</v>
      </c>
      <c r="E32" s="13">
        <v>177931</v>
      </c>
      <c r="F32" s="12">
        <v>-0.73999999999999999</v>
      </c>
      <c r="G32" s="12">
        <v>5</v>
      </c>
      <c r="H32" s="12" t="s">
        <v>60</v>
      </c>
      <c r="I32" s="12">
        <v>1.1499999999999999</v>
      </c>
      <c r="J32" s="12" t="s">
        <v>50</v>
      </c>
      <c r="K32" s="12" t="s">
        <v>96</v>
      </c>
      <c r="L32" s="12" t="s">
        <v>94</v>
      </c>
      <c r="M32" s="12">
        <v>1940428</v>
      </c>
      <c r="N32" s="12" t="str">
        <v>פועלים הנפקות אג"ח י"ב- בנק הפועלים</v>
      </c>
    </row>
    <row r="33" spans="1:17" ht="33.75">
      <c r="A33" s="12">
        <v>0.02</v>
      </c>
      <c r="B33" s="12">
        <v>0.23000000000000001</v>
      </c>
      <c r="C33" s="13">
        <v>1794.23</v>
      </c>
      <c r="D33" s="12">
        <v>135.00999999999999</v>
      </c>
      <c r="E33" s="13">
        <v>1328964.0700000001</v>
      </c>
      <c r="F33" s="12">
        <v>-0.40000000000000002</v>
      </c>
      <c r="G33" s="12">
        <v>4.7000000000000002</v>
      </c>
      <c r="H33" s="12" t="s">
        <v>60</v>
      </c>
      <c r="I33" s="12">
        <v>2.1800000000000002</v>
      </c>
      <c r="J33" s="12" t="s">
        <v>50</v>
      </c>
      <c r="K33" s="12" t="s">
        <v>96</v>
      </c>
      <c r="L33" s="12" t="s">
        <v>94</v>
      </c>
      <c r="M33" s="12">
        <v>1940386</v>
      </c>
      <c r="N33" s="12" t="str">
        <v>פועלים הנפקות התחייבות 9- בנק הפועלים</v>
      </c>
    </row>
    <row r="34" spans="1:17" ht="33.75">
      <c r="A34" s="12">
        <v>0.01</v>
      </c>
      <c r="B34" s="12">
        <v>0.070000000000000007</v>
      </c>
      <c r="C34" s="12">
        <v>754.44000000000005</v>
      </c>
      <c r="D34" s="12">
        <v>130.18000000000001</v>
      </c>
      <c r="E34" s="13">
        <v>579535</v>
      </c>
      <c r="F34" s="12">
        <v>-0.97999999999999998</v>
      </c>
      <c r="G34" s="12">
        <v>4.5</v>
      </c>
      <c r="H34" s="12" t="s">
        <v>60</v>
      </c>
      <c r="I34" s="12">
        <v>0.81000000000000005</v>
      </c>
      <c r="J34" s="12" t="s">
        <v>50</v>
      </c>
      <c r="K34" s="12" t="s">
        <v>96</v>
      </c>
      <c r="L34" s="12" t="s">
        <v>94</v>
      </c>
      <c r="M34" s="12">
        <v>1940303</v>
      </c>
      <c r="N34" s="12" t="str">
        <v>פועלים הנפקות ח'- בנק הפועלים</v>
      </c>
    </row>
    <row r="35" spans="1:17" ht="33.75">
      <c r="A35" s="12">
        <v>0</v>
      </c>
      <c r="B35" s="12">
        <v>0</v>
      </c>
      <c r="C35" s="12">
        <v>0</v>
      </c>
      <c r="D35" s="12">
        <v>139.5</v>
      </c>
      <c r="E35" s="12">
        <v>0.16</v>
      </c>
      <c r="F35" s="12">
        <v>-2.3999999999999999</v>
      </c>
      <c r="G35" s="12">
        <v>5.5</v>
      </c>
      <c r="H35" s="12" t="s">
        <v>60</v>
      </c>
      <c r="I35" s="12">
        <v>0.22</v>
      </c>
      <c r="J35" s="12" t="s">
        <v>50</v>
      </c>
      <c r="K35" s="12" t="s">
        <v>96</v>
      </c>
      <c r="L35" s="12" t="s">
        <v>94</v>
      </c>
      <c r="M35" s="12">
        <v>1940063</v>
      </c>
      <c r="N35" s="12" t="str">
        <v>פועליםהנפק ב- בנק הפועלים</v>
      </c>
    </row>
    <row r="36" spans="1:17" ht="33.75">
      <c r="A36" s="12">
        <v>0.089999999999999997</v>
      </c>
      <c r="B36" s="12">
        <v>0.92000000000000004</v>
      </c>
      <c r="C36" s="13">
        <v>7647.8400000000001</v>
      </c>
      <c r="D36" s="12">
        <v>108.40000000000001</v>
      </c>
      <c r="E36" s="13">
        <v>7055206</v>
      </c>
      <c r="F36" s="12">
        <v>-0.059999999999999998</v>
      </c>
      <c r="G36" s="12">
        <v>1.6000000000000001</v>
      </c>
      <c r="H36" s="12" t="s">
        <v>60</v>
      </c>
      <c r="I36" s="12">
        <v>3.2599999999999998</v>
      </c>
      <c r="J36" s="12" t="s">
        <v>99</v>
      </c>
      <c r="K36" s="12" t="s">
        <v>104</v>
      </c>
      <c r="L36" s="12" t="s">
        <v>94</v>
      </c>
      <c r="M36" s="12">
        <v>1126762</v>
      </c>
      <c r="N36" s="12" t="str">
        <v>אגוד הנפ  אגח ו- בנק איגוד</v>
      </c>
    </row>
    <row r="37" spans="1:17" ht="22.5">
      <c r="A37" s="12">
        <v>0.01</v>
      </c>
      <c r="B37" s="12">
        <v>0.089999999999999997</v>
      </c>
      <c r="C37" s="12">
        <v>536.85000000000002</v>
      </c>
      <c r="D37" s="12">
        <v>114.8</v>
      </c>
      <c r="E37" s="13">
        <v>467640.21999999997</v>
      </c>
      <c r="F37" s="12">
        <v>0.32000000000000001</v>
      </c>
      <c r="G37" s="12">
        <v>3.2000000000000002</v>
      </c>
      <c r="H37" s="12" t="s">
        <v>60</v>
      </c>
      <c r="I37" s="12">
        <v>3.1600000000000001</v>
      </c>
      <c r="J37" s="12" t="s">
        <v>50</v>
      </c>
      <c r="K37" s="12" t="s">
        <v>105</v>
      </c>
      <c r="L37" s="12" t="s">
        <v>102</v>
      </c>
      <c r="M37" s="12">
        <v>1122670</v>
      </c>
      <c r="N37" s="12" t="str">
        <v>איירפורט  ג- איירפורט סיטי</v>
      </c>
    </row>
    <row r="38" spans="1:17" ht="22.5">
      <c r="A38" s="12">
        <v>0.050000000000000003</v>
      </c>
      <c r="B38" s="12">
        <v>0.34000000000000002</v>
      </c>
      <c r="C38" s="13">
        <v>3803.6100000000001</v>
      </c>
      <c r="D38" s="12">
        <v>122.7</v>
      </c>
      <c r="E38" s="13">
        <v>3099927</v>
      </c>
      <c r="F38" s="12">
        <v>2.1099999999999999</v>
      </c>
      <c r="G38" s="12">
        <v>4.7999999999999998</v>
      </c>
      <c r="H38" s="12" t="s">
        <v>60</v>
      </c>
      <c r="I38" s="12">
        <v>6.0499999999999998</v>
      </c>
      <c r="J38" s="12" t="s">
        <v>99</v>
      </c>
      <c r="K38" s="12" t="s">
        <v>104</v>
      </c>
      <c r="L38" s="12" t="s">
        <v>102</v>
      </c>
      <c r="M38" s="12">
        <v>1126630</v>
      </c>
      <c r="N38" s="12" t="str">
        <v>אמות      אגח ב- אמות</v>
      </c>
    </row>
    <row r="39" spans="1:17" ht="22.5">
      <c r="A39" s="12">
        <v>0.01</v>
      </c>
      <c r="B39" s="12">
        <v>0.13</v>
      </c>
      <c r="C39" s="12">
        <v>982.34000000000003</v>
      </c>
      <c r="D39" s="12">
        <v>125.73999999999999</v>
      </c>
      <c r="E39" s="13">
        <v>781248.38</v>
      </c>
      <c r="F39" s="12">
        <v>0.67000000000000004</v>
      </c>
      <c r="G39" s="12">
        <v>4.9000000000000004</v>
      </c>
      <c r="H39" s="12" t="s">
        <v>60</v>
      </c>
      <c r="I39" s="12">
        <v>3.5600000000000001</v>
      </c>
      <c r="J39" s="12" t="s">
        <v>99</v>
      </c>
      <c r="K39" s="12" t="s">
        <v>104</v>
      </c>
      <c r="L39" s="12" t="s">
        <v>102</v>
      </c>
      <c r="M39" s="12">
        <v>1117357</v>
      </c>
      <c r="N39" s="12" t="str">
        <v>אמות אג"ח ג'- אמות</v>
      </c>
    </row>
    <row r="40" spans="1:17" ht="22.5">
      <c r="A40" s="12">
        <v>0.029999999999999999</v>
      </c>
      <c r="B40" s="12">
        <v>0.27000000000000002</v>
      </c>
      <c r="C40" s="13">
        <v>2835.52</v>
      </c>
      <c r="D40" s="12">
        <v>138.25</v>
      </c>
      <c r="E40" s="13">
        <v>2051005.6399999999</v>
      </c>
      <c r="F40" s="12">
        <v>0.14000000000000001</v>
      </c>
      <c r="G40" s="12">
        <v>4.9500000000000002</v>
      </c>
      <c r="H40" s="12" t="s">
        <v>60</v>
      </c>
      <c r="I40" s="12">
        <v>2.6400000000000001</v>
      </c>
      <c r="J40" s="12" t="s">
        <v>50</v>
      </c>
      <c r="K40" s="12" t="s">
        <v>105</v>
      </c>
      <c r="L40" s="12" t="s">
        <v>102</v>
      </c>
      <c r="M40" s="12">
        <v>1097385</v>
      </c>
      <c r="N40" s="12" t="s">
        <v>106</v>
      </c>
    </row>
    <row r="41" spans="1:17" ht="22.5">
      <c r="A41" s="12">
        <v>0</v>
      </c>
      <c r="B41" s="12">
        <v>0.059999999999999998</v>
      </c>
      <c r="C41" s="12">
        <v>102.48</v>
      </c>
      <c r="D41" s="12">
        <v>127.08</v>
      </c>
      <c r="E41" s="13">
        <v>80638.539999999994</v>
      </c>
      <c r="F41" s="12">
        <v>-0.63</v>
      </c>
      <c r="G41" s="12">
        <v>5</v>
      </c>
      <c r="H41" s="12" t="s">
        <v>60</v>
      </c>
      <c r="I41" s="12">
        <v>0.90000000000000002</v>
      </c>
      <c r="J41" s="12" t="s">
        <v>50</v>
      </c>
      <c r="K41" s="12" t="s">
        <v>105</v>
      </c>
      <c r="L41" s="12" t="s">
        <v>102</v>
      </c>
      <c r="M41" s="12">
        <v>1096320</v>
      </c>
      <c r="N41" s="12" t="str">
        <v>ארפורט אג 1- איירפורט סיטי</v>
      </c>
    </row>
    <row r="42" spans="1:17" ht="33.75">
      <c r="A42" s="12">
        <v>0</v>
      </c>
      <c r="B42" s="12">
        <v>0.01</v>
      </c>
      <c r="C42" s="12">
        <v>127.78</v>
      </c>
      <c r="D42" s="12">
        <v>126.40000000000001</v>
      </c>
      <c r="E42" s="13">
        <v>101094</v>
      </c>
      <c r="F42" s="12">
        <v>1.4299999999999999</v>
      </c>
      <c r="G42" s="12">
        <v>4</v>
      </c>
      <c r="H42" s="12" t="s">
        <v>60</v>
      </c>
      <c r="I42" s="12">
        <v>6.0700000000000003</v>
      </c>
      <c r="J42" s="12" t="s">
        <v>50</v>
      </c>
      <c r="K42" s="12" t="s">
        <v>105</v>
      </c>
      <c r="L42" s="12" t="s">
        <v>94</v>
      </c>
      <c r="M42" s="12">
        <v>6040141</v>
      </c>
      <c r="N42" s="12" t="str">
        <v>בל"ל ש"ה נד 200- בנק לאומי</v>
      </c>
    </row>
    <row r="43" spans="1:17" ht="33.75">
      <c r="A43" s="12">
        <v>0.14000000000000001</v>
      </c>
      <c r="B43" s="12">
        <v>1.1000000000000001</v>
      </c>
      <c r="C43" s="13">
        <v>11693.610000000001</v>
      </c>
      <c r="D43" s="12">
        <v>144.22999999999999</v>
      </c>
      <c r="E43" s="13">
        <v>8107616</v>
      </c>
      <c r="F43" s="12">
        <v>0.94999999999999996</v>
      </c>
      <c r="G43" s="12">
        <v>6.5</v>
      </c>
      <c r="H43" s="12" t="s">
        <v>60</v>
      </c>
      <c r="I43" s="12">
        <v>4.6299999999999999</v>
      </c>
      <c r="J43" s="12" t="s">
        <v>50</v>
      </c>
      <c r="K43" s="12" t="s">
        <v>105</v>
      </c>
      <c r="L43" s="12" t="s">
        <v>107</v>
      </c>
      <c r="M43" s="12">
        <v>1260488</v>
      </c>
      <c r="N43" s="12" t="str">
        <v>גזית גלוב אג"ח 10- גזית גלוב 1982</v>
      </c>
    </row>
    <row r="44" spans="1:17" ht="33.75">
      <c r="A44" s="12">
        <v>0.17999999999999999</v>
      </c>
      <c r="B44" s="12">
        <v>0.45000000000000001</v>
      </c>
      <c r="C44" s="13">
        <v>14671.809999999999</v>
      </c>
      <c r="D44" s="12">
        <v>123.5</v>
      </c>
      <c r="E44" s="13">
        <v>11880006.42</v>
      </c>
      <c r="F44" s="12">
        <v>2.73</v>
      </c>
      <c r="G44" s="12">
        <v>5.3499999999999996</v>
      </c>
      <c r="H44" s="12" t="s">
        <v>60</v>
      </c>
      <c r="I44" s="12">
        <v>7.1399999999999997</v>
      </c>
      <c r="J44" s="12" t="s">
        <v>50</v>
      </c>
      <c r="K44" s="12" t="s">
        <v>105</v>
      </c>
      <c r="L44" s="12" t="s">
        <v>107</v>
      </c>
      <c r="M44" s="12">
        <v>1260546</v>
      </c>
      <c r="N44" s="12" t="str">
        <v>גזית גלוב אג"ח יא- גזית גלוב 1982</v>
      </c>
    </row>
    <row r="45" spans="1:17" ht="33.75">
      <c r="A45" s="12">
        <v>0.14000000000000001</v>
      </c>
      <c r="B45" s="12">
        <v>0.40999999999999998</v>
      </c>
      <c r="C45" s="13">
        <v>11771.9</v>
      </c>
      <c r="D45" s="12">
        <v>140</v>
      </c>
      <c r="E45" s="13">
        <v>8408501.5299999993</v>
      </c>
      <c r="F45" s="12">
        <v>1.8400000000000001</v>
      </c>
      <c r="G45" s="12">
        <v>5.0999999999999996</v>
      </c>
      <c r="H45" s="12" t="s">
        <v>60</v>
      </c>
      <c r="I45" s="12">
        <v>5.46</v>
      </c>
      <c r="J45" s="12" t="s">
        <v>50</v>
      </c>
      <c r="K45" s="12" t="s">
        <v>105</v>
      </c>
      <c r="L45" s="12" t="s">
        <v>107</v>
      </c>
      <c r="M45" s="12">
        <v>1260397</v>
      </c>
      <c r="N45" s="12" t="s">
        <v>108</v>
      </c>
    </row>
    <row r="46" spans="1:17" ht="33.75">
      <c r="A46" s="12">
        <v>0.050000000000000003</v>
      </c>
      <c r="B46" s="12">
        <v>0.28000000000000003</v>
      </c>
      <c r="C46" s="13">
        <v>4544.7200000000003</v>
      </c>
      <c r="D46" s="12">
        <v>134.16</v>
      </c>
      <c r="E46" s="13">
        <v>3387540.5499999998</v>
      </c>
      <c r="F46" s="12">
        <v>0.40999999999999998</v>
      </c>
      <c r="G46" s="12">
        <v>5.2999999999999998</v>
      </c>
      <c r="H46" s="12" t="s">
        <v>60</v>
      </c>
      <c r="I46" s="12">
        <v>2.6299999999999999</v>
      </c>
      <c r="J46" s="12" t="s">
        <v>50</v>
      </c>
      <c r="K46" s="12" t="s">
        <v>105</v>
      </c>
      <c r="L46" s="12" t="s">
        <v>107</v>
      </c>
      <c r="M46" s="12">
        <v>1260462</v>
      </c>
      <c r="N46" s="12" t="str">
        <v>גזית גלוב אגח ט- גזית גלוב 1982</v>
      </c>
    </row>
    <row r="47" spans="1:17" ht="33.75">
      <c r="A47" s="12">
        <v>0.01</v>
      </c>
      <c r="B47" s="12">
        <v>0.070000000000000007</v>
      </c>
      <c r="C47" s="12">
        <v>883.59000000000003</v>
      </c>
      <c r="D47" s="12">
        <v>140.81999999999999</v>
      </c>
      <c r="E47" s="13">
        <v>627461.98999999999</v>
      </c>
      <c r="F47" s="12">
        <v>0.40999999999999998</v>
      </c>
      <c r="G47" s="12">
        <v>4.9500000000000002</v>
      </c>
      <c r="H47" s="12" t="s">
        <v>60</v>
      </c>
      <c r="I47" s="12">
        <v>2.6899999999999999</v>
      </c>
      <c r="J47" s="12" t="s">
        <v>50</v>
      </c>
      <c r="K47" s="12" t="s">
        <v>105</v>
      </c>
      <c r="L47" s="12" t="s">
        <v>107</v>
      </c>
      <c r="M47" s="12">
        <v>1260306</v>
      </c>
      <c r="N47" s="12" t="str">
        <v>גזית גלוב ג- גזית גלוב 1982</v>
      </c>
    </row>
    <row r="48" spans="1:17" ht="22.5">
      <c r="A48" s="12">
        <v>0.01</v>
      </c>
      <c r="B48" s="12">
        <v>0.34000000000000002</v>
      </c>
      <c r="C48" s="12">
        <v>860.16999999999996</v>
      </c>
      <c r="D48" s="12">
        <v>127.09999999999999</v>
      </c>
      <c r="E48" s="13">
        <v>676766</v>
      </c>
      <c r="F48" s="12">
        <v>1.0900000000000001</v>
      </c>
      <c r="G48" s="12">
        <v>3.8999999999999999</v>
      </c>
      <c r="H48" s="12" t="s">
        <v>60</v>
      </c>
      <c r="I48" s="12">
        <v>5.54</v>
      </c>
      <c r="J48" s="12" t="s">
        <v>50</v>
      </c>
      <c r="K48" s="12" t="s">
        <v>105</v>
      </c>
      <c r="L48" s="12" t="s">
        <v>109</v>
      </c>
      <c r="M48" s="12">
        <v>1119213</v>
      </c>
      <c r="N48" s="12" t="str">
        <v>הראל הנפקות אגח ד- הראל השקעות</v>
      </c>
    </row>
    <row r="49" spans="1:17" ht="22.5">
      <c r="A49" s="12">
        <v>0.12</v>
      </c>
      <c r="B49" s="12">
        <v>5.6900000000000004</v>
      </c>
      <c r="C49" s="13">
        <v>10246.809999999999</v>
      </c>
      <c r="D49" s="12">
        <v>122.5</v>
      </c>
      <c r="E49" s="13">
        <v>8364743</v>
      </c>
      <c r="F49" s="12">
        <v>0.97999999999999998</v>
      </c>
      <c r="G49" s="12">
        <v>3.6400000000000001</v>
      </c>
      <c r="H49" s="12" t="s">
        <v>60</v>
      </c>
      <c r="I49" s="12">
        <v>4.6100000000000003</v>
      </c>
      <c r="J49" s="12" t="s">
        <v>50</v>
      </c>
      <c r="K49" s="12" t="s">
        <v>105</v>
      </c>
      <c r="L49" s="12" t="s">
        <v>102</v>
      </c>
      <c r="M49" s="12">
        <v>4160115</v>
      </c>
      <c r="N49" s="12" t="str">
        <v>וילאר     אגח ו- וילאר</v>
      </c>
    </row>
    <row r="50" spans="1:17" ht="22.5">
      <c r="A50" s="12">
        <v>0</v>
      </c>
      <c r="B50" s="12">
        <v>0.17999999999999999</v>
      </c>
      <c r="C50" s="12">
        <v>241.16999999999999</v>
      </c>
      <c r="D50" s="12">
        <v>131.72</v>
      </c>
      <c r="E50" s="13">
        <v>183094.37</v>
      </c>
      <c r="F50" s="12">
        <v>0.02</v>
      </c>
      <c r="G50" s="12">
        <v>4</v>
      </c>
      <c r="H50" s="12" t="s">
        <v>60</v>
      </c>
      <c r="I50" s="12">
        <v>2.2000000000000002</v>
      </c>
      <c r="J50" s="12" t="s">
        <v>50</v>
      </c>
      <c r="K50" s="12" t="s">
        <v>105</v>
      </c>
      <c r="L50" s="12" t="s">
        <v>102</v>
      </c>
      <c r="M50" s="12">
        <v>4160099</v>
      </c>
      <c r="N50" s="12" t="str">
        <v>וילאר אג"ח ד'- וילאר</v>
      </c>
    </row>
    <row r="51" spans="1:17" ht="22.5">
      <c r="A51" s="12">
        <v>0.01</v>
      </c>
      <c r="B51" s="12">
        <v>1.1100000000000001</v>
      </c>
      <c r="C51" s="12">
        <v>475.25</v>
      </c>
      <c r="D51" s="12">
        <v>128.12</v>
      </c>
      <c r="E51" s="13">
        <v>370940.29999999999</v>
      </c>
      <c r="F51" s="12">
        <v>-0.28999999999999998</v>
      </c>
      <c r="G51" s="12">
        <v>4.5</v>
      </c>
      <c r="H51" s="12" t="s">
        <v>60</v>
      </c>
      <c r="I51" s="12">
        <v>0.66000000000000003</v>
      </c>
      <c r="J51" s="12" t="s">
        <v>50</v>
      </c>
      <c r="K51" s="12" t="s">
        <v>105</v>
      </c>
      <c r="L51" s="12" t="s">
        <v>110</v>
      </c>
      <c r="M51" s="12">
        <v>1109669</v>
      </c>
      <c r="N51" s="12" t="str">
        <v>חילן טק   אגח- חילן טק</v>
      </c>
    </row>
    <row r="52" spans="1:17" ht="33.75">
      <c r="A52" s="12">
        <v>0.14000000000000001</v>
      </c>
      <c r="B52" s="12">
        <v>0.45000000000000001</v>
      </c>
      <c r="C52" s="13">
        <v>11657.719999999999</v>
      </c>
      <c r="D52" s="12">
        <v>130.65000000000001</v>
      </c>
      <c r="E52" s="13">
        <v>8922861.0899999999</v>
      </c>
      <c r="F52" s="12">
        <v>-0.85999999999999999</v>
      </c>
      <c r="G52" s="12">
        <v>6.5</v>
      </c>
      <c r="H52" s="12" t="s">
        <v>60</v>
      </c>
      <c r="I52" s="12">
        <v>0.51000000000000001</v>
      </c>
      <c r="J52" s="12" t="s">
        <v>50</v>
      </c>
      <c r="K52" s="12" t="s">
        <v>105</v>
      </c>
      <c r="L52" s="12" t="s">
        <v>111</v>
      </c>
      <c r="M52" s="12">
        <v>6000020</v>
      </c>
      <c r="N52" s="12" t="str">
        <v>חשמל אג"ח 22- חברת החשמל</v>
      </c>
    </row>
    <row r="53" spans="1:17" ht="33.75">
      <c r="A53" s="12">
        <v>0.22</v>
      </c>
      <c r="B53" s="12">
        <v>0.87</v>
      </c>
      <c r="C53" s="13">
        <v>17995.759999999998</v>
      </c>
      <c r="D53" s="12">
        <v>103.98999999999999</v>
      </c>
      <c r="E53" s="13">
        <v>17305283.41</v>
      </c>
      <c r="F53" s="12">
        <v>-0.96999999999999997</v>
      </c>
      <c r="G53" s="12">
        <v>0.65000000000000002</v>
      </c>
      <c r="H53" s="12" t="s">
        <v>60</v>
      </c>
      <c r="I53" s="12">
        <v>1.26</v>
      </c>
      <c r="J53" s="12" t="s">
        <v>50</v>
      </c>
      <c r="K53" s="12" t="s">
        <v>105</v>
      </c>
      <c r="L53" s="12" t="s">
        <v>111</v>
      </c>
      <c r="M53" s="12">
        <v>6000152</v>
      </c>
      <c r="N53" s="12" t="str">
        <v>חשמל אג"ח 24- חברת החשמל</v>
      </c>
    </row>
    <row r="54" spans="1:17" ht="33.75">
      <c r="A54" s="12">
        <v>0.19</v>
      </c>
      <c r="B54" s="12">
        <v>1.46</v>
      </c>
      <c r="C54" s="13">
        <v>15831.200000000001</v>
      </c>
      <c r="D54" s="12">
        <v>108.15000000000001</v>
      </c>
      <c r="E54" s="13">
        <v>14638184</v>
      </c>
      <c r="F54" s="12">
        <v>-0.55000000000000004</v>
      </c>
      <c r="G54" s="12">
        <v>1.2</v>
      </c>
      <c r="H54" s="12" t="s">
        <v>60</v>
      </c>
      <c r="I54" s="12">
        <v>3.21</v>
      </c>
      <c r="J54" s="12" t="s">
        <v>50</v>
      </c>
      <c r="K54" s="12" t="s">
        <v>105</v>
      </c>
      <c r="L54" s="12" t="s">
        <v>111</v>
      </c>
      <c r="M54" s="12">
        <v>6000160</v>
      </c>
      <c r="N54" s="12" t="str">
        <v>חשמל אג"ח 25- חברת החשמל</v>
      </c>
    </row>
    <row r="55" spans="1:17" ht="22.5">
      <c r="A55" s="12">
        <v>0.02</v>
      </c>
      <c r="B55" s="12">
        <v>0.20999999999999999</v>
      </c>
      <c r="C55" s="13">
        <v>1241.5</v>
      </c>
      <c r="D55" s="12">
        <v>137.83000000000001</v>
      </c>
      <c r="E55" s="13">
        <v>900750.33999999997</v>
      </c>
      <c r="F55" s="12">
        <v>-0.029999999999999999</v>
      </c>
      <c r="G55" s="12">
        <v>4.2800000000000002</v>
      </c>
      <c r="H55" s="12" t="s">
        <v>60</v>
      </c>
      <c r="I55" s="12">
        <v>2.6800000000000002</v>
      </c>
      <c r="J55" s="12" t="s">
        <v>99</v>
      </c>
      <c r="K55" s="12" t="s">
        <v>104</v>
      </c>
      <c r="L55" s="12" t="s">
        <v>109</v>
      </c>
      <c r="M55" s="12">
        <v>5660048</v>
      </c>
      <c r="N55" s="12" t="str">
        <v>מנורה ק.1- מנורה מבטחים החזקות</v>
      </c>
    </row>
    <row r="56" spans="1:17" ht="33.75">
      <c r="A56" s="12">
        <v>0.01</v>
      </c>
      <c r="B56" s="12">
        <v>0.029999999999999999</v>
      </c>
      <c r="C56" s="12">
        <v>666.80999999999995</v>
      </c>
      <c r="D56" s="12">
        <v>145.56</v>
      </c>
      <c r="E56" s="13">
        <v>458098</v>
      </c>
      <c r="F56" s="12">
        <v>1.23</v>
      </c>
      <c r="G56" s="12">
        <v>6.5</v>
      </c>
      <c r="H56" s="12" t="s">
        <v>60</v>
      </c>
      <c r="I56" s="12">
        <v>5.3499999999999996</v>
      </c>
      <c r="J56" s="12" t="s">
        <v>50</v>
      </c>
      <c r="K56" s="12" t="s">
        <v>105</v>
      </c>
      <c r="L56" s="12" t="s">
        <v>94</v>
      </c>
      <c r="M56" s="12">
        <v>1940444</v>
      </c>
      <c r="N56" s="12" t="str">
        <v>פועלים הנפקות ש.הון משני עליון- בנק הפועלים</v>
      </c>
    </row>
    <row r="57" spans="1:17" ht="33.75">
      <c r="A57" s="12">
        <v>0.02</v>
      </c>
      <c r="B57" s="12">
        <v>0.26000000000000001</v>
      </c>
      <c r="C57" s="13">
        <v>2010.8699999999999</v>
      </c>
      <c r="D57" s="12">
        <v>121.20999999999999</v>
      </c>
      <c r="E57" s="13">
        <v>1658996</v>
      </c>
      <c r="F57" s="12">
        <v>0.45000000000000001</v>
      </c>
      <c r="G57" s="12">
        <v>3.3500000000000001</v>
      </c>
      <c r="H57" s="12" t="s">
        <v>60</v>
      </c>
      <c r="I57" s="12">
        <v>3.5499999999999998</v>
      </c>
      <c r="J57" s="12" t="s">
        <v>50</v>
      </c>
      <c r="K57" s="12" t="s">
        <v>105</v>
      </c>
      <c r="L57" s="12" t="s">
        <v>97</v>
      </c>
      <c r="M57" s="12">
        <v>1118827</v>
      </c>
      <c r="N57" s="12" t="str">
        <v>פרטנר     אגח ג- פרטנר</v>
      </c>
    </row>
    <row r="58" spans="1:17" ht="33.75">
      <c r="A58" s="12">
        <v>0.02</v>
      </c>
      <c r="B58" s="12">
        <v>0.35999999999999999</v>
      </c>
      <c r="C58" s="13">
        <v>1671.8900000000001</v>
      </c>
      <c r="D58" s="12">
        <v>125.65000000000001</v>
      </c>
      <c r="E58" s="13">
        <v>1330593.77</v>
      </c>
      <c r="F58" s="12">
        <v>-0.88</v>
      </c>
      <c r="G58" s="12">
        <v>5</v>
      </c>
      <c r="H58" s="12" t="s">
        <v>60</v>
      </c>
      <c r="I58" s="12">
        <v>0.56999999999999995</v>
      </c>
      <c r="J58" s="12" t="s">
        <v>50</v>
      </c>
      <c r="K58" s="12" t="s">
        <v>112</v>
      </c>
      <c r="L58" s="12" t="s">
        <v>113</v>
      </c>
      <c r="M58" s="12">
        <v>1100056</v>
      </c>
      <c r="N58" s="12" t="str">
        <v>5 פז נפט א'- פז נפט</v>
      </c>
    </row>
    <row r="59" spans="1:17" ht="33.75">
      <c r="A59" s="12">
        <v>0.02</v>
      </c>
      <c r="B59" s="12">
        <v>0.22</v>
      </c>
      <c r="C59" s="13">
        <v>1647.49</v>
      </c>
      <c r="D59" s="12">
        <v>132.37</v>
      </c>
      <c r="E59" s="13">
        <v>1244610</v>
      </c>
      <c r="F59" s="12">
        <v>0.040000000000000001</v>
      </c>
      <c r="G59" s="12">
        <v>5.2999999999999998</v>
      </c>
      <c r="H59" s="12" t="s">
        <v>60</v>
      </c>
      <c r="I59" s="12">
        <v>1.73</v>
      </c>
      <c r="J59" s="12" t="s">
        <v>50</v>
      </c>
      <c r="K59" s="12" t="s">
        <v>112</v>
      </c>
      <c r="L59" s="12" t="s">
        <v>97</v>
      </c>
      <c r="M59" s="12">
        <v>1096270</v>
      </c>
      <c r="N59" s="12" t="s">
        <v>114</v>
      </c>
    </row>
    <row r="60" spans="1:17" ht="22.5">
      <c r="A60" s="12">
        <v>0.050000000000000003</v>
      </c>
      <c r="B60" s="12">
        <v>0.67000000000000004</v>
      </c>
      <c r="C60" s="13">
        <v>4066.4899999999998</v>
      </c>
      <c r="D60" s="12">
        <v>121.8</v>
      </c>
      <c r="E60" s="13">
        <v>3338664.6899999999</v>
      </c>
      <c r="F60" s="12">
        <v>0.95999999999999996</v>
      </c>
      <c r="G60" s="12">
        <v>3.8999999999999999</v>
      </c>
      <c r="H60" s="12" t="s">
        <v>60</v>
      </c>
      <c r="I60" s="12">
        <v>4.4699999999999998</v>
      </c>
      <c r="J60" s="12" t="s">
        <v>50</v>
      </c>
      <c r="K60" s="12" t="s">
        <v>112</v>
      </c>
      <c r="L60" s="12" t="s">
        <v>102</v>
      </c>
      <c r="M60" s="12">
        <v>1120021</v>
      </c>
      <c r="N60" s="12" t="str">
        <v>אג"ח ריט 1- ריט 1</v>
      </c>
    </row>
    <row r="61" spans="1:17" ht="33.75">
      <c r="A61" s="12">
        <v>0.01</v>
      </c>
      <c r="B61" s="12">
        <v>0.26000000000000001</v>
      </c>
      <c r="C61" s="13">
        <v>1055.2</v>
      </c>
      <c r="D61" s="12">
        <v>131.22</v>
      </c>
      <c r="E61" s="13">
        <v>804146</v>
      </c>
      <c r="F61" s="12">
        <v>-0.34000000000000002</v>
      </c>
      <c r="G61" s="12">
        <v>4.2999999999999998</v>
      </c>
      <c r="H61" s="12" t="s">
        <v>60</v>
      </c>
      <c r="I61" s="12">
        <v>1.77</v>
      </c>
      <c r="J61" s="12" t="s">
        <v>99</v>
      </c>
      <c r="K61" s="12" t="s">
        <v>115</v>
      </c>
      <c r="L61" s="12" t="s">
        <v>94</v>
      </c>
      <c r="M61" s="12">
        <v>1101005</v>
      </c>
      <c r="N61" s="12" t="str">
        <v>אגוד הנפקות הת 2- בנק איגוד</v>
      </c>
    </row>
    <row r="62" spans="1:17" ht="33.75">
      <c r="A62" s="12">
        <v>0.01</v>
      </c>
      <c r="B62" s="12">
        <v>0.22</v>
      </c>
      <c r="C62" s="12">
        <v>838.12</v>
      </c>
      <c r="D62" s="12">
        <v>125.45999999999999</v>
      </c>
      <c r="E62" s="13">
        <v>668036</v>
      </c>
      <c r="F62" s="12">
        <v>1.05</v>
      </c>
      <c r="G62" s="12">
        <v>4.1500000000000004</v>
      </c>
      <c r="H62" s="12" t="s">
        <v>60</v>
      </c>
      <c r="I62" s="12">
        <v>5.5700000000000003</v>
      </c>
      <c r="J62" s="12" t="s">
        <v>99</v>
      </c>
      <c r="K62" s="12" t="s">
        <v>115</v>
      </c>
      <c r="L62" s="12" t="s">
        <v>94</v>
      </c>
      <c r="M62" s="12">
        <v>1124080</v>
      </c>
      <c r="N62" s="12" t="str">
        <v>אגוד הנפקות התח' יט- בנק איגוד</v>
      </c>
    </row>
    <row r="63" spans="1:17" ht="33.75">
      <c r="A63" s="12">
        <v>0.01</v>
      </c>
      <c r="B63" s="12">
        <v>0.080000000000000002</v>
      </c>
      <c r="C63" s="13">
        <v>1090.5</v>
      </c>
      <c r="D63" s="12">
        <v>134.28999999999999</v>
      </c>
      <c r="E63" s="13">
        <v>812045.66000000003</v>
      </c>
      <c r="F63" s="12">
        <v>0.39000000000000001</v>
      </c>
      <c r="G63" s="12">
        <v>4.25</v>
      </c>
      <c r="H63" s="12" t="s">
        <v>60</v>
      </c>
      <c r="I63" s="12">
        <v>2.8599999999999999</v>
      </c>
      <c r="J63" s="12" t="s">
        <v>50</v>
      </c>
      <c r="K63" s="12" t="s">
        <v>112</v>
      </c>
      <c r="L63" s="12" t="s">
        <v>107</v>
      </c>
      <c r="M63" s="12">
        <v>3900206</v>
      </c>
      <c r="N63" s="12" t="str">
        <v>אלוני חץ אג 6- אלוני חץ</v>
      </c>
    </row>
    <row r="64" spans="1:17" ht="33.75">
      <c r="A64" s="12">
        <v>0.02</v>
      </c>
      <c r="B64" s="12">
        <v>0.16</v>
      </c>
      <c r="C64" s="13">
        <v>1508.1800000000001</v>
      </c>
      <c r="D64" s="12">
        <v>118.08</v>
      </c>
      <c r="E64" s="13">
        <v>1277250</v>
      </c>
      <c r="F64" s="12">
        <v>1.72</v>
      </c>
      <c r="G64" s="12">
        <v>4.4500000000000002</v>
      </c>
      <c r="H64" s="12" t="s">
        <v>60</v>
      </c>
      <c r="I64" s="12">
        <v>5.1900000000000004</v>
      </c>
      <c r="J64" s="12" t="s">
        <v>99</v>
      </c>
      <c r="K64" s="12" t="s">
        <v>115</v>
      </c>
      <c r="L64" s="12" t="s">
        <v>107</v>
      </c>
      <c r="M64" s="12">
        <v>3900271</v>
      </c>
      <c r="N64" s="12" t="str">
        <v>אלוני חץ אגח ח'- אלוני חץ</v>
      </c>
    </row>
    <row r="65" spans="1:17" ht="22.5">
      <c r="A65" s="12">
        <v>0.13</v>
      </c>
      <c r="B65" s="12">
        <v>2.2599999999999998</v>
      </c>
      <c r="C65" s="13">
        <v>10346.83</v>
      </c>
      <c r="D65" s="12">
        <v>124.5</v>
      </c>
      <c r="E65" s="13">
        <v>8310707.8799999999</v>
      </c>
      <c r="F65" s="12">
        <v>0.93000000000000005</v>
      </c>
      <c r="G65" s="12">
        <v>3.77</v>
      </c>
      <c r="H65" s="12" t="s">
        <v>60</v>
      </c>
      <c r="I65" s="12">
        <v>4.6699999999999999</v>
      </c>
      <c r="J65" s="12" t="s">
        <v>99</v>
      </c>
      <c r="K65" s="12" t="s">
        <v>115</v>
      </c>
      <c r="L65" s="12" t="s">
        <v>102</v>
      </c>
      <c r="M65" s="12">
        <v>1118033</v>
      </c>
      <c r="N65" s="12" t="str">
        <v>ביג       ד- ביג</v>
      </c>
    </row>
    <row r="66" spans="1:17" ht="22.5">
      <c r="A66" s="12">
        <v>0.14999999999999999</v>
      </c>
      <c r="B66" s="12">
        <v>0.42999999999999999</v>
      </c>
      <c r="C66" s="13">
        <v>12538.139999999999</v>
      </c>
      <c r="D66" s="12">
        <v>130.72999999999999</v>
      </c>
      <c r="E66" s="13">
        <v>9590868.4399999995</v>
      </c>
      <c r="F66" s="12">
        <v>1.48</v>
      </c>
      <c r="G66" s="12">
        <v>5.8499999999999996</v>
      </c>
      <c r="H66" s="12" t="s">
        <v>60</v>
      </c>
      <c r="I66" s="12">
        <v>4.2199999999999998</v>
      </c>
      <c r="J66" s="12" t="s">
        <v>50</v>
      </c>
      <c r="K66" s="12" t="s">
        <v>112</v>
      </c>
      <c r="L66" s="12" t="s">
        <v>102</v>
      </c>
      <c r="M66" s="12">
        <v>1117423</v>
      </c>
      <c r="N66" s="12" t="str">
        <v>בריטיש ישראל אגח ג- בריטיש ישראל</v>
      </c>
    </row>
    <row r="67" spans="1:17" ht="22.5">
      <c r="A67" s="12">
        <v>0</v>
      </c>
      <c r="B67" s="12">
        <v>0.029999999999999999</v>
      </c>
      <c r="C67" s="12">
        <v>371.76999999999998</v>
      </c>
      <c r="D67" s="12">
        <v>138.34</v>
      </c>
      <c r="E67" s="13">
        <v>268734</v>
      </c>
      <c r="F67" s="12">
        <v>2.98</v>
      </c>
      <c r="G67" s="12">
        <v>4.75</v>
      </c>
      <c r="H67" s="12" t="s">
        <v>60</v>
      </c>
      <c r="I67" s="12">
        <v>7.8799999999999999</v>
      </c>
      <c r="J67" s="12" t="s">
        <v>50</v>
      </c>
      <c r="K67" s="12" t="s">
        <v>112</v>
      </c>
      <c r="L67" s="12" t="s">
        <v>102</v>
      </c>
      <c r="M67" s="12">
        <v>7590128</v>
      </c>
      <c r="N67" s="12" t="s">
        <v>116</v>
      </c>
    </row>
    <row r="68" spans="1:17" ht="33.75">
      <c r="A68" s="12">
        <v>0</v>
      </c>
      <c r="B68" s="12">
        <v>0.02</v>
      </c>
      <c r="C68" s="12">
        <v>89.239999999999995</v>
      </c>
      <c r="D68" s="12">
        <v>127.11</v>
      </c>
      <c r="E68" s="13">
        <v>70206</v>
      </c>
      <c r="F68" s="12">
        <v>1.1599999999999999</v>
      </c>
      <c r="G68" s="12">
        <v>3.8500000000000001</v>
      </c>
      <c r="H68" s="12" t="s">
        <v>60</v>
      </c>
      <c r="I68" s="12">
        <v>5.9800000000000004</v>
      </c>
      <c r="J68" s="12" t="s">
        <v>50</v>
      </c>
      <c r="K68" s="12" t="s">
        <v>112</v>
      </c>
      <c r="L68" s="12" t="s">
        <v>94</v>
      </c>
      <c r="M68" s="12">
        <v>6910129</v>
      </c>
      <c r="N68" s="12" t="str">
        <v>דסקט ק. 10- בנק דיסקונט</v>
      </c>
    </row>
    <row r="69" spans="1:17" ht="33.75">
      <c r="A69" s="12">
        <v>0</v>
      </c>
      <c r="B69" s="12">
        <v>0</v>
      </c>
      <c r="C69" s="12">
        <v>0</v>
      </c>
      <c r="D69" s="12">
        <v>115.01000000000001</v>
      </c>
      <c r="E69" s="12">
        <v>1.24</v>
      </c>
      <c r="F69" s="12">
        <v>1.01</v>
      </c>
      <c r="G69" s="12">
        <v>3.8999999999999999</v>
      </c>
      <c r="H69" s="12" t="s">
        <v>60</v>
      </c>
      <c r="I69" s="12">
        <v>3.4199999999999999</v>
      </c>
      <c r="J69" s="12" t="s">
        <v>99</v>
      </c>
      <c r="K69" s="12" t="s">
        <v>115</v>
      </c>
      <c r="L69" s="12" t="s">
        <v>97</v>
      </c>
      <c r="M69" s="12">
        <v>1123256</v>
      </c>
      <c r="N69" s="12" t="str">
        <v>הוט אג"ח  1- הוט</v>
      </c>
    </row>
    <row r="70" spans="1:17" ht="22.5">
      <c r="A70" s="12">
        <v>0.01</v>
      </c>
      <c r="B70" s="12">
        <v>0.11</v>
      </c>
      <c r="C70" s="12">
        <v>971.74000000000001</v>
      </c>
      <c r="D70" s="12">
        <v>128.80000000000001</v>
      </c>
      <c r="E70" s="13">
        <v>754455.63</v>
      </c>
      <c r="F70" s="12">
        <v>-0.17000000000000001</v>
      </c>
      <c r="G70" s="12">
        <v>4.5499999999999998</v>
      </c>
      <c r="H70" s="12" t="s">
        <v>60</v>
      </c>
      <c r="I70" s="12">
        <v>1.4199999999999999</v>
      </c>
      <c r="J70" s="12" t="s">
        <v>50</v>
      </c>
      <c r="K70" s="12" t="s">
        <v>112</v>
      </c>
      <c r="L70" s="12" t="s">
        <v>117</v>
      </c>
      <c r="M70" s="12">
        <v>5760152</v>
      </c>
      <c r="N70" s="12" t="str">
        <v>חברה  לישראל 6- חברה לישראל</v>
      </c>
    </row>
    <row r="71" spans="1:17" ht="22.5">
      <c r="A71" s="12">
        <v>0.28000000000000003</v>
      </c>
      <c r="B71" s="12">
        <v>0.93999999999999995</v>
      </c>
      <c r="C71" s="13">
        <v>22893.060000000001</v>
      </c>
      <c r="D71" s="12">
        <v>140.53</v>
      </c>
      <c r="E71" s="13">
        <v>16290516.67</v>
      </c>
      <c r="F71" s="12">
        <v>1.23</v>
      </c>
      <c r="G71" s="12">
        <v>4.7000000000000002</v>
      </c>
      <c r="H71" s="12" t="s">
        <v>60</v>
      </c>
      <c r="I71" s="12">
        <v>4.5199999999999996</v>
      </c>
      <c r="J71" s="12" t="s">
        <v>50</v>
      </c>
      <c r="K71" s="12" t="s">
        <v>112</v>
      </c>
      <c r="L71" s="12" t="s">
        <v>117</v>
      </c>
      <c r="M71" s="12">
        <v>5760160</v>
      </c>
      <c r="N71" s="12" t="s">
        <v>118</v>
      </c>
    </row>
    <row r="72" spans="1:17" ht="33.75">
      <c r="A72" s="12">
        <v>0</v>
      </c>
      <c r="B72" s="12">
        <v>0.26000000000000001</v>
      </c>
      <c r="C72" s="12">
        <v>343.85000000000002</v>
      </c>
      <c r="D72" s="12">
        <v>106.79000000000001</v>
      </c>
      <c r="E72" s="13">
        <v>321990</v>
      </c>
      <c r="F72" s="12">
        <v>1.0900000000000001</v>
      </c>
      <c r="G72" s="12">
        <v>2</v>
      </c>
      <c r="H72" s="12" t="s">
        <v>60</v>
      </c>
      <c r="I72" s="12">
        <v>5.4800000000000004</v>
      </c>
      <c r="J72" s="12" t="s">
        <v>50</v>
      </c>
      <c r="K72" s="12" t="s">
        <v>112</v>
      </c>
      <c r="L72" s="12" t="s">
        <v>94</v>
      </c>
      <c r="M72" s="12">
        <v>1127422</v>
      </c>
      <c r="N72" s="12" t="str">
        <v>ירושליםהנפ אגחט- בנק ירושלים מימון והנפקות</v>
      </c>
    </row>
    <row r="73" spans="1:17" ht="45">
      <c r="A73" s="12">
        <v>0.22</v>
      </c>
      <c r="B73" s="12">
        <v>0.48999999999999999</v>
      </c>
      <c r="C73" s="13">
        <v>18515.93</v>
      </c>
      <c r="D73" s="12">
        <v>136.80000000000001</v>
      </c>
      <c r="E73" s="13">
        <v>13535040.029999999</v>
      </c>
      <c r="F73" s="12">
        <v>4.0300000000000002</v>
      </c>
      <c r="G73" s="12">
        <v>5.1500000000000004</v>
      </c>
      <c r="H73" s="12" t="s">
        <v>60</v>
      </c>
      <c r="I73" s="12">
        <v>10.41</v>
      </c>
      <c r="J73" s="12" t="s">
        <v>50</v>
      </c>
      <c r="K73" s="12" t="s">
        <v>112</v>
      </c>
      <c r="L73" s="12" t="s">
        <v>119</v>
      </c>
      <c r="M73" s="12">
        <v>1110915</v>
      </c>
      <c r="N73" s="12" t="str">
        <v>מכתשים אגן אג"ח ב'- מכתשים אגן</v>
      </c>
    </row>
    <row r="74" spans="1:17" ht="22.5">
      <c r="A74" s="12">
        <v>0</v>
      </c>
      <c r="B74" s="12">
        <v>0</v>
      </c>
      <c r="C74" s="12">
        <v>0</v>
      </c>
      <c r="D74" s="12">
        <v>126.72</v>
      </c>
      <c r="E74" s="12">
        <v>0.14999999999999999</v>
      </c>
      <c r="F74" s="12">
        <v>0.14999999999999999</v>
      </c>
      <c r="G74" s="12">
        <v>4.7000000000000002</v>
      </c>
      <c r="H74" s="12" t="s">
        <v>60</v>
      </c>
      <c r="I74" s="12">
        <v>1.8799999999999999</v>
      </c>
      <c r="J74" s="12" t="s">
        <v>50</v>
      </c>
      <c r="K74" s="12" t="s">
        <v>112</v>
      </c>
      <c r="L74" s="12" t="s">
        <v>102</v>
      </c>
      <c r="M74" s="12">
        <v>3230083</v>
      </c>
      <c r="N74" s="12" t="str">
        <v>מליסון אג"ח ד- מליסרון</v>
      </c>
    </row>
    <row r="75" spans="1:17" ht="22.5">
      <c r="A75" s="12">
        <v>0</v>
      </c>
      <c r="B75" s="12">
        <v>0.01</v>
      </c>
      <c r="C75" s="12">
        <v>106.14</v>
      </c>
      <c r="D75" s="12">
        <v>119.18000000000001</v>
      </c>
      <c r="E75" s="13">
        <v>89061</v>
      </c>
      <c r="F75" s="12">
        <v>1.95</v>
      </c>
      <c r="G75" s="12">
        <v>4.9000000000000004</v>
      </c>
      <c r="H75" s="12" t="s">
        <v>60</v>
      </c>
      <c r="I75" s="12">
        <v>5.3300000000000001</v>
      </c>
      <c r="J75" s="12" t="s">
        <v>50</v>
      </c>
      <c r="K75" s="12" t="s">
        <v>112</v>
      </c>
      <c r="L75" s="12" t="s">
        <v>102</v>
      </c>
      <c r="M75" s="12">
        <v>3230125</v>
      </c>
      <c r="N75" s="12" t="str">
        <v>מליסרון   אגח ו- מליסרון</v>
      </c>
    </row>
    <row r="76" spans="1:17" ht="22.5">
      <c r="A76" s="12">
        <v>0.31</v>
      </c>
      <c r="B76" s="12">
        <v>1.5700000000000001</v>
      </c>
      <c r="C76" s="13">
        <v>25957.150000000001</v>
      </c>
      <c r="D76" s="12">
        <v>136.09</v>
      </c>
      <c r="E76" s="13">
        <v>19073520.440000001</v>
      </c>
      <c r="F76" s="12">
        <v>1.1899999999999999</v>
      </c>
      <c r="G76" s="12">
        <v>5.0999999999999996</v>
      </c>
      <c r="H76" s="12" t="s">
        <v>60</v>
      </c>
      <c r="I76" s="12">
        <v>5.1799999999999997</v>
      </c>
      <c r="J76" s="12" t="s">
        <v>50</v>
      </c>
      <c r="K76" s="12" t="s">
        <v>112</v>
      </c>
      <c r="L76" s="12" t="s">
        <v>102</v>
      </c>
      <c r="M76" s="12">
        <v>3230091</v>
      </c>
      <c r="N76" s="12" t="str">
        <v>מליסרון אג"ח 5- מליסרון</v>
      </c>
    </row>
    <row r="77" spans="1:17" ht="22.5">
      <c r="A77" s="12">
        <v>0</v>
      </c>
      <c r="B77" s="12">
        <v>0.29999999999999999</v>
      </c>
      <c r="C77" s="12">
        <v>273.58999999999997</v>
      </c>
      <c r="D77" s="12">
        <v>129.44</v>
      </c>
      <c r="E77" s="13">
        <v>216458.82999999999</v>
      </c>
      <c r="F77" s="12">
        <v>-0.080000000000000002</v>
      </c>
      <c r="G77" s="12">
        <v>4.8499999999999996</v>
      </c>
      <c r="H77" s="12" t="s">
        <v>60</v>
      </c>
      <c r="I77" s="12">
        <v>1.02</v>
      </c>
      <c r="J77" s="12" t="s">
        <v>50</v>
      </c>
      <c r="K77" s="12" t="s">
        <v>112</v>
      </c>
      <c r="L77" s="12" t="s">
        <v>102</v>
      </c>
      <c r="M77" s="12">
        <v>3230067</v>
      </c>
      <c r="N77" s="12" t="s">
        <v>120</v>
      </c>
    </row>
    <row r="78" spans="1:17" ht="22.5">
      <c r="A78" s="12">
        <v>0.059999999999999998</v>
      </c>
      <c r="B78" s="12">
        <v>0.76000000000000001</v>
      </c>
      <c r="C78" s="13">
        <v>5240.0799999999999</v>
      </c>
      <c r="D78" s="12">
        <v>105.05</v>
      </c>
      <c r="E78" s="13">
        <v>4988172.4400000004</v>
      </c>
      <c r="F78" s="12">
        <v>1.26</v>
      </c>
      <c r="G78" s="12">
        <v>2.29</v>
      </c>
      <c r="H78" s="12" t="s">
        <v>60</v>
      </c>
      <c r="I78" s="12">
        <v>5.3600000000000003</v>
      </c>
      <c r="J78" s="12" t="s">
        <v>50</v>
      </c>
      <c r="K78" s="12" t="s">
        <v>112</v>
      </c>
      <c r="L78" s="12" t="s">
        <v>121</v>
      </c>
      <c r="M78" s="12">
        <v>3230174</v>
      </c>
      <c r="N78" s="12" t="str">
        <v>מליסרון אגח 9- מליסרון</v>
      </c>
    </row>
    <row r="79" spans="1:17" ht="33.75">
      <c r="A79" s="12">
        <v>0.02</v>
      </c>
      <c r="B79" s="12">
        <v>0.17999999999999999</v>
      </c>
      <c r="C79" s="13">
        <v>1568.49</v>
      </c>
      <c r="D79" s="12">
        <v>147.75999999999999</v>
      </c>
      <c r="E79" s="13">
        <v>1061514</v>
      </c>
      <c r="F79" s="12">
        <v>0.17999999999999999</v>
      </c>
      <c r="G79" s="12">
        <v>5.25</v>
      </c>
      <c r="H79" s="12" t="s">
        <v>60</v>
      </c>
      <c r="I79" s="12">
        <v>3.4500000000000002</v>
      </c>
      <c r="J79" s="12" t="s">
        <v>50</v>
      </c>
      <c r="K79" s="12" t="s">
        <v>112</v>
      </c>
      <c r="L79" s="12" t="s">
        <v>94</v>
      </c>
      <c r="M79" s="12">
        <v>7480023</v>
      </c>
      <c r="N79" s="12" t="str">
        <v>מנפיקים   ב- בנק דיסקונט</v>
      </c>
    </row>
    <row r="80" spans="1:17" ht="33.75">
      <c r="A80" s="12">
        <v>0.25</v>
      </c>
      <c r="B80" s="12">
        <v>0.81999999999999995</v>
      </c>
      <c r="C80" s="13">
        <v>20990.689999999999</v>
      </c>
      <c r="D80" s="12">
        <v>132.05000000000001</v>
      </c>
      <c r="E80" s="13">
        <v>15896015.949999999</v>
      </c>
      <c r="F80" s="12">
        <v>-0.02</v>
      </c>
      <c r="G80" s="12">
        <v>5.1900000000000004</v>
      </c>
      <c r="H80" s="12" t="s">
        <v>60</v>
      </c>
      <c r="I80" s="12">
        <v>1.6899999999999999</v>
      </c>
      <c r="J80" s="12" t="s">
        <v>50</v>
      </c>
      <c r="K80" s="12" t="s">
        <v>112</v>
      </c>
      <c r="L80" s="12" t="s">
        <v>97</v>
      </c>
      <c r="M80" s="12">
        <v>1107333</v>
      </c>
      <c r="N80" s="12" t="str">
        <v>סלקום אג"ח ד'- סלקום</v>
      </c>
    </row>
    <row r="81" spans="1:17" ht="33.75">
      <c r="A81" s="12">
        <v>0</v>
      </c>
      <c r="B81" s="12">
        <v>0.01</v>
      </c>
      <c r="C81" s="12">
        <v>55.32</v>
      </c>
      <c r="D81" s="12">
        <v>120.88</v>
      </c>
      <c r="E81" s="13">
        <v>45763</v>
      </c>
      <c r="F81" s="12">
        <v>0.87</v>
      </c>
      <c r="G81" s="12">
        <v>4.3499999999999996</v>
      </c>
      <c r="H81" s="12" t="s">
        <v>60</v>
      </c>
      <c r="I81" s="12">
        <v>4.1799999999999997</v>
      </c>
      <c r="J81" s="12" t="s">
        <v>50</v>
      </c>
      <c r="K81" s="12" t="s">
        <v>112</v>
      </c>
      <c r="L81" s="12" t="s">
        <v>97</v>
      </c>
      <c r="M81" s="12">
        <v>1125996</v>
      </c>
      <c r="N81" s="12" t="str">
        <v>סלקום אגח ו- סלקום</v>
      </c>
    </row>
    <row r="82" spans="1:17" ht="33.75">
      <c r="A82" s="12">
        <v>0.25</v>
      </c>
      <c r="B82" s="12">
        <v>0.93000000000000005</v>
      </c>
      <c r="C82" s="13">
        <v>20728.610000000001</v>
      </c>
      <c r="D82" s="12">
        <v>126.16</v>
      </c>
      <c r="E82" s="13">
        <v>16430416.52</v>
      </c>
      <c r="F82" s="12">
        <v>-0.78000000000000003</v>
      </c>
      <c r="G82" s="12">
        <v>4.7000000000000002</v>
      </c>
      <c r="H82" s="12" t="s">
        <v>60</v>
      </c>
      <c r="I82" s="12">
        <v>0.65000000000000002</v>
      </c>
      <c r="J82" s="12" t="s">
        <v>50</v>
      </c>
      <c r="K82" s="12" t="s">
        <v>112</v>
      </c>
      <c r="L82" s="12" t="s">
        <v>113</v>
      </c>
      <c r="M82" s="12">
        <v>1100064</v>
      </c>
      <c r="N82" s="12" t="s">
        <v>122</v>
      </c>
    </row>
    <row r="83" spans="1:17" ht="22.5">
      <c r="A83" s="12">
        <v>0.01</v>
      </c>
      <c r="B83" s="12">
        <v>0.20999999999999999</v>
      </c>
      <c r="C83" s="12">
        <v>612</v>
      </c>
      <c r="D83" s="12">
        <v>122.72</v>
      </c>
      <c r="E83" s="13">
        <v>498698.67999999999</v>
      </c>
      <c r="F83" s="12">
        <v>0.57999999999999996</v>
      </c>
      <c r="G83" s="12">
        <v>4.2000000000000002</v>
      </c>
      <c r="H83" s="12" t="s">
        <v>60</v>
      </c>
      <c r="I83" s="12">
        <v>3.1499999999999999</v>
      </c>
      <c r="J83" s="12" t="s">
        <v>50</v>
      </c>
      <c r="K83" s="12" t="s">
        <v>112</v>
      </c>
      <c r="L83" s="12" t="s">
        <v>102</v>
      </c>
      <c r="M83" s="12">
        <v>1115724</v>
      </c>
      <c r="N83" s="12" t="str">
        <v>רבוע נדל"ן אג"ח 3- רבוע כחול נדל"ן</v>
      </c>
    </row>
    <row r="84" spans="1:17" ht="22.5">
      <c r="A84" s="12">
        <v>0.050000000000000003</v>
      </c>
      <c r="B84" s="12">
        <v>0.48999999999999999</v>
      </c>
      <c r="C84" s="13">
        <v>4187.7700000000004</v>
      </c>
      <c r="D84" s="12">
        <v>122.92</v>
      </c>
      <c r="E84" s="13">
        <v>3406904</v>
      </c>
      <c r="F84" s="12">
        <v>1.55</v>
      </c>
      <c r="G84" s="12">
        <v>4.5</v>
      </c>
      <c r="H84" s="12" t="s">
        <v>60</v>
      </c>
      <c r="I84" s="12">
        <v>4.3300000000000001</v>
      </c>
      <c r="J84" s="12" t="s">
        <v>99</v>
      </c>
      <c r="K84" s="12" t="s">
        <v>115</v>
      </c>
      <c r="L84" s="12" t="s">
        <v>102</v>
      </c>
      <c r="M84" s="12">
        <v>1119999</v>
      </c>
      <c r="N84" s="12" t="str">
        <v>רבוע נדלן אגח ד- רבוע כחול נדל"ן</v>
      </c>
    </row>
    <row r="85" spans="1:17" ht="22.5">
      <c r="A85" s="12">
        <v>0.02</v>
      </c>
      <c r="B85" s="12">
        <v>0.27000000000000002</v>
      </c>
      <c r="C85" s="13">
        <v>1319.0899999999999</v>
      </c>
      <c r="D85" s="12">
        <v>126.51000000000001</v>
      </c>
      <c r="E85" s="13">
        <v>1042676</v>
      </c>
      <c r="F85" s="12">
        <v>-0.080000000000000002</v>
      </c>
      <c r="G85" s="12">
        <v>4.7000000000000002</v>
      </c>
      <c r="H85" s="12" t="s">
        <v>60</v>
      </c>
      <c r="I85" s="12">
        <v>1.3999999999999999</v>
      </c>
      <c r="J85" s="12" t="s">
        <v>50</v>
      </c>
      <c r="K85" s="12" t="s">
        <v>112</v>
      </c>
      <c r="L85" s="12" t="s">
        <v>102</v>
      </c>
      <c r="M85" s="12">
        <v>1098656</v>
      </c>
      <c r="N85" s="12" t="s">
        <v>123</v>
      </c>
    </row>
    <row r="86" spans="1:17" ht="22.5">
      <c r="A86" s="12">
        <v>0</v>
      </c>
      <c r="B86" s="12">
        <v>0.040000000000000001</v>
      </c>
      <c r="C86" s="12">
        <v>142.99000000000001</v>
      </c>
      <c r="D86" s="12">
        <v>103.64</v>
      </c>
      <c r="E86" s="13">
        <v>137963.60999999999</v>
      </c>
      <c r="F86" s="12">
        <v>2.8700000000000001</v>
      </c>
      <c r="G86" s="12">
        <v>3.2999999999999998</v>
      </c>
      <c r="H86" s="12" t="s">
        <v>60</v>
      </c>
      <c r="I86" s="12">
        <v>6.8200000000000003</v>
      </c>
      <c r="J86" s="12" t="s">
        <v>99</v>
      </c>
      <c r="K86" s="12" t="s">
        <v>115</v>
      </c>
      <c r="L86" s="12" t="s">
        <v>124</v>
      </c>
      <c r="M86" s="12">
        <v>1130467</v>
      </c>
      <c r="N86" s="12" t="s">
        <v>125</v>
      </c>
    </row>
    <row r="87" spans="1:17" ht="22.5">
      <c r="A87" s="12">
        <v>0</v>
      </c>
      <c r="B87" s="12">
        <v>0</v>
      </c>
      <c r="C87" s="12">
        <v>0</v>
      </c>
      <c r="D87" s="12">
        <v>130.55000000000001</v>
      </c>
      <c r="E87" s="12">
        <v>0.59999999999999998</v>
      </c>
      <c r="F87" s="12">
        <v>0.20999999999999999</v>
      </c>
      <c r="G87" s="12">
        <v>4.7000000000000002</v>
      </c>
      <c r="H87" s="12" t="s">
        <v>60</v>
      </c>
      <c r="I87" s="12">
        <v>1.79</v>
      </c>
      <c r="J87" s="12" t="s">
        <v>50</v>
      </c>
      <c r="K87" s="12" t="s">
        <v>112</v>
      </c>
      <c r="L87" s="12" t="s">
        <v>102</v>
      </c>
      <c r="M87" s="12">
        <v>1106657</v>
      </c>
      <c r="N87" s="12" t="str">
        <v>ריט 1 אג"ח א'- ריט 1</v>
      </c>
    </row>
    <row r="88" spans="1:17" ht="33.75">
      <c r="A88" s="12">
        <v>0</v>
      </c>
      <c r="B88" s="12">
        <v>0.02</v>
      </c>
      <c r="C88" s="12">
        <v>375.04000000000002</v>
      </c>
      <c r="D88" s="12">
        <v>144.28999999999999</v>
      </c>
      <c r="E88" s="13">
        <v>259918</v>
      </c>
      <c r="F88" s="12">
        <v>1.7</v>
      </c>
      <c r="G88" s="12">
        <v>4.5</v>
      </c>
      <c r="H88" s="12" t="s">
        <v>60</v>
      </c>
      <c r="I88" s="12">
        <v>6.7199999999999998</v>
      </c>
      <c r="J88" s="12" t="s">
        <v>50</v>
      </c>
      <c r="K88" s="12" t="s">
        <v>112</v>
      </c>
      <c r="L88" s="12" t="s">
        <v>94</v>
      </c>
      <c r="M88" s="12">
        <v>6950083</v>
      </c>
      <c r="N88" s="12" t="str">
        <v>ש"ה שלישוני המזרחי- בנק מזרחי טפחות</v>
      </c>
    </row>
    <row r="89" spans="1:17" ht="22.5">
      <c r="A89" s="12">
        <v>0.17999999999999999</v>
      </c>
      <c r="B89" s="12">
        <v>0.63</v>
      </c>
      <c r="C89" s="13">
        <v>15268.16</v>
      </c>
      <c r="D89" s="12">
        <v>141.38999999999999</v>
      </c>
      <c r="E89" s="13">
        <v>10798615.310000001</v>
      </c>
      <c r="F89" s="12">
        <v>0.28999999999999998</v>
      </c>
      <c r="G89" s="12">
        <v>5.2000000000000002</v>
      </c>
      <c r="H89" s="12" t="s">
        <v>60</v>
      </c>
      <c r="I89" s="12">
        <v>2.8999999999999999</v>
      </c>
      <c r="J89" s="12" t="s">
        <v>50</v>
      </c>
      <c r="K89" s="12" t="s">
        <v>112</v>
      </c>
      <c r="L89" s="12" t="s">
        <v>126</v>
      </c>
      <c r="M89" s="12">
        <v>7770142</v>
      </c>
      <c r="N89" s="12" t="s">
        <v>127</v>
      </c>
    </row>
    <row r="90" spans="1:17" ht="22.5">
      <c r="A90" s="12">
        <v>0.029999999999999999</v>
      </c>
      <c r="B90" s="12">
        <v>0.22</v>
      </c>
      <c r="C90" s="13">
        <v>2717.5500000000002</v>
      </c>
      <c r="D90" s="12">
        <v>106.64</v>
      </c>
      <c r="E90" s="13">
        <v>2548341</v>
      </c>
      <c r="F90" s="12">
        <v>3.0899999999999999</v>
      </c>
      <c r="G90" s="12">
        <v>4.0899999999999999</v>
      </c>
      <c r="H90" s="12" t="s">
        <v>60</v>
      </c>
      <c r="I90" s="12">
        <v>7.0800000000000001</v>
      </c>
      <c r="J90" s="12" t="s">
        <v>99</v>
      </c>
      <c r="K90" s="12" t="s">
        <v>115</v>
      </c>
      <c r="L90" s="12" t="s">
        <v>124</v>
      </c>
      <c r="M90" s="12">
        <v>1129733</v>
      </c>
      <c r="N90" s="12" t="str">
        <v>שיכון ובי אגח  6- שיכון ובינוי</v>
      </c>
    </row>
    <row r="91" spans="1:17" ht="33.75">
      <c r="A91" s="12">
        <v>0</v>
      </c>
      <c r="B91" s="12">
        <v>0</v>
      </c>
      <c r="C91" s="12">
        <v>15.970000000000001</v>
      </c>
      <c r="D91" s="12">
        <v>124.28</v>
      </c>
      <c r="E91" s="13">
        <v>12854</v>
      </c>
      <c r="F91" s="12">
        <v>1.8700000000000001</v>
      </c>
      <c r="G91" s="12">
        <v>5.5</v>
      </c>
      <c r="H91" s="12" t="s">
        <v>60</v>
      </c>
      <c r="I91" s="12">
        <v>5.0499999999999998</v>
      </c>
      <c r="J91" s="12" t="s">
        <v>99</v>
      </c>
      <c r="K91" s="12" t="s">
        <v>115</v>
      </c>
      <c r="L91" s="12" t="s">
        <v>128</v>
      </c>
      <c r="M91" s="12">
        <v>1125210</v>
      </c>
      <c r="N91" s="12" t="str">
        <v>שיכון ובינוי אג"ח 5- שיכון ובינוי</v>
      </c>
    </row>
    <row r="92" spans="1:17" ht="33.75">
      <c r="A92" s="12">
        <v>0</v>
      </c>
      <c r="B92" s="12">
        <v>0.02</v>
      </c>
      <c r="C92" s="12">
        <v>124.56999999999999</v>
      </c>
      <c r="D92" s="12">
        <v>124.22</v>
      </c>
      <c r="E92" s="13">
        <v>100282.99000000001</v>
      </c>
      <c r="F92" s="12">
        <v>-0.059999999999999998</v>
      </c>
      <c r="G92" s="12">
        <v>4.7999999999999998</v>
      </c>
      <c r="H92" s="12" t="s">
        <v>60</v>
      </c>
      <c r="I92" s="12">
        <v>2.8300000000000001</v>
      </c>
      <c r="J92" s="12" t="s">
        <v>99</v>
      </c>
      <c r="K92" s="12" t="s">
        <v>115</v>
      </c>
      <c r="L92" s="12" t="s">
        <v>129</v>
      </c>
      <c r="M92" s="12">
        <v>1117910</v>
      </c>
      <c r="N92" s="12" t="str">
        <v>שיכון ובינוי אגח 4- שיכון ובינוי</v>
      </c>
    </row>
    <row r="93" spans="1:17" ht="22.5">
      <c r="A93" s="12">
        <v>0.01</v>
      </c>
      <c r="B93" s="12">
        <v>1.04</v>
      </c>
      <c r="C93" s="12">
        <v>632.05999999999995</v>
      </c>
      <c r="D93" s="12">
        <v>125.02</v>
      </c>
      <c r="E93" s="13">
        <v>505568.25</v>
      </c>
      <c r="F93" s="12">
        <v>-2.0800000000000001</v>
      </c>
      <c r="G93" s="12">
        <v>4</v>
      </c>
      <c r="H93" s="12" t="s">
        <v>60</v>
      </c>
      <c r="I93" s="12">
        <v>0.17000000000000001</v>
      </c>
      <c r="J93" s="12" t="s">
        <v>50</v>
      </c>
      <c r="K93" s="12" t="s">
        <v>130</v>
      </c>
      <c r="L93" s="12" t="s">
        <v>131</v>
      </c>
      <c r="M93" s="12">
        <v>1750074</v>
      </c>
      <c r="N93" s="12" t="str">
        <v>אי.בי.אי אג"ח 1- אי.בי.איי השקעות</v>
      </c>
    </row>
    <row r="94" spans="1:17" ht="22.5">
      <c r="A94" s="12">
        <v>0</v>
      </c>
      <c r="B94" s="12">
        <v>0.080000000000000002</v>
      </c>
      <c r="C94" s="12">
        <v>219.11000000000001</v>
      </c>
      <c r="D94" s="12">
        <v>106.34999999999999</v>
      </c>
      <c r="E94" s="13">
        <v>206025</v>
      </c>
      <c r="F94" s="12">
        <v>1.6599999999999999</v>
      </c>
      <c r="G94" s="12">
        <v>3</v>
      </c>
      <c r="H94" s="12" t="s">
        <v>60</v>
      </c>
      <c r="I94" s="12">
        <v>4.8600000000000003</v>
      </c>
      <c r="J94" s="12" t="s">
        <v>50</v>
      </c>
      <c r="K94" s="12" t="s">
        <v>130</v>
      </c>
      <c r="L94" s="12" t="s">
        <v>117</v>
      </c>
      <c r="M94" s="12">
        <v>6940159</v>
      </c>
      <c r="N94" s="12" t="str">
        <v>אלקו החז  אגח י- אלקו החזקות</v>
      </c>
    </row>
    <row r="95" spans="1:17" ht="33.75">
      <c r="A95" s="12">
        <v>0.029999999999999999</v>
      </c>
      <c r="B95" s="12">
        <v>0.28000000000000003</v>
      </c>
      <c r="C95" s="13">
        <v>2086.7600000000002</v>
      </c>
      <c r="D95" s="12">
        <v>116.73999999999999</v>
      </c>
      <c r="E95" s="13">
        <v>1787532</v>
      </c>
      <c r="F95" s="12">
        <v>1.05</v>
      </c>
      <c r="G95" s="12">
        <v>4.7999999999999998</v>
      </c>
      <c r="H95" s="12" t="s">
        <v>60</v>
      </c>
      <c r="I95" s="12">
        <v>3.5800000000000001</v>
      </c>
      <c r="J95" s="12" t="s">
        <v>99</v>
      </c>
      <c r="K95" s="12" t="s">
        <v>132</v>
      </c>
      <c r="L95" s="12" t="s">
        <v>128</v>
      </c>
      <c r="M95" s="12">
        <v>3870094</v>
      </c>
      <c r="N95" s="12" t="str">
        <v>אלרוב נד אגח ב- אלרוב נדלן</v>
      </c>
    </row>
    <row r="96" spans="1:17" ht="33.75">
      <c r="A96" s="12">
        <v>0.01</v>
      </c>
      <c r="B96" s="12">
        <v>0.51000000000000001</v>
      </c>
      <c r="C96" s="13">
        <v>1018.96</v>
      </c>
      <c r="D96" s="12">
        <v>133.50999999999999</v>
      </c>
      <c r="E96" s="13">
        <v>763207.31999999995</v>
      </c>
      <c r="F96" s="12">
        <v>-0.10000000000000001</v>
      </c>
      <c r="G96" s="12">
        <v>4.7999999999999998</v>
      </c>
      <c r="H96" s="12" t="s">
        <v>60</v>
      </c>
      <c r="I96" s="12">
        <v>2.2000000000000002</v>
      </c>
      <c r="J96" s="12" t="s">
        <v>99</v>
      </c>
      <c r="K96" s="12" t="s">
        <v>132</v>
      </c>
      <c r="L96" s="12" t="s">
        <v>107</v>
      </c>
      <c r="M96" s="12">
        <v>3870078</v>
      </c>
      <c r="N96" s="12" t="str">
        <v>אלרוב נדל"ן א'- אלרוב נדלן</v>
      </c>
    </row>
    <row r="97" spans="1:17" ht="33.75">
      <c r="A97" s="12">
        <v>0.01</v>
      </c>
      <c r="B97" s="12">
        <v>0.72999999999999998</v>
      </c>
      <c r="C97" s="13">
        <v>1070.0799999999999</v>
      </c>
      <c r="D97" s="12">
        <v>131.5</v>
      </c>
      <c r="E97" s="13">
        <v>813750</v>
      </c>
      <c r="F97" s="12">
        <v>0.33000000000000002</v>
      </c>
      <c r="G97" s="12">
        <v>5.9000000000000004</v>
      </c>
      <c r="H97" s="12" t="s">
        <v>60</v>
      </c>
      <c r="I97" s="12">
        <v>1.6599999999999999</v>
      </c>
      <c r="J97" s="12" t="s">
        <v>99</v>
      </c>
      <c r="K97" s="12" t="s">
        <v>132</v>
      </c>
      <c r="L97" s="12" t="s">
        <v>121</v>
      </c>
      <c r="M97" s="12">
        <v>1097955</v>
      </c>
      <c r="N97" s="12" t="str">
        <v>אפריקה מגורים אג"ח א'- אפריקה מגורים</v>
      </c>
    </row>
    <row r="98" spans="1:17" ht="22.5">
      <c r="A98" s="12">
        <v>0.050000000000000003</v>
      </c>
      <c r="B98" s="12">
        <v>0.84999999999999998</v>
      </c>
      <c r="C98" s="13">
        <v>3994.6599999999999</v>
      </c>
      <c r="D98" s="12">
        <v>121.92</v>
      </c>
      <c r="E98" s="13">
        <v>3276462.0299999998</v>
      </c>
      <c r="F98" s="12">
        <v>0.73999999999999999</v>
      </c>
      <c r="G98" s="12">
        <v>4.25</v>
      </c>
      <c r="H98" s="12" t="s">
        <v>60</v>
      </c>
      <c r="I98" s="12">
        <v>3.5499999999999998</v>
      </c>
      <c r="J98" s="12" t="s">
        <v>50</v>
      </c>
      <c r="K98" s="12" t="s">
        <v>130</v>
      </c>
      <c r="L98" s="12" t="s">
        <v>102</v>
      </c>
      <c r="M98" s="12">
        <v>2510139</v>
      </c>
      <c r="N98" s="12" t="str">
        <v>אשטרום נכ אגח 7- אשטרום נכסים</v>
      </c>
    </row>
    <row r="99" spans="1:17" ht="22.5">
      <c r="A99" s="12">
        <v>0</v>
      </c>
      <c r="B99" s="12">
        <v>0.01</v>
      </c>
      <c r="C99" s="12">
        <v>11.92</v>
      </c>
      <c r="D99" s="12">
        <v>127.36</v>
      </c>
      <c r="E99" s="13">
        <v>9360</v>
      </c>
      <c r="F99" s="12">
        <v>-0.080000000000000002</v>
      </c>
      <c r="G99" s="12">
        <v>5.2000000000000002</v>
      </c>
      <c r="H99" s="12" t="s">
        <v>60</v>
      </c>
      <c r="I99" s="12">
        <v>1</v>
      </c>
      <c r="J99" s="12" t="s">
        <v>50</v>
      </c>
      <c r="K99" s="12" t="s">
        <v>130</v>
      </c>
      <c r="L99" s="12" t="s">
        <v>102</v>
      </c>
      <c r="M99" s="12">
        <v>2510113</v>
      </c>
      <c r="N99" s="12" t="str">
        <v>אשטרום נכסים אג 5- אשטרום</v>
      </c>
    </row>
    <row r="100" spans="1:17" ht="33.75">
      <c r="A100" s="12">
        <v>0</v>
      </c>
      <c r="B100" s="12">
        <v>0</v>
      </c>
      <c r="C100" s="12">
        <v>10.529999999999999</v>
      </c>
      <c r="D100" s="12">
        <v>124.04000000000001</v>
      </c>
      <c r="E100" s="13">
        <v>8486</v>
      </c>
      <c r="F100" s="12">
        <v>1.3200000000000001</v>
      </c>
      <c r="G100" s="12">
        <v>4.7000000000000002</v>
      </c>
      <c r="H100" s="12" t="s">
        <v>60</v>
      </c>
      <c r="I100" s="12">
        <v>3.6699999999999999</v>
      </c>
      <c r="J100" s="12" t="s">
        <v>50</v>
      </c>
      <c r="K100" s="12" t="s">
        <v>130</v>
      </c>
      <c r="L100" s="12" t="s">
        <v>107</v>
      </c>
      <c r="M100" s="12">
        <v>7230303</v>
      </c>
      <c r="N100" s="12" t="str">
        <v>גזית אגח ט- נורסטאר</v>
      </c>
    </row>
    <row r="101" spans="1:17" ht="33.75">
      <c r="A101" s="12">
        <v>0.01</v>
      </c>
      <c r="B101" s="12">
        <v>0.17000000000000001</v>
      </c>
      <c r="C101" s="12">
        <v>438.14999999999998</v>
      </c>
      <c r="D101" s="12">
        <v>113.95999999999999</v>
      </c>
      <c r="E101" s="13">
        <v>384477</v>
      </c>
      <c r="F101" s="12">
        <v>2.6499999999999999</v>
      </c>
      <c r="G101" s="12">
        <v>5.4000000000000004</v>
      </c>
      <c r="H101" s="12" t="s">
        <v>60</v>
      </c>
      <c r="I101" s="12">
        <v>4.3799999999999999</v>
      </c>
      <c r="J101" s="12" t="s">
        <v>50</v>
      </c>
      <c r="K101" s="12" t="s">
        <v>130</v>
      </c>
      <c r="L101" s="12" t="s">
        <v>128</v>
      </c>
      <c r="M101" s="12">
        <v>1127299</v>
      </c>
      <c r="N101" s="12" t="str">
        <v>דה לסר    אגח ג- דה לסר גרופ</v>
      </c>
    </row>
    <row r="102" spans="1:17" ht="22.5">
      <c r="A102" s="12">
        <v>0.029999999999999999</v>
      </c>
      <c r="B102" s="12">
        <v>0.39000000000000001</v>
      </c>
      <c r="C102" s="13">
        <v>2219.3000000000002</v>
      </c>
      <c r="D102" s="12">
        <v>131.13999999999999</v>
      </c>
      <c r="E102" s="13">
        <v>1692310</v>
      </c>
      <c r="F102" s="12">
        <v>0.28000000000000003</v>
      </c>
      <c r="G102" s="12">
        <v>5.2999999999999998</v>
      </c>
      <c r="H102" s="12" t="s">
        <v>60</v>
      </c>
      <c r="I102" s="12">
        <v>1.52</v>
      </c>
      <c r="J102" s="12" t="s">
        <v>50</v>
      </c>
      <c r="K102" s="12" t="s">
        <v>130</v>
      </c>
      <c r="L102" s="12" t="s">
        <v>133</v>
      </c>
      <c r="M102" s="12">
        <v>4590089</v>
      </c>
      <c r="N102" s="12" t="str">
        <v>דן רכב אג 5- קרדן רכב</v>
      </c>
    </row>
    <row r="103" spans="1:17" ht="22.5">
      <c r="A103" s="12">
        <v>0.01</v>
      </c>
      <c r="B103" s="12">
        <v>0.28000000000000003</v>
      </c>
      <c r="C103" s="12">
        <v>836.58000000000004</v>
      </c>
      <c r="D103" s="12">
        <v>132.08000000000001</v>
      </c>
      <c r="E103" s="13">
        <v>633388.03000000003</v>
      </c>
      <c r="F103" s="12">
        <v>0.39000000000000001</v>
      </c>
      <c r="G103" s="12">
        <v>5.1500000000000004</v>
      </c>
      <c r="H103" s="12" t="s">
        <v>60</v>
      </c>
      <c r="I103" s="12">
        <v>1.9099999999999999</v>
      </c>
      <c r="J103" s="12" t="s">
        <v>50</v>
      </c>
      <c r="K103" s="12" t="s">
        <v>130</v>
      </c>
      <c r="L103" s="12" t="s">
        <v>133</v>
      </c>
      <c r="M103" s="12">
        <v>4590097</v>
      </c>
      <c r="N103" s="12" t="str">
        <v>דן רכב אג 6- קרדן רכב</v>
      </c>
    </row>
    <row r="104" spans="1:17" ht="22.5">
      <c r="A104" s="12">
        <v>0.029999999999999999</v>
      </c>
      <c r="B104" s="12">
        <v>0.88</v>
      </c>
      <c r="C104" s="13">
        <v>2753.96</v>
      </c>
      <c r="D104" s="12">
        <v>121.38</v>
      </c>
      <c r="E104" s="13">
        <v>2268871.2000000002</v>
      </c>
      <c r="F104" s="12">
        <v>0.34000000000000002</v>
      </c>
      <c r="G104" s="12">
        <v>6.5</v>
      </c>
      <c r="H104" s="12" t="s">
        <v>60</v>
      </c>
      <c r="I104" s="12">
        <v>1.6000000000000001</v>
      </c>
      <c r="J104" s="12" t="s">
        <v>99</v>
      </c>
      <c r="K104" s="12" t="s">
        <v>132</v>
      </c>
      <c r="L104" s="12" t="s">
        <v>102</v>
      </c>
      <c r="M104" s="12">
        <v>4110151</v>
      </c>
      <c r="N104" s="12" t="str">
        <v>דרבן      ח- דרבן</v>
      </c>
    </row>
    <row r="105" spans="1:17" ht="22.5">
      <c r="A105" s="12">
        <v>0.01</v>
      </c>
      <c r="B105" s="12">
        <v>0.75</v>
      </c>
      <c r="C105" s="12">
        <v>998.50999999999999</v>
      </c>
      <c r="D105" s="12">
        <v>128.19999999999999</v>
      </c>
      <c r="E105" s="13">
        <v>778870</v>
      </c>
      <c r="F105" s="12">
        <v>0.45000000000000001</v>
      </c>
      <c r="G105" s="12">
        <v>4.6500000000000004</v>
      </c>
      <c r="H105" s="12" t="s">
        <v>60</v>
      </c>
      <c r="I105" s="12">
        <v>2.1899999999999999</v>
      </c>
      <c r="J105" s="12" t="s">
        <v>50</v>
      </c>
      <c r="K105" s="12" t="s">
        <v>130</v>
      </c>
      <c r="L105" s="12" t="s">
        <v>110</v>
      </c>
      <c r="M105" s="12">
        <v>6320071</v>
      </c>
      <c r="N105" s="12" t="str">
        <v>חדרה אג"ח 3- נייר חדרה</v>
      </c>
    </row>
    <row r="106" spans="1:17" ht="33.75">
      <c r="A106" s="12">
        <v>0</v>
      </c>
      <c r="B106" s="12">
        <v>0.16</v>
      </c>
      <c r="C106" s="12">
        <v>225.65000000000001</v>
      </c>
      <c r="D106" s="12">
        <v>108.11</v>
      </c>
      <c r="E106" s="13">
        <v>208726</v>
      </c>
      <c r="F106" s="12">
        <v>1.3600000000000001</v>
      </c>
      <c r="G106" s="12">
        <v>2.3999999999999999</v>
      </c>
      <c r="H106" s="12" t="s">
        <v>60</v>
      </c>
      <c r="I106" s="12">
        <v>5.8200000000000003</v>
      </c>
      <c r="J106" s="12" t="s">
        <v>50</v>
      </c>
      <c r="K106" s="12" t="s">
        <v>130</v>
      </c>
      <c r="L106" s="12" t="s">
        <v>94</v>
      </c>
      <c r="M106" s="12">
        <v>1127414</v>
      </c>
      <c r="N106" s="12" t="str">
        <v>ירושליםהנפ נד1- בנק ירושלים מימון והנפקות</v>
      </c>
    </row>
    <row r="107" spans="1:17" ht="22.5">
      <c r="A107" s="12">
        <v>0.02</v>
      </c>
      <c r="B107" s="12">
        <v>0.26000000000000001</v>
      </c>
      <c r="C107" s="13">
        <v>1287.8900000000001</v>
      </c>
      <c r="D107" s="12">
        <v>141.50999999999999</v>
      </c>
      <c r="E107" s="13">
        <v>910107.38</v>
      </c>
      <c r="F107" s="12">
        <v>0.81999999999999995</v>
      </c>
      <c r="G107" s="12">
        <v>5.4000000000000004</v>
      </c>
      <c r="H107" s="12" t="s">
        <v>60</v>
      </c>
      <c r="I107" s="12">
        <v>3.5099999999999998</v>
      </c>
      <c r="J107" s="12" t="s">
        <v>50</v>
      </c>
      <c r="K107" s="12" t="s">
        <v>130</v>
      </c>
      <c r="L107" s="12" t="s">
        <v>102</v>
      </c>
      <c r="M107" s="12">
        <v>7430069</v>
      </c>
      <c r="N107" s="12" t="str">
        <v>ישפרו     אגח ב- ישפרו</v>
      </c>
    </row>
    <row r="108" spans="1:17" ht="22.5">
      <c r="A108" s="12">
        <v>0.01</v>
      </c>
      <c r="B108" s="12">
        <v>0.41999999999999998</v>
      </c>
      <c r="C108" s="12">
        <v>533.77999999999997</v>
      </c>
      <c r="D108" s="12">
        <v>105.48999999999999</v>
      </c>
      <c r="E108" s="13">
        <v>506000</v>
      </c>
      <c r="F108" s="12">
        <v>2.5099999999999998</v>
      </c>
      <c r="G108" s="12">
        <v>3.48</v>
      </c>
      <c r="H108" s="12" t="s">
        <v>60</v>
      </c>
      <c r="I108" s="12">
        <v>5.5</v>
      </c>
      <c r="J108" s="12" t="s">
        <v>99</v>
      </c>
      <c r="K108" s="12" t="s">
        <v>132</v>
      </c>
      <c r="L108" s="12" t="s">
        <v>121</v>
      </c>
      <c r="M108" s="12">
        <v>6130181</v>
      </c>
      <c r="N108" s="12" t="str">
        <v>ישרס אגח יג- ישרס</v>
      </c>
    </row>
    <row r="109" spans="1:17" ht="22.5">
      <c r="A109" s="12">
        <v>0</v>
      </c>
      <c r="B109" s="12">
        <v>0.040000000000000001</v>
      </c>
      <c r="C109" s="12">
        <v>306.08999999999997</v>
      </c>
      <c r="D109" s="12">
        <v>132.56999999999999</v>
      </c>
      <c r="E109" s="13">
        <v>230886.13</v>
      </c>
      <c r="F109" s="12">
        <v>0.77000000000000002</v>
      </c>
      <c r="G109" s="12">
        <v>4.6500000000000004</v>
      </c>
      <c r="H109" s="12" t="s">
        <v>60</v>
      </c>
      <c r="I109" s="12">
        <v>2.3399999999999999</v>
      </c>
      <c r="J109" s="12" t="s">
        <v>50</v>
      </c>
      <c r="K109" s="12" t="s">
        <v>130</v>
      </c>
      <c r="L109" s="12" t="s">
        <v>102</v>
      </c>
      <c r="M109" s="12">
        <v>2260131</v>
      </c>
      <c r="N109" s="12" t="str">
        <v>מבני תעשיה אג 8- מבני תעשיה</v>
      </c>
    </row>
    <row r="110" spans="1:17" ht="22.5">
      <c r="A110" s="12">
        <v>0.02</v>
      </c>
      <c r="B110" s="12">
        <v>0.19</v>
      </c>
      <c r="C110" s="13">
        <v>1271.76</v>
      </c>
      <c r="D110" s="12">
        <v>135.19999999999999</v>
      </c>
      <c r="E110" s="13">
        <v>940652</v>
      </c>
      <c r="F110" s="12">
        <v>0.87</v>
      </c>
      <c r="G110" s="12">
        <v>5.0499999999999998</v>
      </c>
      <c r="H110" s="12" t="s">
        <v>60</v>
      </c>
      <c r="I110" s="12">
        <v>2.6299999999999999</v>
      </c>
      <c r="J110" s="12" t="s">
        <v>50</v>
      </c>
      <c r="K110" s="12" t="s">
        <v>130</v>
      </c>
      <c r="L110" s="12" t="s">
        <v>102</v>
      </c>
      <c r="M110" s="12">
        <v>2260180</v>
      </c>
      <c r="N110" s="12" t="str">
        <v>מבני תעשיה אג"ח 9- מבני תעשיה</v>
      </c>
    </row>
    <row r="111" spans="1:17" ht="22.5">
      <c r="A111" s="12">
        <v>0</v>
      </c>
      <c r="B111" s="12">
        <v>0.050000000000000003</v>
      </c>
      <c r="C111" s="12">
        <v>286.73000000000002</v>
      </c>
      <c r="D111" s="12">
        <v>123.13</v>
      </c>
      <c r="E111" s="13">
        <v>232865</v>
      </c>
      <c r="F111" s="12">
        <v>-0.080000000000000002</v>
      </c>
      <c r="G111" s="12">
        <v>5.2999999999999998</v>
      </c>
      <c r="H111" s="12" t="s">
        <v>60</v>
      </c>
      <c r="I111" s="12">
        <v>0.91000000000000003</v>
      </c>
      <c r="J111" s="12" t="s">
        <v>50</v>
      </c>
      <c r="K111" s="12" t="s">
        <v>130</v>
      </c>
      <c r="L111" s="12" t="s">
        <v>102</v>
      </c>
      <c r="M111" s="12">
        <v>2260206</v>
      </c>
      <c r="N111" s="12" t="str">
        <v>מבני תעשיה יא'- מבני תעשיה</v>
      </c>
    </row>
    <row r="112" spans="1:17" ht="22.5">
      <c r="A112" s="12">
        <v>0.02</v>
      </c>
      <c r="B112" s="12">
        <v>0.080000000000000002</v>
      </c>
      <c r="C112" s="13">
        <v>1283.8199999999999</v>
      </c>
      <c r="D112" s="12">
        <v>122.29000000000001</v>
      </c>
      <c r="E112" s="13">
        <v>1049816.8700000001</v>
      </c>
      <c r="F112" s="12">
        <v>1.4299999999999999</v>
      </c>
      <c r="G112" s="12">
        <v>6.0999999999999996</v>
      </c>
      <c r="H112" s="12" t="s">
        <v>60</v>
      </c>
      <c r="I112" s="12">
        <v>3.75</v>
      </c>
      <c r="J112" s="12" t="s">
        <v>50</v>
      </c>
      <c r="K112" s="12" t="s">
        <v>130</v>
      </c>
      <c r="L112" s="12" t="s">
        <v>102</v>
      </c>
      <c r="M112" s="12">
        <v>2260412</v>
      </c>
      <c r="N112" s="12" t="str">
        <v>מבני תעשיה יד- מבני תעשיה</v>
      </c>
    </row>
    <row r="113" spans="1:17" ht="33.75">
      <c r="A113" s="12">
        <v>0</v>
      </c>
      <c r="B113" s="12">
        <v>0.040000000000000001</v>
      </c>
      <c r="C113" s="12">
        <v>225.77000000000001</v>
      </c>
      <c r="D113" s="12">
        <v>133.28999999999999</v>
      </c>
      <c r="E113" s="13">
        <v>169383.06</v>
      </c>
      <c r="F113" s="12">
        <v>-0.16</v>
      </c>
      <c r="G113" s="12">
        <v>4.9500000000000002</v>
      </c>
      <c r="H113" s="12" t="s">
        <v>60</v>
      </c>
      <c r="I113" s="12">
        <v>1.4099999999999999</v>
      </c>
      <c r="J113" s="12" t="s">
        <v>50</v>
      </c>
      <c r="K113" s="12" t="s">
        <v>130</v>
      </c>
      <c r="L113" s="12" t="s">
        <v>107</v>
      </c>
      <c r="M113" s="12">
        <v>7230279</v>
      </c>
      <c r="N113" s="12" t="str">
        <v>נורסטאר אג''ח ו- נורסטאר</v>
      </c>
    </row>
    <row r="114" spans="1:17" ht="22.5">
      <c r="A114" s="12">
        <v>0.01</v>
      </c>
      <c r="B114" s="12">
        <v>0.16</v>
      </c>
      <c r="C114" s="13">
        <v>1227.0599999999999</v>
      </c>
      <c r="D114" s="12">
        <v>110.09</v>
      </c>
      <c r="E114" s="13">
        <v>1114598</v>
      </c>
      <c r="F114" s="12">
        <v>3.04</v>
      </c>
      <c r="G114" s="12">
        <v>4.4199999999999999</v>
      </c>
      <c r="H114" s="12" t="s">
        <v>60</v>
      </c>
      <c r="I114" s="12">
        <v>6.1600000000000001</v>
      </c>
      <c r="J114" s="12" t="s">
        <v>50</v>
      </c>
      <c r="K114" s="12" t="s">
        <v>130</v>
      </c>
      <c r="L114" s="12" t="s">
        <v>117</v>
      </c>
      <c r="M114" s="12">
        <v>7230345</v>
      </c>
      <c r="N114" s="12" t="str">
        <v>נורסטאר אגח י- נורסטאר</v>
      </c>
    </row>
    <row r="115" spans="1:17" ht="22.5">
      <c r="A115" s="12">
        <v>0.070000000000000007</v>
      </c>
      <c r="B115" s="12">
        <v>0.38</v>
      </c>
      <c r="C115" s="13">
        <v>5720.9899999999998</v>
      </c>
      <c r="D115" s="12">
        <v>134.16</v>
      </c>
      <c r="E115" s="13">
        <v>4264306.2800000003</v>
      </c>
      <c r="F115" s="12">
        <v>0.16</v>
      </c>
      <c r="G115" s="12">
        <v>5</v>
      </c>
      <c r="H115" s="12" t="s">
        <v>60</v>
      </c>
      <c r="I115" s="12">
        <v>2.0899999999999999</v>
      </c>
      <c r="J115" s="12" t="s">
        <v>50</v>
      </c>
      <c r="K115" s="12" t="s">
        <v>130</v>
      </c>
      <c r="L115" s="12" t="s">
        <v>134</v>
      </c>
      <c r="M115" s="12">
        <v>6990139</v>
      </c>
      <c r="N115" s="12" t="str">
        <v>נכסים     ג- נכסים ובניין</v>
      </c>
    </row>
    <row r="116" spans="1:17" ht="33.75">
      <c r="A116" s="12">
        <v>0.02</v>
      </c>
      <c r="B116" s="12">
        <v>0.070000000000000007</v>
      </c>
      <c r="C116" s="13">
        <v>1406.1500000000001</v>
      </c>
      <c r="D116" s="12">
        <v>137.40000000000001</v>
      </c>
      <c r="E116" s="13">
        <v>1023402</v>
      </c>
      <c r="F116" s="12">
        <v>3.3100000000000001</v>
      </c>
      <c r="G116" s="12">
        <v>4.9500000000000002</v>
      </c>
      <c r="H116" s="12" t="s">
        <v>60</v>
      </c>
      <c r="I116" s="12">
        <v>7.5599999999999996</v>
      </c>
      <c r="J116" s="12" t="s">
        <v>50</v>
      </c>
      <c r="K116" s="12" t="s">
        <v>130</v>
      </c>
      <c r="L116" s="12" t="s">
        <v>134</v>
      </c>
      <c r="M116" s="12">
        <v>6990154</v>
      </c>
      <c r="N116" s="12" t="str">
        <v>נכסים  ובנין סד' ד'(18925)- נכסים ובניין</v>
      </c>
    </row>
    <row r="117" spans="1:17" ht="33.75">
      <c r="A117" s="12">
        <v>0.029999999999999999</v>
      </c>
      <c r="B117" s="12">
        <v>1.22</v>
      </c>
      <c r="C117" s="13">
        <v>2662.7399999999998</v>
      </c>
      <c r="D117" s="12">
        <v>108.95</v>
      </c>
      <c r="E117" s="13">
        <v>2444000</v>
      </c>
      <c r="F117" s="12">
        <v>0.26000000000000001</v>
      </c>
      <c r="G117" s="12">
        <v>4.1600000000000001</v>
      </c>
      <c r="H117" s="12" t="s">
        <v>60</v>
      </c>
      <c r="I117" s="12">
        <v>1.3799999999999999</v>
      </c>
      <c r="J117" s="12" t="s">
        <v>135</v>
      </c>
      <c r="K117" s="12" t="s">
        <v>130</v>
      </c>
      <c r="L117" s="12" t="s">
        <v>113</v>
      </c>
      <c r="M117" s="12">
        <v>6430102</v>
      </c>
      <c r="N117" s="12" t="str">
        <v>נפטא אגח א- נפטא</v>
      </c>
    </row>
    <row r="118" spans="1:17" ht="33.75">
      <c r="A118" s="12">
        <v>0</v>
      </c>
      <c r="B118" s="12">
        <v>0.02</v>
      </c>
      <c r="C118" s="12">
        <v>256.81</v>
      </c>
      <c r="D118" s="12">
        <v>152.38</v>
      </c>
      <c r="E118" s="13">
        <v>168530</v>
      </c>
      <c r="F118" s="12">
        <v>-0.070000000000000007</v>
      </c>
      <c r="G118" s="12">
        <v>6.5</v>
      </c>
      <c r="H118" s="12" t="s">
        <v>60</v>
      </c>
      <c r="I118" s="12">
        <v>2.5600000000000001</v>
      </c>
      <c r="J118" s="12" t="s">
        <v>50</v>
      </c>
      <c r="K118" s="12" t="s">
        <v>130</v>
      </c>
      <c r="L118" s="12" t="s">
        <v>94</v>
      </c>
      <c r="M118" s="12">
        <v>6620207</v>
      </c>
      <c r="N118" s="12" t="str">
        <v>פועלים ש.ה. א'- בנק הפועלים</v>
      </c>
    </row>
    <row r="119" spans="1:17" ht="22.5">
      <c r="A119" s="12">
        <v>0</v>
      </c>
      <c r="B119" s="12">
        <v>0</v>
      </c>
      <c r="C119" s="12">
        <v>0</v>
      </c>
      <c r="D119" s="12">
        <v>126.59</v>
      </c>
      <c r="E119" s="12">
        <v>0.85999999999999999</v>
      </c>
      <c r="F119" s="12">
        <v>0.26000000000000001</v>
      </c>
      <c r="G119" s="12">
        <v>4.9000000000000004</v>
      </c>
      <c r="H119" s="12" t="s">
        <v>60</v>
      </c>
      <c r="I119" s="12">
        <v>1.1200000000000001</v>
      </c>
      <c r="J119" s="12" t="s">
        <v>50</v>
      </c>
      <c r="K119" s="12" t="s">
        <v>130</v>
      </c>
      <c r="L119" s="12" t="s">
        <v>133</v>
      </c>
      <c r="M119" s="12">
        <v>4590071</v>
      </c>
      <c r="N119" s="12" t="str">
        <v>קרדן   אג 4- קרדן רכב</v>
      </c>
    </row>
    <row r="120" spans="1:17" ht="33.75">
      <c r="A120" s="12">
        <v>0</v>
      </c>
      <c r="B120" s="12">
        <v>0.01</v>
      </c>
      <c r="C120" s="12">
        <v>48.829999999999998</v>
      </c>
      <c r="D120" s="12">
        <v>108.72</v>
      </c>
      <c r="E120" s="13">
        <v>44914.720000000001</v>
      </c>
      <c r="F120" s="12">
        <v>0.46999999999999997</v>
      </c>
      <c r="G120" s="12">
        <v>2.2999999999999998</v>
      </c>
      <c r="H120" s="12" t="s">
        <v>60</v>
      </c>
      <c r="I120" s="12">
        <v>1.97</v>
      </c>
      <c r="J120" s="12" t="s">
        <v>50</v>
      </c>
      <c r="K120" s="12" t="s">
        <v>130</v>
      </c>
      <c r="L120" s="12" t="s">
        <v>133</v>
      </c>
      <c r="M120" s="12">
        <v>1410224</v>
      </c>
      <c r="N120" s="12" t="str">
        <v>שלמה החז אגח יא- ש.שלמה החזקות בע"מ</v>
      </c>
    </row>
    <row r="121" spans="1:17" ht="33.75">
      <c r="A121" s="12">
        <v>0.02</v>
      </c>
      <c r="B121" s="12">
        <v>0.31</v>
      </c>
      <c r="C121" s="13">
        <v>1434.46</v>
      </c>
      <c r="D121" s="12">
        <v>123.13</v>
      </c>
      <c r="E121" s="13">
        <v>1165000</v>
      </c>
      <c r="F121" s="12">
        <v>0.73999999999999999</v>
      </c>
      <c r="G121" s="12">
        <v>5.5999999999999996</v>
      </c>
      <c r="H121" s="12" t="s">
        <v>60</v>
      </c>
      <c r="I121" s="12">
        <v>3.0600000000000001</v>
      </c>
      <c r="J121" s="12" t="s">
        <v>99</v>
      </c>
      <c r="K121" s="12" t="s">
        <v>136</v>
      </c>
      <c r="L121" s="12" t="s">
        <v>107</v>
      </c>
      <c r="M121" s="12">
        <v>1820158</v>
      </c>
      <c r="N121" s="12" t="str">
        <v>אדגר אג"ח 7- אדגר</v>
      </c>
    </row>
    <row r="122" spans="1:17" ht="22.5">
      <c r="A122" s="12">
        <v>0.01</v>
      </c>
      <c r="B122" s="12">
        <v>0.12</v>
      </c>
      <c r="C122" s="12">
        <v>456.38999999999999</v>
      </c>
      <c r="D122" s="12">
        <v>134.71000000000001</v>
      </c>
      <c r="E122" s="13">
        <v>338796.79999999999</v>
      </c>
      <c r="F122" s="12">
        <v>0.53000000000000003</v>
      </c>
      <c r="G122" s="12">
        <v>5.5</v>
      </c>
      <c r="H122" s="12" t="s">
        <v>60</v>
      </c>
      <c r="I122" s="12">
        <v>2.1499999999999999</v>
      </c>
      <c r="J122" s="12" t="s">
        <v>50</v>
      </c>
      <c r="K122" s="12" t="s">
        <v>137</v>
      </c>
      <c r="L122" s="12" t="s">
        <v>121</v>
      </c>
      <c r="M122" s="12">
        <v>7150246</v>
      </c>
      <c r="N122" s="12" t="str">
        <v>אזורים אג"ח 8- אזורים</v>
      </c>
    </row>
    <row r="123" spans="1:17" ht="22.5">
      <c r="A123" s="12">
        <v>0.029999999999999999</v>
      </c>
      <c r="B123" s="12">
        <v>0.51000000000000001</v>
      </c>
      <c r="C123" s="13">
        <v>2819.1399999999999</v>
      </c>
      <c r="D123" s="12">
        <v>116.51000000000001</v>
      </c>
      <c r="E123" s="13">
        <v>2419657</v>
      </c>
      <c r="F123" s="12">
        <v>1.9199999999999999</v>
      </c>
      <c r="G123" s="12">
        <v>5.3499999999999996</v>
      </c>
      <c r="H123" s="12" t="s">
        <v>60</v>
      </c>
      <c r="I123" s="12">
        <v>3.8799999999999999</v>
      </c>
      <c r="J123" s="12" t="s">
        <v>99</v>
      </c>
      <c r="K123" s="12" t="s">
        <v>136</v>
      </c>
      <c r="L123" s="12" t="s">
        <v>121</v>
      </c>
      <c r="M123" s="12">
        <v>7150337</v>
      </c>
      <c r="N123" s="12" t="str">
        <v>אזורים אגח 9- אזורים</v>
      </c>
    </row>
    <row r="124" spans="1:17">
      <c r="A124" s="12">
        <v>0</v>
      </c>
      <c r="B124" s="12">
        <v>0.02</v>
      </c>
      <c r="C124" s="12">
        <v>50.899999999999999</v>
      </c>
      <c r="D124" s="12">
        <v>107.83</v>
      </c>
      <c r="E124" s="13">
        <v>47206.290000000001</v>
      </c>
      <c r="F124" s="12">
        <v>0.14999999999999999</v>
      </c>
      <c r="G124" s="12">
        <v>2.7999999999999998</v>
      </c>
      <c r="H124" s="12" t="s">
        <v>60</v>
      </c>
      <c r="I124" s="12">
        <v>1.24</v>
      </c>
      <c r="J124" s="12" t="s">
        <v>99</v>
      </c>
      <c r="K124" s="12" t="s">
        <v>136</v>
      </c>
      <c r="L124" s="12" t="s">
        <v>133</v>
      </c>
      <c r="M124" s="12">
        <v>1123413</v>
      </c>
      <c r="N124" s="12" t="str">
        <v>אלבר אג"ח 11- אלבר</v>
      </c>
    </row>
    <row r="125" spans="1:17">
      <c r="A125" s="12">
        <v>0</v>
      </c>
      <c r="B125" s="12">
        <v>0.029999999999999999</v>
      </c>
      <c r="C125" s="12">
        <v>13.84</v>
      </c>
      <c r="D125" s="12">
        <v>111.51000000000001</v>
      </c>
      <c r="E125" s="13">
        <v>12413.719999999999</v>
      </c>
      <c r="F125" s="12">
        <v>-0.5</v>
      </c>
      <c r="G125" s="12">
        <v>4.1699999999999999</v>
      </c>
      <c r="H125" s="12" t="s">
        <v>60</v>
      </c>
      <c r="I125" s="12">
        <v>0.51000000000000001</v>
      </c>
      <c r="J125" s="12" t="s">
        <v>99</v>
      </c>
      <c r="K125" s="12" t="s">
        <v>136</v>
      </c>
      <c r="L125" s="12" t="s">
        <v>133</v>
      </c>
      <c r="M125" s="12">
        <v>1118017</v>
      </c>
      <c r="N125" s="12" t="str">
        <v>אלבר אגח ח- אלבר</v>
      </c>
    </row>
    <row r="126" spans="1:17" ht="33.75">
      <c r="A126" s="12">
        <v>0</v>
      </c>
      <c r="B126" s="12">
        <v>0</v>
      </c>
      <c r="C126" s="12">
        <v>0.96999999999999997</v>
      </c>
      <c r="D126" s="12">
        <v>125.05</v>
      </c>
      <c r="E126" s="12">
        <v>778.39999999999998</v>
      </c>
      <c r="F126" s="12">
        <v>0.01</v>
      </c>
      <c r="G126" s="12">
        <v>6.5</v>
      </c>
      <c r="H126" s="12" t="s">
        <v>60</v>
      </c>
      <c r="I126" s="12">
        <v>0.56999999999999995</v>
      </c>
      <c r="J126" s="12" t="s">
        <v>99</v>
      </c>
      <c r="K126" s="12" t="s">
        <v>136</v>
      </c>
      <c r="L126" s="12" t="s">
        <v>107</v>
      </c>
      <c r="M126" s="12">
        <v>3130077</v>
      </c>
      <c r="N126" s="12" t="str">
        <v>אספן בניה אג"ח א'- אספן גרופ בע"מ</v>
      </c>
    </row>
    <row r="127" spans="1:17" ht="22.5">
      <c r="A127" s="12">
        <v>0</v>
      </c>
      <c r="B127" s="12">
        <v>0.16</v>
      </c>
      <c r="C127" s="12">
        <v>152.81</v>
      </c>
      <c r="D127" s="12">
        <v>119.7</v>
      </c>
      <c r="E127" s="13">
        <v>127661</v>
      </c>
      <c r="F127" s="12">
        <v>1.5600000000000001</v>
      </c>
      <c r="G127" s="12">
        <v>5.5</v>
      </c>
      <c r="H127" s="12" t="s">
        <v>60</v>
      </c>
      <c r="I127" s="12">
        <v>3.4700000000000002</v>
      </c>
      <c r="J127" s="12" t="s">
        <v>99</v>
      </c>
      <c r="K127" s="12" t="s">
        <v>136</v>
      </c>
      <c r="L127" s="12" t="s">
        <v>121</v>
      </c>
      <c r="M127" s="12">
        <v>1123884</v>
      </c>
      <c r="N127" s="12" t="str">
        <v>אשדר      אגח ג- אשדר</v>
      </c>
    </row>
    <row r="128" spans="1:17" ht="22.5">
      <c r="A128" s="12">
        <v>0.02</v>
      </c>
      <c r="B128" s="12">
        <v>0.20000000000000001</v>
      </c>
      <c r="C128" s="13">
        <v>1291.1300000000001</v>
      </c>
      <c r="D128" s="12">
        <v>136.63999999999999</v>
      </c>
      <c r="E128" s="13">
        <v>944910.31000000006</v>
      </c>
      <c r="F128" s="12">
        <v>1.01</v>
      </c>
      <c r="G128" s="12">
        <v>4.8499999999999996</v>
      </c>
      <c r="H128" s="12" t="s">
        <v>60</v>
      </c>
      <c r="I128" s="12">
        <v>2.9900000000000002</v>
      </c>
      <c r="J128" s="12" t="s">
        <v>99</v>
      </c>
      <c r="K128" s="12" t="s">
        <v>136</v>
      </c>
      <c r="L128" s="12" t="s">
        <v>121</v>
      </c>
      <c r="M128" s="12">
        <v>1104330</v>
      </c>
      <c r="N128" s="12" t="str">
        <v>אשדר אג' 1- אשדר</v>
      </c>
    </row>
    <row r="129" spans="1:17" ht="33.75">
      <c r="A129" s="12">
        <v>0</v>
      </c>
      <c r="B129" s="12">
        <v>0.080000000000000002</v>
      </c>
      <c r="C129" s="12">
        <v>379.30000000000001</v>
      </c>
      <c r="D129" s="12">
        <v>120.03</v>
      </c>
      <c r="E129" s="13">
        <v>316007</v>
      </c>
      <c r="F129" s="12">
        <v>0.58999999999999997</v>
      </c>
      <c r="G129" s="12">
        <v>4.7999999999999998</v>
      </c>
      <c r="H129" s="12" t="s">
        <v>60</v>
      </c>
      <c r="I129" s="12">
        <v>3.1299999999999999</v>
      </c>
      <c r="J129" s="12" t="s">
        <v>99</v>
      </c>
      <c r="K129" s="12" t="s">
        <v>136</v>
      </c>
      <c r="L129" s="12" t="s">
        <v>107</v>
      </c>
      <c r="M129" s="12">
        <v>1122860</v>
      </c>
      <c r="N129" s="12" t="str">
        <v>בראק אן וי אגח א- בראק קפיטל פרופרטיז אן וי</v>
      </c>
    </row>
    <row r="130" spans="1:17" ht="22.5">
      <c r="A130" s="12">
        <v>0.01</v>
      </c>
      <c r="B130" s="12">
        <v>0.40999999999999998</v>
      </c>
      <c r="C130" s="12">
        <v>642.67999999999995</v>
      </c>
      <c r="D130" s="12">
        <v>102.09999999999999</v>
      </c>
      <c r="E130" s="13">
        <v>629463</v>
      </c>
      <c r="F130" s="12">
        <v>2.8999999999999999</v>
      </c>
      <c r="G130" s="12">
        <v>0</v>
      </c>
      <c r="H130" s="12" t="s">
        <v>60</v>
      </c>
      <c r="I130" s="12">
        <v>6.0700000000000003</v>
      </c>
      <c r="J130" s="12" t="s">
        <v>99</v>
      </c>
      <c r="K130" s="12" t="s">
        <v>136</v>
      </c>
      <c r="L130" s="12" t="s">
        <v>121</v>
      </c>
      <c r="M130" s="12">
        <v>1130681</v>
      </c>
      <c r="N130" s="12" t="str">
        <v>גירון     אגח ד- גירון פיתוח</v>
      </c>
    </row>
    <row r="131" spans="1:17" ht="33.75">
      <c r="A131" s="12">
        <v>0.01</v>
      </c>
      <c r="B131" s="12">
        <v>0.76000000000000001</v>
      </c>
      <c r="C131" s="13">
        <v>1141.0999999999999</v>
      </c>
      <c r="D131" s="12">
        <v>128.72</v>
      </c>
      <c r="E131" s="13">
        <v>886500.83999999997</v>
      </c>
      <c r="F131" s="12">
        <v>0.17999999999999999</v>
      </c>
      <c r="G131" s="12">
        <v>5</v>
      </c>
      <c r="H131" s="12" t="s">
        <v>60</v>
      </c>
      <c r="I131" s="12">
        <v>0.66000000000000003</v>
      </c>
      <c r="J131" s="12" t="s">
        <v>135</v>
      </c>
      <c r="K131" s="12" t="s">
        <v>137</v>
      </c>
      <c r="L131" s="12" t="s">
        <v>113</v>
      </c>
      <c r="M131" s="12">
        <v>1093244</v>
      </c>
      <c r="N131" s="12" t="str">
        <v>דור אלון  ב- דור אלון</v>
      </c>
    </row>
    <row r="132" spans="1:17" ht="33.75">
      <c r="A132" s="12">
        <v>0.10000000000000001</v>
      </c>
      <c r="B132" s="12">
        <v>0.44</v>
      </c>
      <c r="C132" s="13">
        <v>8140.21</v>
      </c>
      <c r="D132" s="12">
        <v>148.31999999999999</v>
      </c>
      <c r="E132" s="13">
        <v>5488273.4100000001</v>
      </c>
      <c r="F132" s="12">
        <v>1.1899999999999999</v>
      </c>
      <c r="G132" s="12">
        <v>6.4000000000000004</v>
      </c>
      <c r="H132" s="12" t="s">
        <v>60</v>
      </c>
      <c r="I132" s="12">
        <v>5.1699999999999999</v>
      </c>
      <c r="J132" s="12" t="s">
        <v>50</v>
      </c>
      <c r="K132" s="12" t="s">
        <v>137</v>
      </c>
      <c r="L132" s="12" t="s">
        <v>94</v>
      </c>
      <c r="M132" s="12">
        <v>7480098</v>
      </c>
      <c r="N132" s="12" t="str">
        <v>דיסקונט מנפיקים שה 1- בנק דיסקונט</v>
      </c>
    </row>
    <row r="133" spans="1:17" ht="22.5">
      <c r="A133" s="12">
        <v>0.059999999999999998</v>
      </c>
      <c r="B133" s="12">
        <v>0.67000000000000004</v>
      </c>
      <c r="C133" s="13">
        <v>4981.04</v>
      </c>
      <c r="D133" s="12">
        <v>137.31</v>
      </c>
      <c r="E133" s="13">
        <v>3627586</v>
      </c>
      <c r="F133" s="12">
        <v>1.47</v>
      </c>
      <c r="G133" s="12">
        <v>4.5999999999999996</v>
      </c>
      <c r="H133" s="12" t="s">
        <v>60</v>
      </c>
      <c r="I133" s="12">
        <v>3.4900000000000002</v>
      </c>
      <c r="J133" s="12" t="s">
        <v>50</v>
      </c>
      <c r="K133" s="12" t="s">
        <v>137</v>
      </c>
      <c r="L133" s="12" t="s">
        <v>102</v>
      </c>
      <c r="M133" s="12">
        <v>4110094</v>
      </c>
      <c r="N133" s="12" t="str">
        <v>דרבן אג"ח ד- דרבן</v>
      </c>
    </row>
    <row r="134" spans="1:17" ht="22.5">
      <c r="A134" s="12">
        <v>0</v>
      </c>
      <c r="B134" s="12">
        <v>0.01</v>
      </c>
      <c r="C134" s="12">
        <v>9.9000000000000004</v>
      </c>
      <c r="D134" s="12">
        <v>128.40000000000001</v>
      </c>
      <c r="E134" s="13">
        <v>7708.25</v>
      </c>
      <c r="F134" s="12">
        <v>-1.5600000000000001</v>
      </c>
      <c r="G134" s="12">
        <v>4.3499999999999996</v>
      </c>
      <c r="H134" s="12" t="s">
        <v>60</v>
      </c>
      <c r="I134" s="12">
        <v>0.16</v>
      </c>
      <c r="J134" s="12" t="s">
        <v>50</v>
      </c>
      <c r="K134" s="12" t="s">
        <v>137</v>
      </c>
      <c r="L134" s="12" t="s">
        <v>121</v>
      </c>
      <c r="M134" s="12">
        <v>6130082</v>
      </c>
      <c r="N134" s="12" t="str">
        <v>ישרס      ה- ישרס</v>
      </c>
    </row>
    <row r="135" spans="1:17" ht="33.75">
      <c r="A135" s="12">
        <v>0.040000000000000001</v>
      </c>
      <c r="B135" s="12">
        <v>0.35999999999999999</v>
      </c>
      <c r="C135" s="13">
        <v>3612.77</v>
      </c>
      <c r="D135" s="12">
        <v>134.24000000000001</v>
      </c>
      <c r="E135" s="13">
        <v>2691277</v>
      </c>
      <c r="F135" s="12">
        <v>1.4399999999999999</v>
      </c>
      <c r="G135" s="12">
        <v>5.3499999999999996</v>
      </c>
      <c r="H135" s="12" t="s">
        <v>60</v>
      </c>
      <c r="I135" s="12">
        <v>2.6200000000000001</v>
      </c>
      <c r="J135" s="12" t="s">
        <v>50</v>
      </c>
      <c r="K135" s="12" t="s">
        <v>137</v>
      </c>
      <c r="L135" s="12" t="s">
        <v>107</v>
      </c>
      <c r="M135" s="12">
        <v>1980192</v>
      </c>
      <c r="N135" s="12" t="str">
        <v>כלכלית  אג 6- כלכלית לירושלים</v>
      </c>
    </row>
    <row r="136" spans="1:17" ht="33.75">
      <c r="A136" s="12">
        <v>0.01</v>
      </c>
      <c r="B136" s="12">
        <v>0.28000000000000003</v>
      </c>
      <c r="C136" s="12">
        <v>651.73000000000002</v>
      </c>
      <c r="D136" s="12">
        <v>124.55</v>
      </c>
      <c r="E136" s="13">
        <v>523267.33000000002</v>
      </c>
      <c r="F136" s="12">
        <v>0.20999999999999999</v>
      </c>
      <c r="G136" s="12">
        <v>5.0999999999999996</v>
      </c>
      <c r="H136" s="12" t="s">
        <v>60</v>
      </c>
      <c r="I136" s="12">
        <v>0.90000000000000002</v>
      </c>
      <c r="J136" s="12" t="s">
        <v>50</v>
      </c>
      <c r="K136" s="12" t="s">
        <v>137</v>
      </c>
      <c r="L136" s="12" t="s">
        <v>107</v>
      </c>
      <c r="M136" s="12">
        <v>1980200</v>
      </c>
      <c r="N136" s="12" t="str">
        <v>כלכלית י-ם אג"ח ז'- כלכלית לירושלים</v>
      </c>
    </row>
    <row r="137" spans="1:17" ht="33.75">
      <c r="A137" s="12">
        <v>0.01</v>
      </c>
      <c r="B137" s="12">
        <v>0.38</v>
      </c>
      <c r="C137" s="12">
        <v>672.19000000000005</v>
      </c>
      <c r="D137" s="12">
        <v>124.56999999999999</v>
      </c>
      <c r="E137" s="13">
        <v>539610</v>
      </c>
      <c r="F137" s="12">
        <v>2.1600000000000001</v>
      </c>
      <c r="G137" s="12">
        <v>6.75</v>
      </c>
      <c r="H137" s="12" t="s">
        <v>60</v>
      </c>
      <c r="I137" s="12">
        <v>4.3099999999999996</v>
      </c>
      <c r="J137" s="12" t="s">
        <v>50</v>
      </c>
      <c r="K137" s="12" t="s">
        <v>137</v>
      </c>
      <c r="L137" s="12" t="s">
        <v>107</v>
      </c>
      <c r="M137" s="12">
        <v>1980317</v>
      </c>
      <c r="N137" s="12" t="str">
        <v>כלכלית ים אגח י- כלכלית לירושלים</v>
      </c>
    </row>
    <row r="138" spans="1:17" ht="33.75">
      <c r="A138" s="12">
        <v>0.080000000000000002</v>
      </c>
      <c r="B138" s="12">
        <v>0.78000000000000003</v>
      </c>
      <c r="C138" s="13">
        <v>6381.71</v>
      </c>
      <c r="D138" s="12">
        <v>142.61000000000001</v>
      </c>
      <c r="E138" s="13">
        <v>4474942</v>
      </c>
      <c r="F138" s="12">
        <v>1.6599999999999999</v>
      </c>
      <c r="G138" s="12">
        <v>4.9000000000000004</v>
      </c>
      <c r="H138" s="12" t="s">
        <v>60</v>
      </c>
      <c r="I138" s="12">
        <v>5.21</v>
      </c>
      <c r="J138" s="12" t="s">
        <v>50</v>
      </c>
      <c r="K138" s="12" t="s">
        <v>137</v>
      </c>
      <c r="L138" s="12" t="s">
        <v>117</v>
      </c>
      <c r="M138" s="12">
        <v>6080204</v>
      </c>
      <c r="N138" s="12" t="str">
        <v>כלל תעשיות(18937)- כלל תעשיות</v>
      </c>
    </row>
    <row r="139" spans="1:17" ht="22.5">
      <c r="A139" s="12">
        <v>0.10000000000000001</v>
      </c>
      <c r="B139" s="12">
        <v>1.4099999999999999</v>
      </c>
      <c r="C139" s="13">
        <v>8637.6000000000004</v>
      </c>
      <c r="D139" s="12">
        <v>136.43000000000001</v>
      </c>
      <c r="E139" s="13">
        <v>6331159.7999999998</v>
      </c>
      <c r="F139" s="12">
        <v>0.050000000000000003</v>
      </c>
      <c r="G139" s="12">
        <v>4.5</v>
      </c>
      <c r="H139" s="12" t="s">
        <v>60</v>
      </c>
      <c r="I139" s="12">
        <v>1.6399999999999999</v>
      </c>
      <c r="J139" s="12" t="s">
        <v>50</v>
      </c>
      <c r="K139" s="12" t="s">
        <v>137</v>
      </c>
      <c r="L139" s="12" t="s">
        <v>117</v>
      </c>
      <c r="M139" s="12">
        <v>6080188</v>
      </c>
      <c r="N139" s="12" t="str">
        <v>כלל תעשיותיג- כלל תעשיות</v>
      </c>
    </row>
    <row r="140" spans="1:17" ht="22.5">
      <c r="A140" s="12">
        <v>0.050000000000000003</v>
      </c>
      <c r="B140" s="12">
        <v>1.73</v>
      </c>
      <c r="C140" s="13">
        <v>4036.2800000000002</v>
      </c>
      <c r="D140" s="12">
        <v>119.7</v>
      </c>
      <c r="E140" s="13">
        <v>3372000</v>
      </c>
      <c r="F140" s="12">
        <v>0.96999999999999997</v>
      </c>
      <c r="G140" s="12">
        <v>4.4000000000000004</v>
      </c>
      <c r="H140" s="12" t="s">
        <v>60</v>
      </c>
      <c r="I140" s="12">
        <v>4.8399999999999999</v>
      </c>
      <c r="J140" s="12" t="s">
        <v>50</v>
      </c>
      <c r="K140" s="12" t="s">
        <v>137</v>
      </c>
      <c r="L140" s="12" t="s">
        <v>102</v>
      </c>
      <c r="M140" s="12">
        <v>1127323</v>
      </c>
      <c r="N140" s="12" t="str">
        <v>מגה אור אג"ח ג- מגה אור</v>
      </c>
    </row>
    <row r="141" spans="1:17" ht="22.5">
      <c r="A141" s="12">
        <v>0.029999999999999999</v>
      </c>
      <c r="B141" s="12">
        <v>1.3700000000000001</v>
      </c>
      <c r="C141" s="13">
        <v>2705.8200000000002</v>
      </c>
      <c r="D141" s="12">
        <v>105.28</v>
      </c>
      <c r="E141" s="13">
        <v>2570119</v>
      </c>
      <c r="F141" s="12">
        <v>2.48</v>
      </c>
      <c r="G141" s="12">
        <v>0</v>
      </c>
      <c r="H141" s="12" t="s">
        <v>60</v>
      </c>
      <c r="I141" s="12">
        <v>5.9199999999999999</v>
      </c>
      <c r="J141" s="12" t="s">
        <v>50</v>
      </c>
      <c r="K141" s="12" t="s">
        <v>137</v>
      </c>
      <c r="L141" s="12" t="s">
        <v>124</v>
      </c>
      <c r="M141" s="12">
        <v>1130632</v>
      </c>
      <c r="N141" s="12" t="str">
        <v>מגה אור אגח ד- מגה אור</v>
      </c>
    </row>
    <row r="142" spans="1:17" ht="33.75">
      <c r="A142" s="12">
        <v>0</v>
      </c>
      <c r="B142" s="12">
        <v>0</v>
      </c>
      <c r="C142" s="12">
        <v>0</v>
      </c>
      <c r="D142" s="12">
        <v>127.19</v>
      </c>
      <c r="E142" s="12">
        <v>0.67000000000000004</v>
      </c>
      <c r="F142" s="12">
        <v>-0.77000000000000002</v>
      </c>
      <c r="G142" s="12">
        <v>5.2000000000000002</v>
      </c>
      <c r="H142" s="12" t="s">
        <v>60</v>
      </c>
      <c r="I142" s="12">
        <v>0.54000000000000004</v>
      </c>
      <c r="J142" s="12" t="s">
        <v>50</v>
      </c>
      <c r="K142" s="12" t="s">
        <v>137</v>
      </c>
      <c r="L142" s="12" t="s">
        <v>129</v>
      </c>
      <c r="M142" s="12">
        <v>1110733</v>
      </c>
      <c r="N142" s="12" t="str">
        <v>שיכון ובינוי אג"ח 2- שיכון ובינוי</v>
      </c>
    </row>
    <row r="143" spans="1:17" ht="33.75">
      <c r="A143" s="12">
        <v>0.029999999999999999</v>
      </c>
      <c r="B143" s="12">
        <v>0.29999999999999999</v>
      </c>
      <c r="C143" s="13">
        <v>2590.3099999999999</v>
      </c>
      <c r="D143" s="12">
        <v>111.28</v>
      </c>
      <c r="E143" s="13">
        <v>2327739</v>
      </c>
      <c r="F143" s="12">
        <v>3</v>
      </c>
      <c r="G143" s="12">
        <v>4.4500000000000002</v>
      </c>
      <c r="H143" s="12" t="s">
        <v>60</v>
      </c>
      <c r="I143" s="12">
        <v>3.2200000000000002</v>
      </c>
      <c r="J143" s="12" t="s">
        <v>135</v>
      </c>
      <c r="K143" s="12" t="s">
        <v>138</v>
      </c>
      <c r="L143" s="12" t="s">
        <v>97</v>
      </c>
      <c r="M143" s="12">
        <v>1120880</v>
      </c>
      <c r="N143" s="12" t="str">
        <v>אינטרנט זהב אגח ג- אינטרנט זהב</v>
      </c>
    </row>
    <row r="144" spans="1:17" ht="33.75">
      <c r="A144" s="12">
        <v>0.01</v>
      </c>
      <c r="B144" s="12">
        <v>0.42999999999999999</v>
      </c>
      <c r="C144" s="13">
        <v>1132.8599999999999</v>
      </c>
      <c r="D144" s="12">
        <v>125.42</v>
      </c>
      <c r="E144" s="13">
        <v>903254.26000000001</v>
      </c>
      <c r="F144" s="12">
        <v>0.14000000000000001</v>
      </c>
      <c r="G144" s="12">
        <v>5</v>
      </c>
      <c r="H144" s="12" t="s">
        <v>60</v>
      </c>
      <c r="I144" s="12">
        <v>1.0800000000000001</v>
      </c>
      <c r="J144" s="12" t="s">
        <v>99</v>
      </c>
      <c r="K144" s="12" t="s">
        <v>139</v>
      </c>
      <c r="L144" s="12" t="s">
        <v>97</v>
      </c>
      <c r="M144" s="12">
        <v>1107341</v>
      </c>
      <c r="N144" s="12" t="str">
        <v>אינטרנט זהב ב'- אינטרנט זהב</v>
      </c>
    </row>
    <row r="145" spans="1:17" ht="33.75">
      <c r="A145" s="12">
        <v>0</v>
      </c>
      <c r="B145" s="12">
        <v>0.029999999999999999</v>
      </c>
      <c r="C145" s="12">
        <v>345.98000000000002</v>
      </c>
      <c r="D145" s="12">
        <v>100.66</v>
      </c>
      <c r="E145" s="13">
        <v>343716.34999999998</v>
      </c>
      <c r="F145" s="12">
        <v>7.5899999999999999</v>
      </c>
      <c r="G145" s="12">
        <v>6.7999999999999998</v>
      </c>
      <c r="H145" s="12" t="s">
        <v>60</v>
      </c>
      <c r="I145" s="12">
        <v>4.8300000000000001</v>
      </c>
      <c r="J145" s="12" t="s">
        <v>99</v>
      </c>
      <c r="K145" s="12" t="s">
        <v>139</v>
      </c>
      <c r="L145" s="12" t="s">
        <v>129</v>
      </c>
      <c r="M145" s="12">
        <v>6110431</v>
      </c>
      <c r="N145" s="12" t="str">
        <v>אפריקה אגח כז- אפריקה ישראל השקעות</v>
      </c>
    </row>
    <row r="146" spans="1:17" ht="22.5">
      <c r="A146" s="12">
        <v>0</v>
      </c>
      <c r="B146" s="12">
        <v>0.040000000000000001</v>
      </c>
      <c r="C146" s="12">
        <v>72.140000000000001</v>
      </c>
      <c r="D146" s="12">
        <v>109.42</v>
      </c>
      <c r="E146" s="13">
        <v>65933</v>
      </c>
      <c r="F146" s="12">
        <v>2.8599999999999999</v>
      </c>
      <c r="G146" s="12">
        <v>4.7999999999999998</v>
      </c>
      <c r="H146" s="12" t="s">
        <v>60</v>
      </c>
      <c r="I146" s="12">
        <v>4.4500000000000002</v>
      </c>
      <c r="J146" s="12" t="s">
        <v>99</v>
      </c>
      <c r="K146" s="12" t="s">
        <v>139</v>
      </c>
      <c r="L146" s="12" t="s">
        <v>124</v>
      </c>
      <c r="M146" s="12">
        <v>1129550</v>
      </c>
      <c r="N146" s="12" t="str">
        <v>אפריקה- אפריקה נכסים</v>
      </c>
    </row>
    <row r="147" spans="1:17" ht="33.75">
      <c r="A147" s="12">
        <v>0</v>
      </c>
      <c r="B147" s="12">
        <v>0</v>
      </c>
      <c r="C147" s="12">
        <v>0</v>
      </c>
      <c r="D147" s="12">
        <v>125.5</v>
      </c>
      <c r="E147" s="12">
        <v>0.11</v>
      </c>
      <c r="F147" s="12">
        <v>-0.14000000000000001</v>
      </c>
      <c r="G147" s="12">
        <v>4.1500000000000004</v>
      </c>
      <c r="H147" s="12" t="s">
        <v>60</v>
      </c>
      <c r="I147" s="12">
        <v>0.62</v>
      </c>
      <c r="J147" s="12" t="s">
        <v>50</v>
      </c>
      <c r="K147" s="12" t="s">
        <v>138</v>
      </c>
      <c r="L147" s="12" t="s">
        <v>129</v>
      </c>
      <c r="M147" s="12">
        <v>1106699</v>
      </c>
      <c r="N147" s="12" t="str">
        <v>אפריקה ישראל ג- אפריקה נכסים</v>
      </c>
    </row>
    <row r="148" spans="1:17" ht="33.75">
      <c r="A148" s="12">
        <v>0.029999999999999999</v>
      </c>
      <c r="B148" s="12">
        <v>0.40999999999999998</v>
      </c>
      <c r="C148" s="13">
        <v>2350.1799999999998</v>
      </c>
      <c r="D148" s="12">
        <v>119.94</v>
      </c>
      <c r="E148" s="13">
        <v>1959462.6699999999</v>
      </c>
      <c r="F148" s="12">
        <v>1.4099999999999999</v>
      </c>
      <c r="G148" s="12">
        <v>5.9000000000000004</v>
      </c>
      <c r="H148" s="12" t="s">
        <v>60</v>
      </c>
      <c r="I148" s="12">
        <v>2.7200000000000002</v>
      </c>
      <c r="J148" s="12" t="s">
        <v>99</v>
      </c>
      <c r="K148" s="12" t="s">
        <v>139</v>
      </c>
      <c r="L148" s="12" t="s">
        <v>129</v>
      </c>
      <c r="M148" s="12">
        <v>1122233</v>
      </c>
      <c r="N148" s="12" t="str">
        <v>אפריקה נכס אגח ה- אפריקה נכסים</v>
      </c>
    </row>
    <row r="149" spans="1:17" ht="33.75">
      <c r="A149" s="12">
        <v>0.11</v>
      </c>
      <c r="B149" s="12">
        <v>0.42999999999999999</v>
      </c>
      <c r="C149" s="13">
        <v>8918.3899999999994</v>
      </c>
      <c r="D149" s="12">
        <v>110.45</v>
      </c>
      <c r="E149" s="13">
        <v>8074593.3499999996</v>
      </c>
      <c r="F149" s="12">
        <v>8.0399999999999991</v>
      </c>
      <c r="G149" s="12">
        <v>6.5</v>
      </c>
      <c r="H149" s="12" t="s">
        <v>60</v>
      </c>
      <c r="I149" s="12">
        <v>4.3499999999999996</v>
      </c>
      <c r="J149" s="12" t="s">
        <v>99</v>
      </c>
      <c r="K149" s="12" t="s">
        <v>139</v>
      </c>
      <c r="L149" s="12" t="s">
        <v>129</v>
      </c>
      <c r="M149" s="12">
        <v>6110365</v>
      </c>
      <c r="N149" s="12" t="str">
        <v>אפריקה ק.26- אפריקה ישראל השקעות</v>
      </c>
    </row>
    <row r="150" spans="1:17" ht="33.75">
      <c r="A150" s="12">
        <v>0</v>
      </c>
      <c r="B150" s="12">
        <v>0.050000000000000003</v>
      </c>
      <c r="C150" s="12">
        <v>125.84999999999999</v>
      </c>
      <c r="D150" s="12">
        <v>135.06999999999999</v>
      </c>
      <c r="E150" s="13">
        <v>93176</v>
      </c>
      <c r="F150" s="12">
        <v>0.94999999999999996</v>
      </c>
      <c r="G150" s="12">
        <v>4.4500000000000002</v>
      </c>
      <c r="H150" s="12" t="s">
        <v>60</v>
      </c>
      <c r="I150" s="12">
        <v>2.6000000000000001</v>
      </c>
      <c r="J150" s="12" t="s">
        <v>50</v>
      </c>
      <c r="K150" s="12" t="s">
        <v>138</v>
      </c>
      <c r="L150" s="12" t="s">
        <v>117</v>
      </c>
      <c r="M150" s="12">
        <v>6390223</v>
      </c>
      <c r="N150" s="12" t="str">
        <v>דיסקונט השקעות אג 8- דיסקונט השקעות</v>
      </c>
    </row>
    <row r="151" spans="1:17" ht="33.75">
      <c r="A151" s="12">
        <v>0.28999999999999998</v>
      </c>
      <c r="B151" s="12">
        <v>0.68000000000000005</v>
      </c>
      <c r="C151" s="13">
        <v>24293.880000000001</v>
      </c>
      <c r="D151" s="12">
        <v>127.34</v>
      </c>
      <c r="E151" s="13">
        <v>19077961.129999999</v>
      </c>
      <c r="F151" s="12">
        <v>4.2000000000000002</v>
      </c>
      <c r="G151" s="12">
        <v>4.9500000000000002</v>
      </c>
      <c r="H151" s="12" t="s">
        <v>60</v>
      </c>
      <c r="I151" s="12">
        <v>6.5099999999999998</v>
      </c>
      <c r="J151" s="12" t="s">
        <v>50</v>
      </c>
      <c r="K151" s="12" t="s">
        <v>138</v>
      </c>
      <c r="L151" s="12" t="s">
        <v>117</v>
      </c>
      <c r="M151" s="12">
        <v>6390207</v>
      </c>
      <c r="N151" s="12" t="str">
        <v>דסקונט השקעות ו'(18702)- דיסקונט השקעות</v>
      </c>
    </row>
    <row r="152" spans="1:17" ht="22.5">
      <c r="A152" s="12">
        <v>0</v>
      </c>
      <c r="B152" s="12">
        <v>0</v>
      </c>
      <c r="C152" s="12">
        <v>10.359999999999999</v>
      </c>
      <c r="D152" s="12">
        <v>134.59999999999999</v>
      </c>
      <c r="E152" s="13">
        <v>7698.6499999999996</v>
      </c>
      <c r="F152" s="12">
        <v>0.79000000000000004</v>
      </c>
      <c r="G152" s="12">
        <v>5</v>
      </c>
      <c r="H152" s="12" t="s">
        <v>60</v>
      </c>
      <c r="I152" s="12">
        <v>1.01</v>
      </c>
      <c r="J152" s="12" t="s">
        <v>50</v>
      </c>
      <c r="K152" s="12" t="s">
        <v>138</v>
      </c>
      <c r="L152" s="12" t="s">
        <v>117</v>
      </c>
      <c r="M152" s="12">
        <v>6390157</v>
      </c>
      <c r="N152" s="12" t="str">
        <v>דסקש      ד- דיסקונט השקעות</v>
      </c>
    </row>
    <row r="153" spans="1:17" ht="33.75">
      <c r="A153" s="12">
        <v>0.029999999999999999</v>
      </c>
      <c r="B153" s="12">
        <v>0.78000000000000003</v>
      </c>
      <c r="C153" s="13">
        <v>2100.8299999999999</v>
      </c>
      <c r="D153" s="12">
        <v>133.11000000000001</v>
      </c>
      <c r="E153" s="13">
        <v>1578268</v>
      </c>
      <c r="F153" s="12">
        <v>1.96</v>
      </c>
      <c r="G153" s="12">
        <v>5.2999999999999998</v>
      </c>
      <c r="H153" s="12" t="s">
        <v>60</v>
      </c>
      <c r="I153" s="12">
        <v>2.4199999999999999</v>
      </c>
      <c r="J153" s="12" t="s">
        <v>50</v>
      </c>
      <c r="K153" s="12" t="s">
        <v>138</v>
      </c>
      <c r="L153" s="12" t="s">
        <v>117</v>
      </c>
      <c r="M153" s="12">
        <v>6120125</v>
      </c>
      <c r="N153" s="12" t="str">
        <v>הכשרת הישוב אג"ח 13- הכשרת היישוב לישראל</v>
      </c>
    </row>
    <row r="154" spans="1:17" ht="33.75">
      <c r="A154" s="12">
        <v>0</v>
      </c>
      <c r="B154" s="12">
        <v>0.029999999999999999</v>
      </c>
      <c r="C154" s="12">
        <v>30.780000000000001</v>
      </c>
      <c r="D154" s="12">
        <v>35.719999999999999</v>
      </c>
      <c r="E154" s="13">
        <v>86168</v>
      </c>
      <c r="F154" s="12">
        <v>110.13</v>
      </c>
      <c r="G154" s="12">
        <v>5</v>
      </c>
      <c r="H154" s="12" t="s">
        <v>60</v>
      </c>
      <c r="I154" s="12">
        <v>1.1100000000000001</v>
      </c>
      <c r="J154" s="12" t="s">
        <v>135</v>
      </c>
      <c r="K154" s="12" t="s">
        <v>138</v>
      </c>
      <c r="L154" s="12" t="s">
        <v>128</v>
      </c>
      <c r="M154" s="12">
        <v>4150124</v>
      </c>
      <c r="N154" s="12" t="str">
        <v>חבס אגח 4- חבס</v>
      </c>
    </row>
    <row r="155" spans="1:17" ht="22.5">
      <c r="A155" s="12">
        <v>0.089999999999999997</v>
      </c>
      <c r="B155" s="12">
        <v>1.25</v>
      </c>
      <c r="C155" s="13">
        <v>7350.8000000000002</v>
      </c>
      <c r="D155" s="12">
        <v>111.98</v>
      </c>
      <c r="E155" s="13">
        <v>6564388</v>
      </c>
      <c r="F155" s="12">
        <v>2.9199999999999999</v>
      </c>
      <c r="G155" s="12">
        <v>5.4500000000000002</v>
      </c>
      <c r="H155" s="12" t="s">
        <v>60</v>
      </c>
      <c r="I155" s="12">
        <v>3.6200000000000001</v>
      </c>
      <c r="J155" s="12" t="s">
        <v>135</v>
      </c>
      <c r="K155" s="12" t="s">
        <v>138</v>
      </c>
      <c r="L155" s="12" t="s">
        <v>140</v>
      </c>
      <c r="M155" s="12">
        <v>1128321</v>
      </c>
      <c r="N155" s="12" t="str">
        <v>חלל תקשורת אג''ח י''ב- חלל תקשורת</v>
      </c>
    </row>
    <row r="156" spans="1:17" ht="22.5">
      <c r="A156" s="12">
        <v>0.01</v>
      </c>
      <c r="B156" s="12">
        <v>0.52000000000000002</v>
      </c>
      <c r="C156" s="12">
        <v>656.58000000000004</v>
      </c>
      <c r="D156" s="12">
        <v>128.80000000000001</v>
      </c>
      <c r="E156" s="13">
        <v>509764.79999999999</v>
      </c>
      <c r="F156" s="12">
        <v>1.05</v>
      </c>
      <c r="G156" s="12">
        <v>4.5</v>
      </c>
      <c r="H156" s="12" t="s">
        <v>60</v>
      </c>
      <c r="I156" s="12">
        <v>1.7</v>
      </c>
      <c r="J156" s="12" t="s">
        <v>135</v>
      </c>
      <c r="K156" s="12" t="s">
        <v>138</v>
      </c>
      <c r="L156" s="12" t="s">
        <v>140</v>
      </c>
      <c r="M156" s="12">
        <v>1102698</v>
      </c>
      <c r="N156" s="12" t="str">
        <v>חלל תקשורת- חלל תקשורת</v>
      </c>
    </row>
    <row r="157" spans="1:17" ht="22.5">
      <c r="A157" s="12">
        <v>0.01</v>
      </c>
      <c r="B157" s="12">
        <v>0.25</v>
      </c>
      <c r="C157" s="12">
        <v>587.09000000000003</v>
      </c>
      <c r="D157" s="12">
        <v>130.18000000000001</v>
      </c>
      <c r="E157" s="13">
        <v>450979.59000000003</v>
      </c>
      <c r="F157" s="12">
        <v>2.4900000000000002</v>
      </c>
      <c r="G157" s="12">
        <v>4.9500000000000002</v>
      </c>
      <c r="H157" s="12" t="s">
        <v>60</v>
      </c>
      <c r="I157" s="12">
        <v>3.2400000000000002</v>
      </c>
      <c r="J157" s="12" t="s">
        <v>50</v>
      </c>
      <c r="K157" s="12" t="s">
        <v>138</v>
      </c>
      <c r="L157" s="12" t="s">
        <v>131</v>
      </c>
      <c r="M157" s="12">
        <v>1102300</v>
      </c>
      <c r="N157" s="12" t="str">
        <v>כלל פיננסים 95- כלל פיננסים</v>
      </c>
    </row>
    <row r="158" spans="1:17" ht="45">
      <c r="A158" s="12">
        <v>0.02</v>
      </c>
      <c r="B158" s="12">
        <v>0.23999999999999999</v>
      </c>
      <c r="C158" s="13">
        <v>1730.75</v>
      </c>
      <c r="D158" s="12">
        <v>115.40000000000001</v>
      </c>
      <c r="E158" s="13">
        <v>1499786.03</v>
      </c>
      <c r="F158" s="12">
        <v>6.3799999999999999</v>
      </c>
      <c r="G158" s="12">
        <v>4.6900000000000004</v>
      </c>
      <c r="H158" s="12" t="s">
        <v>60</v>
      </c>
      <c r="I158" s="12">
        <v>3.1499999999999999</v>
      </c>
      <c r="J158" s="12" t="s">
        <v>99</v>
      </c>
      <c r="K158" s="12" t="s">
        <v>139</v>
      </c>
      <c r="L158" s="12" t="s">
        <v>119</v>
      </c>
      <c r="M158" s="12">
        <v>1113091</v>
      </c>
      <c r="N158" s="12" t="str">
        <v>כרמל אולפינים אג"ח 1- כרמל אולפנים</v>
      </c>
    </row>
    <row r="159" spans="1:17" ht="33.75">
      <c r="A159" s="12">
        <v>0.040000000000000001</v>
      </c>
      <c r="B159" s="12">
        <v>1.01</v>
      </c>
      <c r="C159" s="13">
        <v>3212.7199999999998</v>
      </c>
      <c r="D159" s="12">
        <v>116.67</v>
      </c>
      <c r="E159" s="13">
        <v>2753680</v>
      </c>
      <c r="F159" s="12">
        <v>2.0099999999999998</v>
      </c>
      <c r="G159" s="12">
        <v>6</v>
      </c>
      <c r="H159" s="12" t="s">
        <v>60</v>
      </c>
      <c r="I159" s="12">
        <v>2.04</v>
      </c>
      <c r="J159" s="12" t="s">
        <v>50</v>
      </c>
      <c r="K159" s="12" t="s">
        <v>138</v>
      </c>
      <c r="L159" s="12" t="s">
        <v>129</v>
      </c>
      <c r="M159" s="12">
        <v>1121342</v>
      </c>
      <c r="N159" s="12" t="str">
        <v>מירלנד    ד- מירלנד</v>
      </c>
    </row>
    <row r="160" spans="1:17" ht="33.75">
      <c r="A160" s="12">
        <v>0.040000000000000001</v>
      </c>
      <c r="B160" s="12">
        <v>1.46</v>
      </c>
      <c r="C160" s="13">
        <v>3100.8200000000002</v>
      </c>
      <c r="D160" s="12">
        <v>118.47</v>
      </c>
      <c r="E160" s="13">
        <v>2617389.25</v>
      </c>
      <c r="F160" s="12">
        <v>1.3100000000000001</v>
      </c>
      <c r="G160" s="12">
        <v>8.5</v>
      </c>
      <c r="H160" s="12" t="s">
        <v>60</v>
      </c>
      <c r="I160" s="12">
        <v>1.3799999999999999</v>
      </c>
      <c r="J160" s="12" t="s">
        <v>50</v>
      </c>
      <c r="K160" s="12" t="s">
        <v>138</v>
      </c>
      <c r="L160" s="12" t="s">
        <v>129</v>
      </c>
      <c r="M160" s="12">
        <v>1120286</v>
      </c>
      <c r="N160" s="12" t="str">
        <v>מירלנד אגח ג- מירלנד</v>
      </c>
    </row>
    <row r="161" spans="1:17" ht="45">
      <c r="A161" s="12">
        <v>0.089999999999999997</v>
      </c>
      <c r="B161" s="12">
        <v>0.5</v>
      </c>
      <c r="C161" s="13">
        <v>7597.5699999999997</v>
      </c>
      <c r="D161" s="12">
        <v>113.72</v>
      </c>
      <c r="E161" s="13">
        <v>6680947.5499999998</v>
      </c>
      <c r="F161" s="12">
        <v>6.6299999999999999</v>
      </c>
      <c r="G161" s="12">
        <v>4.7999999999999998</v>
      </c>
      <c r="H161" s="12" t="s">
        <v>60</v>
      </c>
      <c r="I161" s="12">
        <v>2.8700000000000001</v>
      </c>
      <c r="J161" s="12" t="s">
        <v>50</v>
      </c>
      <c r="K161" s="12" t="s">
        <v>141</v>
      </c>
      <c r="L161" s="12" t="s">
        <v>119</v>
      </c>
      <c r="M161" s="12">
        <v>2590255</v>
      </c>
      <c r="N161" s="12" t="str">
        <v>בזן אג"ח 1- בתי זיקוק לנפט</v>
      </c>
    </row>
    <row r="162" spans="1:17" ht="45">
      <c r="A162" s="12">
        <v>0.029999999999999999</v>
      </c>
      <c r="B162" s="12">
        <v>0.41999999999999998</v>
      </c>
      <c r="C162" s="13">
        <v>2147.4299999999998</v>
      </c>
      <c r="D162" s="12">
        <v>120.98</v>
      </c>
      <c r="E162" s="13">
        <v>1775032.6799999999</v>
      </c>
      <c r="F162" s="12">
        <v>2.5499999999999998</v>
      </c>
      <c r="G162" s="12">
        <v>4.5999999999999996</v>
      </c>
      <c r="H162" s="12" t="s">
        <v>60</v>
      </c>
      <c r="I162" s="12">
        <v>0.73999999999999999</v>
      </c>
      <c r="J162" s="12" t="s">
        <v>50</v>
      </c>
      <c r="K162" s="12" t="s">
        <v>141</v>
      </c>
      <c r="L162" s="12" t="s">
        <v>119</v>
      </c>
      <c r="M162" s="12">
        <v>2590263</v>
      </c>
      <c r="N162" s="12" t="s">
        <v>142</v>
      </c>
    </row>
    <row r="163" spans="1:17" ht="33.75">
      <c r="A163" s="12">
        <v>0</v>
      </c>
      <c r="B163" s="12">
        <v>0.01</v>
      </c>
      <c r="C163" s="12">
        <v>179.36000000000001</v>
      </c>
      <c r="D163" s="12">
        <v>144.84999999999999</v>
      </c>
      <c r="E163" s="13">
        <v>123823</v>
      </c>
      <c r="F163" s="12">
        <v>2.2200000000000002</v>
      </c>
      <c r="G163" s="12">
        <v>5.0999999999999996</v>
      </c>
      <c r="H163" s="12" t="s">
        <v>60</v>
      </c>
      <c r="I163" s="12">
        <v>6.5999999999999996</v>
      </c>
      <c r="J163" s="12" t="s">
        <v>50</v>
      </c>
      <c r="K163" s="12" t="s">
        <v>141</v>
      </c>
      <c r="L163" s="12" t="s">
        <v>94</v>
      </c>
      <c r="M163" s="12">
        <v>6910095</v>
      </c>
      <c r="N163" s="12" t="str">
        <v>דיסקונט לישראל- בנק דיסקונט</v>
      </c>
    </row>
    <row r="164" spans="1:17" ht="22.5">
      <c r="A164" s="12">
        <v>0.029999999999999999</v>
      </c>
      <c r="B164" s="12">
        <v>1.3100000000000001</v>
      </c>
      <c r="C164" s="13">
        <v>2477.6399999999999</v>
      </c>
      <c r="D164" s="12">
        <v>117.48</v>
      </c>
      <c r="E164" s="13">
        <v>2108990.7799999998</v>
      </c>
      <c r="F164" s="12">
        <v>2.8399999999999999</v>
      </c>
      <c r="G164" s="12">
        <v>8.4000000000000004</v>
      </c>
      <c r="H164" s="12" t="s">
        <v>60</v>
      </c>
      <c r="I164" s="12">
        <v>0.69999999999999996</v>
      </c>
      <c r="J164" s="12" t="s">
        <v>50</v>
      </c>
      <c r="K164" s="12" t="s">
        <v>141</v>
      </c>
      <c r="L164" s="12" t="s">
        <v>117</v>
      </c>
      <c r="M164" s="12">
        <v>1210129</v>
      </c>
      <c r="N164" s="12" t="str">
        <v>קרדן ישראל ד- קרדן ישראל</v>
      </c>
    </row>
    <row r="165" spans="1:17" ht="22.5">
      <c r="A165" s="12">
        <v>0.050000000000000003</v>
      </c>
      <c r="B165" s="12">
        <v>1.5</v>
      </c>
      <c r="C165" s="13">
        <v>3734.8299999999999</v>
      </c>
      <c r="D165" s="12">
        <v>117.7</v>
      </c>
      <c r="E165" s="13">
        <v>3173177</v>
      </c>
      <c r="F165" s="12">
        <v>4.25</v>
      </c>
      <c r="G165" s="12">
        <v>7.4000000000000004</v>
      </c>
      <c r="H165" s="12" t="s">
        <v>60</v>
      </c>
      <c r="I165" s="12">
        <v>4.2400000000000002</v>
      </c>
      <c r="J165" s="12" t="s">
        <v>135</v>
      </c>
      <c r="K165" s="12" t="s">
        <v>143</v>
      </c>
      <c r="L165" s="12" t="s">
        <v>117</v>
      </c>
      <c r="M165" s="12">
        <v>1128289</v>
      </c>
      <c r="N165" s="12" t="str">
        <v>אלעזרא אג''ח ב- אלעזרא</v>
      </c>
    </row>
    <row r="166" spans="1:17" ht="33.75">
      <c r="A166" s="12">
        <v>0.01</v>
      </c>
      <c r="B166" s="12">
        <v>0.34999999999999998</v>
      </c>
      <c r="C166" s="12">
        <v>685.51999999999998</v>
      </c>
      <c r="D166" s="12">
        <v>112.25</v>
      </c>
      <c r="E166" s="13">
        <v>610705.67000000004</v>
      </c>
      <c r="F166" s="12">
        <v>2.7999999999999998</v>
      </c>
      <c r="G166" s="12">
        <v>5.2000000000000002</v>
      </c>
      <c r="H166" s="12" t="s">
        <v>60</v>
      </c>
      <c r="I166" s="12">
        <v>1.22</v>
      </c>
      <c r="J166" s="12" t="s">
        <v>50</v>
      </c>
      <c r="K166" s="12" t="s">
        <v>143</v>
      </c>
      <c r="L166" s="12" t="s">
        <v>107</v>
      </c>
      <c r="M166" s="12">
        <v>1116888</v>
      </c>
      <c r="N166" s="12" t="str">
        <v>אלקטרה נדלן אגח ג- אלקטרה נדל"ן</v>
      </c>
    </row>
    <row r="167" spans="1:17" ht="33.75">
      <c r="A167" s="12">
        <v>0.02</v>
      </c>
      <c r="B167" s="12">
        <v>0.78000000000000003</v>
      </c>
      <c r="C167" s="13">
        <v>1791.4200000000001</v>
      </c>
      <c r="D167" s="12">
        <v>114</v>
      </c>
      <c r="E167" s="13">
        <v>1571420</v>
      </c>
      <c r="F167" s="12">
        <v>2.7200000000000002</v>
      </c>
      <c r="G167" s="12">
        <v>4.5</v>
      </c>
      <c r="H167" s="12" t="s">
        <v>60</v>
      </c>
      <c r="I167" s="12">
        <v>3.29</v>
      </c>
      <c r="J167" s="12" t="s">
        <v>50</v>
      </c>
      <c r="K167" s="12" t="s">
        <v>143</v>
      </c>
      <c r="L167" s="12" t="s">
        <v>107</v>
      </c>
      <c r="M167" s="12">
        <v>1121227</v>
      </c>
      <c r="N167" s="12" t="str">
        <v>אלקטרה נדלןאגחד- אלקטרה נדל"ן</v>
      </c>
    </row>
    <row r="168" spans="1:17" ht="22.5">
      <c r="A168" s="12">
        <v>0.070000000000000007</v>
      </c>
      <c r="B168" s="12">
        <v>2</v>
      </c>
      <c r="C168" s="13">
        <v>5594.3400000000001</v>
      </c>
      <c r="D168" s="12">
        <v>116.09</v>
      </c>
      <c r="E168" s="13">
        <v>4818966</v>
      </c>
      <c r="F168" s="12">
        <v>1.73</v>
      </c>
      <c r="G168" s="12">
        <v>5.5999999999999996</v>
      </c>
      <c r="H168" s="12" t="s">
        <v>60</v>
      </c>
      <c r="I168" s="12">
        <v>2.1400000000000001</v>
      </c>
      <c r="J168" s="12" t="s">
        <v>50</v>
      </c>
      <c r="K168" s="12" t="s">
        <v>143</v>
      </c>
      <c r="L168" s="12" t="s">
        <v>117</v>
      </c>
      <c r="M168" s="12">
        <v>7300114</v>
      </c>
      <c r="N168" s="12" t="str">
        <v>צור אגח ז- צור שמיר</v>
      </c>
    </row>
    <row r="169" spans="1:17" ht="33.75">
      <c r="A169" s="12">
        <v>0</v>
      </c>
      <c r="B169" s="12">
        <v>0</v>
      </c>
      <c r="C169" s="12">
        <v>0</v>
      </c>
      <c r="D169" s="12">
        <v>125.25</v>
      </c>
      <c r="E169" s="12">
        <v>0.27000000000000002</v>
      </c>
      <c r="F169" s="12">
        <v>4.3700000000000001</v>
      </c>
      <c r="G169" s="12">
        <v>8</v>
      </c>
      <c r="H169" s="12" t="s">
        <v>60</v>
      </c>
      <c r="I169" s="12">
        <v>1.1100000000000001</v>
      </c>
      <c r="J169" s="12" t="s">
        <v>99</v>
      </c>
      <c r="K169" s="12" t="s">
        <v>144</v>
      </c>
      <c r="L169" s="12" t="s">
        <v>97</v>
      </c>
      <c r="M169" s="12">
        <v>1112721</v>
      </c>
      <c r="N169" s="12" t="str">
        <v>אקספון אג"ח א'- X-FONE</v>
      </c>
    </row>
    <row r="170" spans="1:17" ht="33.75">
      <c r="A170" s="12">
        <v>0.01</v>
      </c>
      <c r="B170" s="12">
        <v>2.73</v>
      </c>
      <c r="C170" s="13">
        <v>1037.6199999999999</v>
      </c>
      <c r="D170" s="12">
        <v>63.5</v>
      </c>
      <c r="E170" s="13">
        <v>1634042.0700000001</v>
      </c>
      <c r="F170" s="12">
        <v>93.709999999999994</v>
      </c>
      <c r="G170" s="12">
        <v>4</v>
      </c>
      <c r="H170" s="12" t="s">
        <v>60</v>
      </c>
      <c r="I170" s="12">
        <v>0.76000000000000001</v>
      </c>
      <c r="J170" s="12" t="s">
        <v>99</v>
      </c>
      <c r="K170" s="12" t="s">
        <v>144</v>
      </c>
      <c r="L170" s="12" t="s">
        <v>129</v>
      </c>
      <c r="M170" s="12">
        <v>5490123</v>
      </c>
      <c r="N170" s="12" t="str">
        <v>פרופיט תעשיות אג 4- פרופיט</v>
      </c>
    </row>
    <row r="171" spans="1:17" ht="22.5">
      <c r="A171" s="12">
        <v>0</v>
      </c>
      <c r="B171" s="12">
        <v>0</v>
      </c>
      <c r="C171" s="12">
        <v>0</v>
      </c>
      <c r="D171" s="12">
        <v>29.899999999999999</v>
      </c>
      <c r="E171" s="12">
        <v>0.45000000000000001</v>
      </c>
      <c r="F171" s="12">
        <v>114.20999999999999</v>
      </c>
      <c r="G171" s="12">
        <v>6</v>
      </c>
      <c r="H171" s="12" t="s">
        <v>60</v>
      </c>
      <c r="I171" s="12">
        <v>1.46</v>
      </c>
      <c r="J171" s="12" t="s">
        <v>50</v>
      </c>
      <c r="K171" s="12" t="s">
        <v>145</v>
      </c>
      <c r="L171" s="12" t="s">
        <v>117</v>
      </c>
      <c r="M171" s="12">
        <v>1116755</v>
      </c>
      <c r="N171" s="12" t="str">
        <v>גמול השקעות אג"ח ב'- גמול השקעות</v>
      </c>
    </row>
    <row r="172" spans="1:17" ht="22.5">
      <c r="A172" s="12">
        <v>0.13</v>
      </c>
      <c r="B172" s="12">
        <v>1.24</v>
      </c>
      <c r="C172" s="13">
        <v>11118.860000000001</v>
      </c>
      <c r="D172" s="12">
        <v>78.349999999999994</v>
      </c>
      <c r="E172" s="13">
        <v>14191268</v>
      </c>
      <c r="F172" s="12">
        <v>22.079999999999998</v>
      </c>
      <c r="G172" s="12">
        <v>4.9000000000000004</v>
      </c>
      <c r="H172" s="12" t="s">
        <v>60</v>
      </c>
      <c r="I172" s="12">
        <v>2.6600000000000001</v>
      </c>
      <c r="J172" s="12" t="s">
        <v>50</v>
      </c>
      <c r="K172" s="12" t="s">
        <v>146</v>
      </c>
      <c r="L172" s="12" t="s">
        <v>117</v>
      </c>
      <c r="M172" s="12">
        <v>1113034</v>
      </c>
      <c r="N172" s="12" t="str">
        <v>קרדן אן וי אג"ח ב'- קרדן נ.ו</v>
      </c>
    </row>
    <row r="173" spans="1:17" ht="22.5">
      <c r="A173" s="12">
        <v>0.029999999999999999</v>
      </c>
      <c r="B173" s="12">
        <v>0.51000000000000001</v>
      </c>
      <c r="C173" s="13">
        <v>2554.1799999999998</v>
      </c>
      <c r="D173" s="12">
        <v>83.590000000000003</v>
      </c>
      <c r="E173" s="13">
        <v>3055607.6800000002</v>
      </c>
      <c r="F173" s="12">
        <v>37.359999999999999</v>
      </c>
      <c r="G173" s="12">
        <v>4.4500000000000002</v>
      </c>
      <c r="H173" s="12" t="s">
        <v>60</v>
      </c>
      <c r="I173" s="12">
        <v>1.3100000000000001</v>
      </c>
      <c r="J173" s="12" t="s">
        <v>50</v>
      </c>
      <c r="K173" s="12" t="s">
        <v>146</v>
      </c>
      <c r="L173" s="12" t="s">
        <v>117</v>
      </c>
      <c r="M173" s="12">
        <v>1105535</v>
      </c>
      <c r="N173" s="12" t="str">
        <v>קרדן נ.ו אג"ח א'- קרדן נ.ו</v>
      </c>
    </row>
    <row r="174" spans="1:17" ht="33.75">
      <c r="A174" s="12">
        <v>0.01</v>
      </c>
      <c r="B174" s="12">
        <v>1.3500000000000001</v>
      </c>
      <c r="C174" s="13">
        <v>1050.98</v>
      </c>
      <c r="D174" s="12">
        <v>70.609999999999999</v>
      </c>
      <c r="E174" s="13">
        <v>1488425</v>
      </c>
      <c r="F174" s="12">
        <v>19.02</v>
      </c>
      <c r="G174" s="12">
        <v>5.25</v>
      </c>
      <c r="H174" s="12" t="s">
        <v>60</v>
      </c>
      <c r="I174" s="12">
        <v>3.71</v>
      </c>
      <c r="J174" s="12" t="s">
        <v>99</v>
      </c>
      <c r="K174" s="12" t="s">
        <v>147</v>
      </c>
      <c r="L174" s="12" t="s">
        <v>97</v>
      </c>
      <c r="M174" s="12">
        <v>1123454</v>
      </c>
      <c r="N174" s="12" t="str">
        <v>סקיילקס   אגח ח- סקיילקס</v>
      </c>
    </row>
    <row r="175" spans="1:17" ht="45">
      <c r="A175" s="12">
        <v>0</v>
      </c>
      <c r="B175" s="12">
        <v>0.070000000000000007</v>
      </c>
      <c r="C175" s="12">
        <v>149.56</v>
      </c>
      <c r="D175" s="12">
        <v>44.299999999999997</v>
      </c>
      <c r="E175" s="13">
        <v>337613</v>
      </c>
      <c r="F175" s="12">
        <v>28.75</v>
      </c>
      <c r="G175" s="12">
        <v>5.0999999999999996</v>
      </c>
      <c r="H175" s="12" t="s">
        <v>60</v>
      </c>
      <c r="I175" s="12">
        <v>4.3399999999999999</v>
      </c>
      <c r="J175" s="12" t="s">
        <v>99</v>
      </c>
      <c r="K175" s="12" t="s">
        <v>147</v>
      </c>
      <c r="L175" s="12" t="s">
        <v>119</v>
      </c>
      <c r="M175" s="12">
        <v>7560048</v>
      </c>
      <c r="N175" s="12" t="str">
        <v>פטרוכימיים אג"ח ב'- פטרוכימיים</v>
      </c>
    </row>
    <row r="176" spans="1:17" ht="33.75">
      <c r="A176" s="12">
        <v>0</v>
      </c>
      <c r="B176" s="12">
        <v>0</v>
      </c>
      <c r="C176" s="12">
        <v>57.200000000000003</v>
      </c>
      <c r="D176" s="12">
        <v>100.61</v>
      </c>
      <c r="E176" s="13">
        <v>56854.870000000003</v>
      </c>
      <c r="F176" s="12">
        <v>0</v>
      </c>
      <c r="G176" s="12">
        <v>5.0999999999999996</v>
      </c>
      <c r="H176" s="12" t="s">
        <v>60</v>
      </c>
      <c r="I176" s="12"/>
      <c r="J176" s="12" t="s">
        <v>50</v>
      </c>
      <c r="K176" s="12" t="s">
        <v>148</v>
      </c>
      <c r="L176" s="12" t="s">
        <v>97</v>
      </c>
      <c r="M176" s="12">
        <v>11156741</v>
      </c>
      <c r="N176" s="12" t="str">
        <v>ריבית לקבל-סקיילקס ד- סקיילקס</v>
      </c>
    </row>
    <row r="177" spans="1:17" ht="33.75">
      <c r="A177" s="12">
        <v>0</v>
      </c>
      <c r="B177" s="12">
        <v>0</v>
      </c>
      <c r="C177" s="12">
        <v>37.649999999999999</v>
      </c>
      <c r="D177" s="12">
        <v>40.390000000000001</v>
      </c>
      <c r="E177" s="13">
        <v>93224.25</v>
      </c>
      <c r="F177" s="12">
        <v>0</v>
      </c>
      <c r="G177" s="12">
        <v>5.2999999999999998</v>
      </c>
      <c r="H177" s="12" t="s">
        <v>60</v>
      </c>
      <c r="I177" s="12"/>
      <c r="J177" s="12" t="s">
        <v>99</v>
      </c>
      <c r="K177" s="12" t="s">
        <v>149</v>
      </c>
      <c r="L177" s="12" t="s">
        <v>97</v>
      </c>
      <c r="M177" s="12">
        <v>5550124</v>
      </c>
      <c r="N177" s="12" t="str">
        <v>סאני אג א חש 3/13- סאני</v>
      </c>
    </row>
    <row r="178" spans="1:17" ht="33.75">
      <c r="A178" s="12">
        <v>0</v>
      </c>
      <c r="B178" s="12">
        <v>0.31</v>
      </c>
      <c r="C178" s="12">
        <v>112.95999999999999</v>
      </c>
      <c r="D178" s="12">
        <v>40.390000000000001</v>
      </c>
      <c r="E178" s="13">
        <v>279672.75</v>
      </c>
      <c r="F178" s="12">
        <v>161.58000000000001</v>
      </c>
      <c r="G178" s="12">
        <v>5.2999999999999998</v>
      </c>
      <c r="H178" s="12" t="s">
        <v>60</v>
      </c>
      <c r="I178" s="12">
        <v>0.97999999999999998</v>
      </c>
      <c r="J178" s="12" t="s">
        <v>99</v>
      </c>
      <c r="K178" s="12" t="s">
        <v>149</v>
      </c>
      <c r="L178" s="12" t="s">
        <v>97</v>
      </c>
      <c r="M178" s="12">
        <v>5550090</v>
      </c>
      <c r="N178" s="12" t="str">
        <v>סאני אגח א- סאני</v>
      </c>
    </row>
    <row r="179" spans="1:17" ht="22.5">
      <c r="A179" s="12">
        <v>0</v>
      </c>
      <c r="B179" s="12">
        <v>0</v>
      </c>
      <c r="C179" s="12">
        <v>0</v>
      </c>
      <c r="D179" s="12">
        <v>34.390000000000001</v>
      </c>
      <c r="E179" s="12">
        <v>0.5</v>
      </c>
      <c r="F179" s="12">
        <v>535.42999999999995</v>
      </c>
      <c r="G179" s="12">
        <v>5.5</v>
      </c>
      <c r="H179" s="12" t="s">
        <v>60</v>
      </c>
      <c r="I179" s="12">
        <v>0.41999999999999998</v>
      </c>
      <c r="J179" s="12" t="s">
        <v>50</v>
      </c>
      <c r="K179" s="12" t="s">
        <v>150</v>
      </c>
      <c r="L179" s="12" t="s">
        <v>117</v>
      </c>
      <c r="M179" s="12">
        <v>1320118</v>
      </c>
      <c r="N179" s="12" t="str">
        <v>*8110231 קמור א- קמור</v>
      </c>
    </row>
    <row r="180" spans="1:17" ht="33.75">
      <c r="A180" s="12">
        <v>0</v>
      </c>
      <c r="B180" s="12">
        <v>0.01</v>
      </c>
      <c r="C180" s="12">
        <v>48.229999999999997</v>
      </c>
      <c r="D180" s="12">
        <v>60.25</v>
      </c>
      <c r="E180" s="13">
        <v>80047</v>
      </c>
      <c r="F180" s="12">
        <v>28.649999999999999</v>
      </c>
      <c r="G180" s="12">
        <v>5.0999999999999996</v>
      </c>
      <c r="H180" s="12" t="s">
        <v>60</v>
      </c>
      <c r="I180" s="12">
        <v>3.1800000000000002</v>
      </c>
      <c r="J180" s="12" t="s">
        <v>50</v>
      </c>
      <c r="K180" s="12" t="s">
        <v>150</v>
      </c>
      <c r="L180" s="12" t="s">
        <v>117</v>
      </c>
      <c r="M180" s="12">
        <v>7360068</v>
      </c>
      <c r="N180" s="12" t="str">
        <v>אי.די.בי  אג"ח ד'  - 18673- אי די בי אחזקות</v>
      </c>
    </row>
    <row r="181" spans="1:17" ht="22.5">
      <c r="A181" s="12">
        <v>0.23999999999999999</v>
      </c>
      <c r="B181" s="12">
        <v>1.04</v>
      </c>
      <c r="C181" s="13">
        <v>19847.27</v>
      </c>
      <c r="D181" s="12">
        <v>117.51000000000001</v>
      </c>
      <c r="E181" s="13">
        <v>16889854.52</v>
      </c>
      <c r="F181" s="12">
        <v>8.7400000000000002</v>
      </c>
      <c r="G181" s="12">
        <v>4.5</v>
      </c>
      <c r="H181" s="12" t="s">
        <v>60</v>
      </c>
      <c r="I181" s="12">
        <v>1.95</v>
      </c>
      <c r="J181" s="12" t="s">
        <v>50</v>
      </c>
      <c r="K181" s="12" t="s">
        <v>150</v>
      </c>
      <c r="L181" s="12" t="s">
        <v>117</v>
      </c>
      <c r="M181" s="12">
        <v>7980121</v>
      </c>
      <c r="N181" s="12" t="str">
        <v>אי.די.בי פת אג"ח ז'- אי די בי פיתוח</v>
      </c>
    </row>
    <row r="182" spans="1:17" ht="22.5">
      <c r="A182" s="12">
        <v>0.02</v>
      </c>
      <c r="B182" s="12">
        <v>0.31</v>
      </c>
      <c r="C182" s="13">
        <v>1287.3800000000001</v>
      </c>
      <c r="D182" s="12">
        <v>94</v>
      </c>
      <c r="E182" s="13">
        <v>1369550.1699999999</v>
      </c>
      <c r="F182" s="12">
        <v>8.1199999999999992</v>
      </c>
      <c r="G182" s="12">
        <v>6</v>
      </c>
      <c r="H182" s="12" t="s">
        <v>60</v>
      </c>
      <c r="I182" s="12">
        <v>3.6699999999999999</v>
      </c>
      <c r="J182" s="12" t="s">
        <v>50</v>
      </c>
      <c r="K182" s="12" t="s">
        <v>150</v>
      </c>
      <c r="L182" s="12" t="s">
        <v>117</v>
      </c>
      <c r="M182" s="12">
        <v>1131267</v>
      </c>
      <c r="N182" s="12" t="str">
        <v>אלביט הדמיה אגח ח- אלביט הדמיה</v>
      </c>
    </row>
    <row r="183" spans="1:17" ht="22.5">
      <c r="A183" s="12">
        <v>0.01</v>
      </c>
      <c r="B183" s="12">
        <v>0.31</v>
      </c>
      <c r="C183" s="12">
        <v>524.22000000000003</v>
      </c>
      <c r="D183" s="12">
        <v>78.659999999999997</v>
      </c>
      <c r="E183" s="13">
        <v>666432.71999999997</v>
      </c>
      <c r="F183" s="12">
        <v>10.85</v>
      </c>
      <c r="G183" s="12">
        <v>6</v>
      </c>
      <c r="H183" s="12" t="s">
        <v>60</v>
      </c>
      <c r="I183" s="12">
        <v>5.6699999999999999</v>
      </c>
      <c r="J183" s="12" t="s">
        <v>50</v>
      </c>
      <c r="K183" s="12" t="s">
        <v>150</v>
      </c>
      <c r="L183" s="12" t="s">
        <v>117</v>
      </c>
      <c r="M183" s="12">
        <v>1131275</v>
      </c>
      <c r="N183" s="12" t="str">
        <v>אלביט הדמיה אגח ט- אלביט הדמיה</v>
      </c>
    </row>
    <row r="184" spans="1:17" ht="33.75">
      <c r="A184" s="12">
        <v>0</v>
      </c>
      <c r="B184" s="12">
        <v>0.20999999999999999</v>
      </c>
      <c r="C184" s="12">
        <v>56.350000000000001</v>
      </c>
      <c r="D184" s="12">
        <v>95</v>
      </c>
      <c r="E184" s="13">
        <v>59320.849999999999</v>
      </c>
      <c r="F184" s="12">
        <v>12.26</v>
      </c>
      <c r="G184" s="12">
        <v>5.4500000000000002</v>
      </c>
      <c r="H184" s="12" t="s">
        <v>60</v>
      </c>
      <c r="I184" s="12">
        <v>2.2799999999999998</v>
      </c>
      <c r="J184" s="12" t="s">
        <v>50</v>
      </c>
      <c r="K184" s="12" t="s">
        <v>150</v>
      </c>
      <c r="L184" s="12" t="s">
        <v>129</v>
      </c>
      <c r="M184" s="12">
        <v>7710155</v>
      </c>
      <c r="N184" s="12" t="str">
        <v>אנגל משאבים ו'- אנגל משאבים</v>
      </c>
    </row>
    <row r="185" spans="1:17" ht="33.75">
      <c r="A185" s="12">
        <v>0</v>
      </c>
      <c r="B185" s="12">
        <v>0.13</v>
      </c>
      <c r="C185" s="12">
        <v>278.75999999999999</v>
      </c>
      <c r="D185" s="12">
        <v>70.319999999999993</v>
      </c>
      <c r="E185" s="13">
        <v>396417.25</v>
      </c>
      <c r="F185" s="12">
        <v>33.75</v>
      </c>
      <c r="G185" s="12">
        <v>4</v>
      </c>
      <c r="H185" s="12" t="s">
        <v>60</v>
      </c>
      <c r="I185" s="12">
        <v>1.8999999999999999</v>
      </c>
      <c r="J185" s="12" t="s">
        <v>50</v>
      </c>
      <c r="K185" s="12" t="s">
        <v>150</v>
      </c>
      <c r="L185" s="12" t="s">
        <v>129</v>
      </c>
      <c r="M185" s="12">
        <v>1113398</v>
      </c>
      <c r="N185" s="12" t="str">
        <v>סקורפיו אג"ח א- סקורפיו</v>
      </c>
    </row>
    <row r="186" spans="1:17" ht="33.75">
      <c r="A186" s="12">
        <v>0.02</v>
      </c>
      <c r="B186" s="12">
        <v>1.03</v>
      </c>
      <c r="C186" s="13">
        <v>1515.01</v>
      </c>
      <c r="D186" s="12">
        <v>110.84</v>
      </c>
      <c r="E186" s="13">
        <v>1366843.74</v>
      </c>
      <c r="F186" s="12">
        <v>4.5800000000000001</v>
      </c>
      <c r="G186" s="12">
        <v>5.0999999999999996</v>
      </c>
      <c r="H186" s="12" t="s">
        <v>60</v>
      </c>
      <c r="I186" s="12">
        <v>1.04</v>
      </c>
      <c r="J186" s="12" t="s">
        <v>50</v>
      </c>
      <c r="K186" s="12" t="s">
        <v>150</v>
      </c>
      <c r="L186" s="12" t="s">
        <v>97</v>
      </c>
      <c r="M186" s="12">
        <v>1115674</v>
      </c>
      <c r="N186" s="12" t="str">
        <v>סקיילקס   ד- סקיילקס</v>
      </c>
    </row>
    <row r="187" spans="1:17" ht="33.75">
      <c r="A187" s="12">
        <v>0.01</v>
      </c>
      <c r="B187" s="12">
        <v>0.23000000000000001</v>
      </c>
      <c r="C187" s="12">
        <v>576.10000000000002</v>
      </c>
      <c r="D187" s="12">
        <v>101.16</v>
      </c>
      <c r="E187" s="13">
        <v>569490</v>
      </c>
      <c r="F187" s="12">
        <v>14.08</v>
      </c>
      <c r="G187" s="12">
        <v>4.5</v>
      </c>
      <c r="H187" s="12" t="s">
        <v>60</v>
      </c>
      <c r="I187" s="12">
        <v>2.0099999999999998</v>
      </c>
      <c r="J187" s="12" t="s">
        <v>50</v>
      </c>
      <c r="K187" s="12" t="s">
        <v>150</v>
      </c>
      <c r="L187" s="12" t="s">
        <v>129</v>
      </c>
      <c r="M187" s="12">
        <v>1109495</v>
      </c>
      <c r="N187" s="12" t="str">
        <v>פלאזה סנט אגח- פלאזה סנטר</v>
      </c>
    </row>
    <row r="188" spans="1:17" ht="33.75">
      <c r="A188" s="12">
        <v>0.040000000000000001</v>
      </c>
      <c r="B188" s="12">
        <v>0.68999999999999995</v>
      </c>
      <c r="C188" s="13">
        <v>3599.5999999999999</v>
      </c>
      <c r="D188" s="12">
        <v>102.40000000000001</v>
      </c>
      <c r="E188" s="13">
        <v>3515238</v>
      </c>
      <c r="F188" s="12">
        <v>28.530000000000001</v>
      </c>
      <c r="G188" s="12">
        <v>5.4000000000000004</v>
      </c>
      <c r="H188" s="12" t="s">
        <v>60</v>
      </c>
      <c r="I188" s="12">
        <v>0.68000000000000005</v>
      </c>
      <c r="J188" s="12" t="s">
        <v>50</v>
      </c>
      <c r="K188" s="12" t="s">
        <v>150</v>
      </c>
      <c r="L188" s="12" t="s">
        <v>129</v>
      </c>
      <c r="M188" s="12">
        <v>1109503</v>
      </c>
      <c r="N188" s="12" t="s">
        <v>151</v>
      </c>
    </row>
    <row r="189" spans="1:17" ht="33.75">
      <c r="A189" s="12">
        <v>0</v>
      </c>
      <c r="B189" s="12">
        <v>0</v>
      </c>
      <c r="C189" s="12">
        <v>0</v>
      </c>
      <c r="D189" s="12">
        <v>94.459999999999994</v>
      </c>
      <c r="E189" s="12">
        <v>0.070000000000000007</v>
      </c>
      <c r="F189" s="12">
        <v>10.15</v>
      </c>
      <c r="G189" s="12">
        <v>5.4500000000000002</v>
      </c>
      <c r="H189" s="12" t="s">
        <v>60</v>
      </c>
      <c r="I189" s="12">
        <v>3.3799999999999999</v>
      </c>
      <c r="J189" s="12" t="s">
        <v>50</v>
      </c>
      <c r="K189" s="12" t="s">
        <v>152</v>
      </c>
      <c r="L189" s="12" t="s">
        <v>129</v>
      </c>
      <c r="M189" s="12">
        <v>7710163</v>
      </c>
      <c r="N189" s="12" t="str">
        <v>אנגל משאב אגח ז- אנגל משאבים</v>
      </c>
    </row>
    <row r="190" spans="1:17" ht="22.5">
      <c r="A190" s="12">
        <v>0</v>
      </c>
      <c r="B190" s="12">
        <v>0.050000000000000003</v>
      </c>
      <c r="C190" s="12">
        <v>143.11000000000001</v>
      </c>
      <c r="D190" s="12">
        <v>114.79000000000001</v>
      </c>
      <c r="E190" s="13">
        <v>124675</v>
      </c>
      <c r="F190" s="12">
        <v>1.51</v>
      </c>
      <c r="G190" s="12">
        <v>5</v>
      </c>
      <c r="H190" s="12" t="s">
        <v>60</v>
      </c>
      <c r="I190" s="12">
        <v>3.4500000000000002</v>
      </c>
      <c r="J190" s="12" t="s">
        <v>135</v>
      </c>
      <c r="K190" s="12" t="s">
        <v>152</v>
      </c>
      <c r="L190" s="12" t="s">
        <v>117</v>
      </c>
      <c r="M190" s="12">
        <v>1127331</v>
      </c>
      <c r="N190" s="12" t="str">
        <v>ביטוח ישיר אגחי- ביטוח ישיר</v>
      </c>
    </row>
    <row r="191" spans="1:17">
      <c r="A191" s="11">
        <v>8.8699999999999992</v>
      </c>
      <c r="B191" s="11"/>
      <c r="C191" s="14">
        <v>733794.84999999998</v>
      </c>
      <c r="D191" s="11"/>
      <c r="E191" s="14">
        <v>591991916.47000003</v>
      </c>
      <c r="F191" s="11">
        <v>1.95</v>
      </c>
      <c r="G191" s="11"/>
      <c r="H191" s="11"/>
      <c r="I191" s="11">
        <v>3.4900000000000002</v>
      </c>
      <c r="J191" s="11"/>
      <c r="K191" s="11"/>
      <c r="L191" s="11"/>
      <c r="M191" s="11"/>
      <c r="N191" s="11" t="s">
        <v>153</v>
      </c>
    </row>
    <row r="192" spans="1:17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 t="s">
        <v>154</v>
      </c>
    </row>
    <row r="193" spans="1:17" ht="45">
      <c r="A193" s="12">
        <v>0.050000000000000003</v>
      </c>
      <c r="B193" s="12">
        <v>0.26000000000000001</v>
      </c>
      <c r="C193" s="13">
        <v>4289.0699999999997</v>
      </c>
      <c r="D193" s="12">
        <v>110.2</v>
      </c>
      <c r="E193" s="13">
        <v>3892073.6099999999</v>
      </c>
      <c r="F193" s="12">
        <v>1.95</v>
      </c>
      <c r="G193" s="12">
        <v>4.8399999999999999</v>
      </c>
      <c r="H193" s="12" t="s">
        <v>60</v>
      </c>
      <c r="I193" s="12">
        <v>3.04</v>
      </c>
      <c r="J193" s="12" t="s">
        <v>99</v>
      </c>
      <c r="K193" s="12" t="str">
        <v>Aa1</v>
      </c>
      <c r="L193" s="12" t="s">
        <v>155</v>
      </c>
      <c r="M193" s="12">
        <v>1119635</v>
      </c>
      <c r="N193" s="12" t="str">
        <v>אלביט מע' אג"ח א'- אלביט מערכות</v>
      </c>
    </row>
    <row r="194" spans="1:17" ht="33.75">
      <c r="A194" s="12">
        <v>0.029999999999999999</v>
      </c>
      <c r="B194" s="12">
        <v>0.22</v>
      </c>
      <c r="C194" s="13">
        <v>2356.9499999999998</v>
      </c>
      <c r="D194" s="12">
        <v>103.95</v>
      </c>
      <c r="E194" s="13">
        <v>2267385.4199999999</v>
      </c>
      <c r="F194" s="12">
        <v>0.81999999999999995</v>
      </c>
      <c r="G194" s="12">
        <v>4.3499999999999996</v>
      </c>
      <c r="H194" s="12" t="s">
        <v>60</v>
      </c>
      <c r="I194" s="12">
        <v>0.46999999999999997</v>
      </c>
      <c r="J194" s="12" t="s">
        <v>50</v>
      </c>
      <c r="K194" s="12" t="s">
        <v>51</v>
      </c>
      <c r="L194" s="12" t="s">
        <v>94</v>
      </c>
      <c r="M194" s="12">
        <v>2310084</v>
      </c>
      <c r="N194" s="12" t="str">
        <v>מזרחי טפחות 32- בנק מזרחי טפחות</v>
      </c>
    </row>
    <row r="195" spans="1:17" ht="33.75">
      <c r="A195" s="12">
        <v>0.029999999999999999</v>
      </c>
      <c r="B195" s="12">
        <v>0.22</v>
      </c>
      <c r="C195" s="13">
        <v>2672.8499999999999</v>
      </c>
      <c r="D195" s="12">
        <v>109.31</v>
      </c>
      <c r="E195" s="13">
        <v>2445205.5299999998</v>
      </c>
      <c r="F195" s="12">
        <v>1.1000000000000001</v>
      </c>
      <c r="G195" s="12">
        <v>5.5499999999999998</v>
      </c>
      <c r="H195" s="12" t="s">
        <v>60</v>
      </c>
      <c r="I195" s="12">
        <v>1.48</v>
      </c>
      <c r="J195" s="12" t="s">
        <v>50</v>
      </c>
      <c r="K195" s="12" t="s">
        <v>51</v>
      </c>
      <c r="L195" s="12" t="s">
        <v>94</v>
      </c>
      <c r="M195" s="12">
        <v>2310100</v>
      </c>
      <c r="N195" s="12" t="str">
        <v>מזרחי טפחות הנפק   43- בנק מזרחי טפחות</v>
      </c>
    </row>
    <row r="196" spans="1:17" ht="33.75">
      <c r="A196" s="12">
        <v>0.25</v>
      </c>
      <c r="B196" s="12">
        <v>1.1000000000000001</v>
      </c>
      <c r="C196" s="13">
        <v>20613.68</v>
      </c>
      <c r="D196" s="12">
        <v>116.25</v>
      </c>
      <c r="E196" s="13">
        <v>17732200.960000001</v>
      </c>
      <c r="F196" s="12">
        <v>2.29</v>
      </c>
      <c r="G196" s="12">
        <v>5.9000000000000004</v>
      </c>
      <c r="H196" s="12" t="s">
        <v>60</v>
      </c>
      <c r="I196" s="12">
        <v>3.7200000000000002</v>
      </c>
      <c r="J196" s="12" t="s">
        <v>50</v>
      </c>
      <c r="K196" s="12" t="s">
        <v>51</v>
      </c>
      <c r="L196" s="12" t="s">
        <v>94</v>
      </c>
      <c r="M196" s="12">
        <v>1940485</v>
      </c>
      <c r="N196" s="12" t="str">
        <v>פועלים הנפקות 29- בנק הפועלים</v>
      </c>
    </row>
    <row r="197" spans="1:17" ht="33.75">
      <c r="A197" s="12">
        <v>0.01</v>
      </c>
      <c r="B197" s="12">
        <v>0.22</v>
      </c>
      <c r="C197" s="12">
        <v>612.79999999999995</v>
      </c>
      <c r="D197" s="12">
        <v>110.72</v>
      </c>
      <c r="E197" s="13">
        <v>553467.58999999997</v>
      </c>
      <c r="F197" s="12">
        <v>2.8900000000000001</v>
      </c>
      <c r="G197" s="12">
        <v>4.5</v>
      </c>
      <c r="H197" s="12" t="s">
        <v>60</v>
      </c>
      <c r="I197" s="12">
        <v>6.4100000000000001</v>
      </c>
      <c r="J197" s="12" t="s">
        <v>50</v>
      </c>
      <c r="K197" s="12" t="s">
        <v>51</v>
      </c>
      <c r="L197" s="12" t="s">
        <v>95</v>
      </c>
      <c r="M197" s="12">
        <v>7460363</v>
      </c>
      <c r="N197" s="12" t="str">
        <v>שטראוס    אגח ד- שטראוס גרופ</v>
      </c>
    </row>
    <row r="198" spans="1:17" ht="33.75">
      <c r="A198" s="12">
        <v>0.059999999999999998</v>
      </c>
      <c r="B198" s="12">
        <v>0.33000000000000002</v>
      </c>
      <c r="C198" s="13">
        <v>4830.1300000000001</v>
      </c>
      <c r="D198" s="12">
        <v>110.66</v>
      </c>
      <c r="E198" s="13">
        <v>4364840.21</v>
      </c>
      <c r="F198" s="12">
        <v>1.5700000000000001</v>
      </c>
      <c r="G198" s="12">
        <v>5.7000000000000002</v>
      </c>
      <c r="H198" s="12" t="s">
        <v>60</v>
      </c>
      <c r="I198" s="12">
        <v>2.0499999999999998</v>
      </c>
      <c r="J198" s="12" t="s">
        <v>50</v>
      </c>
      <c r="K198" s="12" t="s">
        <v>96</v>
      </c>
      <c r="L198" s="12" t="s">
        <v>97</v>
      </c>
      <c r="M198" s="12">
        <v>2300168</v>
      </c>
      <c r="N198" s="12" t="str">
        <v>בזק  אג"ח 8- בזק</v>
      </c>
    </row>
    <row r="199" spans="1:17" ht="33.75">
      <c r="A199" s="12">
        <v>0.070000000000000007</v>
      </c>
      <c r="B199" s="12">
        <v>0.22</v>
      </c>
      <c r="C199" s="13">
        <v>5583.3699999999999</v>
      </c>
      <c r="D199" s="12">
        <v>113.8</v>
      </c>
      <c r="E199" s="13">
        <v>4906297.2300000004</v>
      </c>
      <c r="F199" s="12">
        <v>2.1099999999999999</v>
      </c>
      <c r="G199" s="12">
        <v>5.4000000000000004</v>
      </c>
      <c r="H199" s="12" t="s">
        <v>60</v>
      </c>
      <c r="I199" s="12">
        <v>3.1699999999999999</v>
      </c>
      <c r="J199" s="12" t="s">
        <v>50</v>
      </c>
      <c r="K199" s="12" t="s">
        <v>96</v>
      </c>
      <c r="L199" s="12" t="s">
        <v>94</v>
      </c>
      <c r="M199" s="12">
        <v>7410236</v>
      </c>
      <c r="N199" s="12" t="str">
        <v>לאומי מימון יג- בנק לאומי</v>
      </c>
    </row>
    <row r="200" spans="1:17" ht="33.75">
      <c r="A200" s="12">
        <v>0.01</v>
      </c>
      <c r="B200" s="12">
        <v>0.22</v>
      </c>
      <c r="C200" s="12">
        <v>654.67999999999995</v>
      </c>
      <c r="D200" s="12">
        <v>129.59999999999999</v>
      </c>
      <c r="E200" s="13">
        <v>505157.09000000003</v>
      </c>
      <c r="F200" s="12">
        <v>3.1000000000000001</v>
      </c>
      <c r="G200" s="12">
        <v>6.5</v>
      </c>
      <c r="H200" s="12" t="s">
        <v>60</v>
      </c>
      <c r="I200" s="12">
        <v>6.4900000000000002</v>
      </c>
      <c r="J200" s="12" t="s">
        <v>50</v>
      </c>
      <c r="K200" s="12" t="s">
        <v>96</v>
      </c>
      <c r="L200" s="12" t="s">
        <v>94</v>
      </c>
      <c r="M200" s="12">
        <v>1940550</v>
      </c>
      <c r="N200" s="12" t="str">
        <v>פועלים הנ הת טז- בנק הפועלים</v>
      </c>
    </row>
    <row r="201" spans="1:17" ht="33.75">
      <c r="A201" s="12">
        <v>0.059999999999999998</v>
      </c>
      <c r="B201" s="12">
        <v>0.25</v>
      </c>
      <c r="C201" s="13">
        <v>5017.3599999999997</v>
      </c>
      <c r="D201" s="12">
        <v>115.5</v>
      </c>
      <c r="E201" s="13">
        <v>4344031.0800000001</v>
      </c>
      <c r="F201" s="12">
        <v>2.73</v>
      </c>
      <c r="G201" s="12">
        <v>6.0999999999999996</v>
      </c>
      <c r="H201" s="12" t="s">
        <v>60</v>
      </c>
      <c r="I201" s="12">
        <v>4.5</v>
      </c>
      <c r="J201" s="12" t="s">
        <v>50</v>
      </c>
      <c r="K201" s="12" t="s">
        <v>96</v>
      </c>
      <c r="L201" s="12" t="s">
        <v>94</v>
      </c>
      <c r="M201" s="12">
        <v>1940410</v>
      </c>
      <c r="N201" s="12" t="str">
        <v>פועלים הנפ' התח' 11- בנק הפועלים</v>
      </c>
    </row>
    <row r="202" spans="1:17" ht="33.75">
      <c r="A202" s="12">
        <v>0.050000000000000003</v>
      </c>
      <c r="B202" s="12">
        <v>0.77000000000000002</v>
      </c>
      <c r="C202" s="13">
        <v>4343.4300000000003</v>
      </c>
      <c r="D202" s="13">
        <v>3109.6500000000001</v>
      </c>
      <c r="E202" s="13">
        <v>139676</v>
      </c>
      <c r="F202" s="12">
        <v>0.17000000000000001</v>
      </c>
      <c r="G202" s="12">
        <v>0</v>
      </c>
      <c r="H202" s="12" t="s">
        <v>60</v>
      </c>
      <c r="I202" s="12">
        <v>3.5099999999999998</v>
      </c>
      <c r="J202" s="12" t="s">
        <v>50</v>
      </c>
      <c r="K202" s="12" t="s">
        <v>96</v>
      </c>
      <c r="L202" s="12" t="s">
        <v>117</v>
      </c>
      <c r="M202" s="12">
        <v>1130301</v>
      </c>
      <c r="N202" s="12" t="str">
        <v>תכלית תל בונד צמודות- תכלית תעודות סל</v>
      </c>
    </row>
    <row r="203" spans="1:17" ht="45">
      <c r="A203" s="12">
        <v>0.01</v>
      </c>
      <c r="B203" s="12">
        <v>0.22</v>
      </c>
      <c r="C203" s="13">
        <v>1096.29</v>
      </c>
      <c r="D203" s="12">
        <v>109.54000000000001</v>
      </c>
      <c r="E203" s="13">
        <v>1000813.4399999999</v>
      </c>
      <c r="F203" s="12">
        <v>1.3</v>
      </c>
      <c r="G203" s="12">
        <v>4.9500000000000002</v>
      </c>
      <c r="H203" s="12" t="s">
        <v>60</v>
      </c>
      <c r="I203" s="12">
        <v>1.98</v>
      </c>
      <c r="J203" s="12" t="s">
        <v>50</v>
      </c>
      <c r="K203" s="12" t="s">
        <v>96</v>
      </c>
      <c r="L203" s="12" t="s">
        <v>155</v>
      </c>
      <c r="M203" s="12">
        <v>1115997</v>
      </c>
      <c r="N203" s="12" t="str">
        <v>תעש אוירית אג"ח ב- תעשיה אווירית</v>
      </c>
    </row>
    <row r="204" spans="1:17" ht="45">
      <c r="A204" s="12">
        <v>0.059999999999999998</v>
      </c>
      <c r="B204" s="12">
        <v>0.37</v>
      </c>
      <c r="C204" s="13">
        <v>4830.4700000000003</v>
      </c>
      <c r="D204" s="12">
        <v>108.56999999999999</v>
      </c>
      <c r="E204" s="13">
        <v>4449172.2599999998</v>
      </c>
      <c r="F204" s="12">
        <v>2.5600000000000001</v>
      </c>
      <c r="G204" s="12">
        <v>4.0999999999999996</v>
      </c>
      <c r="H204" s="12" t="s">
        <v>60</v>
      </c>
      <c r="I204" s="12">
        <v>4.75</v>
      </c>
      <c r="J204" s="12" t="s">
        <v>50</v>
      </c>
      <c r="K204" s="12" t="s">
        <v>96</v>
      </c>
      <c r="L204" s="12" t="s">
        <v>155</v>
      </c>
      <c r="M204" s="12">
        <v>1127547</v>
      </c>
      <c r="N204" s="12" t="str">
        <v>תעשיה אוירית סדרה ג- תעשיה אווירית</v>
      </c>
    </row>
    <row r="205" spans="1:17" ht="22.5">
      <c r="A205" s="12">
        <v>0.01</v>
      </c>
      <c r="B205" s="12">
        <v>0.22</v>
      </c>
      <c r="C205" s="12">
        <v>860.98000000000002</v>
      </c>
      <c r="D205" s="12">
        <v>112.7</v>
      </c>
      <c r="E205" s="13">
        <v>763956.72999999998</v>
      </c>
      <c r="F205" s="12">
        <v>2.2200000000000002</v>
      </c>
      <c r="G205" s="12">
        <v>6</v>
      </c>
      <c r="H205" s="12" t="s">
        <v>60</v>
      </c>
      <c r="I205" s="12">
        <v>3.23</v>
      </c>
      <c r="J205" s="12" t="s">
        <v>50</v>
      </c>
      <c r="K205" s="12" t="s">
        <v>105</v>
      </c>
      <c r="L205" s="12" t="s">
        <v>109</v>
      </c>
      <c r="M205" s="12">
        <v>1120807</v>
      </c>
      <c r="N205" s="12" t="str">
        <v>*פניקס גיוסי הון ג'- פניקס</v>
      </c>
    </row>
    <row r="206" spans="1:17" ht="33.75">
      <c r="A206" s="12">
        <v>0.02</v>
      </c>
      <c r="B206" s="12">
        <v>0.25</v>
      </c>
      <c r="C206" s="13">
        <v>1570.78</v>
      </c>
      <c r="D206" s="12">
        <v>111.59999999999999</v>
      </c>
      <c r="E206" s="13">
        <v>1407508.0700000001</v>
      </c>
      <c r="F206" s="12">
        <v>1.8100000000000001</v>
      </c>
      <c r="G206" s="12">
        <v>6.4000000000000004</v>
      </c>
      <c r="H206" s="12" t="s">
        <v>60</v>
      </c>
      <c r="I206" s="12">
        <v>2.1499999999999999</v>
      </c>
      <c r="J206" s="12" t="s">
        <v>50</v>
      </c>
      <c r="K206" s="12" t="s">
        <v>105</v>
      </c>
      <c r="L206" s="12" t="s">
        <v>107</v>
      </c>
      <c r="M206" s="12">
        <v>1260405</v>
      </c>
      <c r="N206" s="12" t="str">
        <v>גזית גלוב ו- גזית גלוב 1982</v>
      </c>
    </row>
    <row r="207" spans="1:17" ht="22.5">
      <c r="A207" s="12">
        <v>0</v>
      </c>
      <c r="B207" s="12">
        <v>0.02</v>
      </c>
      <c r="C207" s="12">
        <v>26.84</v>
      </c>
      <c r="D207" s="12">
        <v>103.8</v>
      </c>
      <c r="E207" s="13">
        <v>25862</v>
      </c>
      <c r="F207" s="12">
        <v>1.5900000000000001</v>
      </c>
      <c r="G207" s="12">
        <v>3.4900000000000002</v>
      </c>
      <c r="H207" s="12" t="s">
        <v>60</v>
      </c>
      <c r="I207" s="12">
        <v>3.9700000000000002</v>
      </c>
      <c r="J207" s="12" t="s">
        <v>50</v>
      </c>
      <c r="K207" s="12" t="s">
        <v>105</v>
      </c>
      <c r="L207" s="12" t="s">
        <v>109</v>
      </c>
      <c r="M207" s="12">
        <v>1119197</v>
      </c>
      <c r="N207" s="12" t="str">
        <v>הראל הנפקות אגח ב- הראל השקעות</v>
      </c>
    </row>
    <row r="208" spans="1:17" ht="22.5">
      <c r="A208" s="12">
        <v>0</v>
      </c>
      <c r="B208" s="12">
        <v>0.01</v>
      </c>
      <c r="C208" s="12">
        <v>19.170000000000002</v>
      </c>
      <c r="D208" s="12">
        <v>104.04000000000001</v>
      </c>
      <c r="E208" s="13">
        <v>18428</v>
      </c>
      <c r="F208" s="12">
        <v>1.71</v>
      </c>
      <c r="G208" s="12">
        <v>3.4900000000000002</v>
      </c>
      <c r="H208" s="12" t="s">
        <v>60</v>
      </c>
      <c r="I208" s="12">
        <v>4.8600000000000003</v>
      </c>
      <c r="J208" s="12" t="s">
        <v>50</v>
      </c>
      <c r="K208" s="12" t="s">
        <v>105</v>
      </c>
      <c r="L208" s="12" t="s">
        <v>109</v>
      </c>
      <c r="M208" s="12">
        <v>1119205</v>
      </c>
      <c r="N208" s="12" t="str">
        <v>הראל הנפקות אגח ג- הראל השקעות</v>
      </c>
    </row>
    <row r="209" spans="1:17" ht="33.75">
      <c r="A209" s="12">
        <v>0</v>
      </c>
      <c r="B209" s="12">
        <v>0</v>
      </c>
      <c r="C209" s="12">
        <v>3.79</v>
      </c>
      <c r="D209" s="12">
        <v>105.75</v>
      </c>
      <c r="E209" s="13">
        <v>3580</v>
      </c>
      <c r="F209" s="12">
        <v>1.79</v>
      </c>
      <c r="G209" s="12">
        <v>3.6400000000000001</v>
      </c>
      <c r="H209" s="12" t="s">
        <v>60</v>
      </c>
      <c r="I209" s="12">
        <v>5.8700000000000001</v>
      </c>
      <c r="J209" s="12" t="s">
        <v>50</v>
      </c>
      <c r="K209" s="12" t="s">
        <v>105</v>
      </c>
      <c r="L209" s="12" t="s">
        <v>94</v>
      </c>
      <c r="M209" s="12">
        <v>7410210</v>
      </c>
      <c r="N209" s="12" t="str">
        <v>לאומי מימון שה 301- בנק לאומי</v>
      </c>
    </row>
    <row r="210" spans="1:17" ht="33.75">
      <c r="A210" s="12">
        <v>0.029999999999999999</v>
      </c>
      <c r="B210" s="12">
        <v>0.31</v>
      </c>
      <c r="C210" s="13">
        <v>2518.9299999999998</v>
      </c>
      <c r="D210" s="12">
        <v>109.72</v>
      </c>
      <c r="E210" s="13">
        <v>2295784.6499999999</v>
      </c>
      <c r="F210" s="12">
        <v>1.6899999999999999</v>
      </c>
      <c r="G210" s="12">
        <v>5.5</v>
      </c>
      <c r="H210" s="12" t="s">
        <v>60</v>
      </c>
      <c r="I210" s="12">
        <v>2.1400000000000001</v>
      </c>
      <c r="J210" s="12" t="s">
        <v>50</v>
      </c>
      <c r="K210" s="12" t="s">
        <v>105</v>
      </c>
      <c r="L210" s="12" t="s">
        <v>97</v>
      </c>
      <c r="M210" s="12">
        <v>1118843</v>
      </c>
      <c r="N210" s="12" t="str">
        <v>פרטנר אגח ה- פרטנר</v>
      </c>
    </row>
    <row r="211" spans="1:17" ht="33.75">
      <c r="A211" s="12">
        <v>0</v>
      </c>
      <c r="B211" s="12">
        <v>0</v>
      </c>
      <c r="C211" s="12">
        <v>17.190000000000001</v>
      </c>
      <c r="D211" s="12">
        <v>99.709999999999994</v>
      </c>
      <c r="E211" s="13">
        <v>17241</v>
      </c>
      <c r="F211" s="12">
        <v>1.9399999999999999</v>
      </c>
      <c r="G211" s="12">
        <v>2.8500000000000001</v>
      </c>
      <c r="H211" s="12" t="s">
        <v>60</v>
      </c>
      <c r="I211" s="12">
        <v>5.4500000000000002</v>
      </c>
      <c r="J211" s="12" t="s">
        <v>50</v>
      </c>
      <c r="K211" s="12" t="s">
        <v>105</v>
      </c>
      <c r="L211" s="12" t="s">
        <v>97</v>
      </c>
      <c r="M211" s="12">
        <v>1118835</v>
      </c>
      <c r="N211" s="12" t="str">
        <v>פרטנר ק.4- פרטנר</v>
      </c>
    </row>
    <row r="212" spans="1:17" ht="22.5">
      <c r="A212" s="12">
        <v>0.050000000000000003</v>
      </c>
      <c r="B212" s="12">
        <v>0.22</v>
      </c>
      <c r="C212" s="13">
        <v>3936.1799999999998</v>
      </c>
      <c r="D212" s="12">
        <v>119.11</v>
      </c>
      <c r="E212" s="13">
        <v>3304655.6899999999</v>
      </c>
      <c r="F212" s="12">
        <v>2.29</v>
      </c>
      <c r="G212" s="12">
        <v>8.5</v>
      </c>
      <c r="H212" s="12" t="s">
        <v>60</v>
      </c>
      <c r="I212" s="12">
        <v>2.2999999999999998</v>
      </c>
      <c r="J212" s="12" t="s">
        <v>99</v>
      </c>
      <c r="K212" s="12" t="s">
        <v>115</v>
      </c>
      <c r="L212" s="12" t="s">
        <v>117</v>
      </c>
      <c r="M212" s="12">
        <v>1115070</v>
      </c>
      <c r="N212" s="12" t="str">
        <v>*דלק קבוצה טו- קבוצת דלק בע"מ</v>
      </c>
    </row>
    <row r="213" spans="1:17" ht="22.5">
      <c r="A213" s="12">
        <v>0.01</v>
      </c>
      <c r="B213" s="12">
        <v>0.22</v>
      </c>
      <c r="C213" s="13">
        <v>1165.5799999999999</v>
      </c>
      <c r="D213" s="12">
        <v>125.01000000000001</v>
      </c>
      <c r="E213" s="13">
        <v>932389.44999999995</v>
      </c>
      <c r="F213" s="12">
        <v>2.7599999999999998</v>
      </c>
      <c r="G213" s="12">
        <v>8.5</v>
      </c>
      <c r="H213" s="12" t="s">
        <v>60</v>
      </c>
      <c r="I213" s="12">
        <v>3.6699999999999999</v>
      </c>
      <c r="J213" s="12" t="s">
        <v>99</v>
      </c>
      <c r="K213" s="12" t="s">
        <v>115</v>
      </c>
      <c r="L213" s="12" t="s">
        <v>117</v>
      </c>
      <c r="M213" s="12">
        <v>1115062</v>
      </c>
      <c r="N213" s="12" t="str">
        <v>*דלק קבוצה יד- קבוצת דלק בע"מ</v>
      </c>
    </row>
    <row r="214" spans="1:17" ht="33.75">
      <c r="A214" s="12">
        <v>0.01</v>
      </c>
      <c r="B214" s="12">
        <v>0.11</v>
      </c>
      <c r="C214" s="12">
        <v>595.96000000000004</v>
      </c>
      <c r="D214" s="12">
        <v>102.16</v>
      </c>
      <c r="E214" s="13">
        <v>583361</v>
      </c>
      <c r="F214" s="12">
        <v>1.71</v>
      </c>
      <c r="G214" s="12">
        <v>2.25</v>
      </c>
      <c r="H214" s="12" t="s">
        <v>60</v>
      </c>
      <c r="I214" s="12">
        <v>5.3600000000000003</v>
      </c>
      <c r="J214" s="12" t="s">
        <v>99</v>
      </c>
      <c r="K214" s="12" t="s">
        <v>115</v>
      </c>
      <c r="L214" s="12" t="s">
        <v>94</v>
      </c>
      <c r="M214" s="12">
        <v>1121854</v>
      </c>
      <c r="N214" s="12" t="str">
        <v>אגוד הנפק התח יח- בנק איגוד</v>
      </c>
    </row>
    <row r="215" spans="1:17" ht="33.75">
      <c r="A215" s="12">
        <v>0.10000000000000001</v>
      </c>
      <c r="B215" s="12">
        <v>1.0600000000000001</v>
      </c>
      <c r="C215" s="13">
        <v>8332.2399999999998</v>
      </c>
      <c r="D215" s="12">
        <v>111.45</v>
      </c>
      <c r="E215" s="13">
        <v>7476210.5499999998</v>
      </c>
      <c r="F215" s="12">
        <v>3.0299999999999998</v>
      </c>
      <c r="G215" s="12">
        <v>6.5</v>
      </c>
      <c r="H215" s="12" t="s">
        <v>60</v>
      </c>
      <c r="I215" s="12">
        <v>3.21</v>
      </c>
      <c r="J215" s="12" t="s">
        <v>99</v>
      </c>
      <c r="K215" s="12" t="s">
        <v>115</v>
      </c>
      <c r="L215" s="12" t="s">
        <v>97</v>
      </c>
      <c r="M215" s="12">
        <v>1120872</v>
      </c>
      <c r="N215" s="12" t="str">
        <v>בי קומיונק אגח ב- בי.קומיוניקיישנס</v>
      </c>
    </row>
    <row r="216" spans="1:17" ht="22.5">
      <c r="A216" s="12">
        <v>0.02</v>
      </c>
      <c r="B216" s="12">
        <v>0.28000000000000003</v>
      </c>
      <c r="C216" s="13">
        <v>1348.2</v>
      </c>
      <c r="D216" s="12">
        <v>112.59999999999999</v>
      </c>
      <c r="E216" s="13">
        <v>1197335.78</v>
      </c>
      <c r="F216" s="12">
        <v>1.53</v>
      </c>
      <c r="G216" s="12">
        <v>6.4100000000000001</v>
      </c>
      <c r="H216" s="12" t="s">
        <v>60</v>
      </c>
      <c r="I216" s="12">
        <v>1.96</v>
      </c>
      <c r="J216" s="12" t="s">
        <v>50</v>
      </c>
      <c r="K216" s="12" t="s">
        <v>112</v>
      </c>
      <c r="L216" s="12" t="s">
        <v>102</v>
      </c>
      <c r="M216" s="12">
        <v>7590144</v>
      </c>
      <c r="N216" s="12" t="str">
        <v>גב ים אגח ז- גב ים</v>
      </c>
    </row>
    <row r="217" spans="1:17" ht="33.75">
      <c r="A217" s="12">
        <v>0.01</v>
      </c>
      <c r="B217" s="12">
        <v>0.22</v>
      </c>
      <c r="C217" s="12">
        <v>881.50999999999999</v>
      </c>
      <c r="D217" s="12">
        <v>121.8</v>
      </c>
      <c r="E217" s="13">
        <v>723734.79000000004</v>
      </c>
      <c r="F217" s="12">
        <v>3.1099999999999999</v>
      </c>
      <c r="G217" s="12">
        <v>6.4000000000000004</v>
      </c>
      <c r="H217" s="12" t="s">
        <v>60</v>
      </c>
      <c r="I217" s="12">
        <v>5.5800000000000001</v>
      </c>
      <c r="J217" s="12" t="s">
        <v>50</v>
      </c>
      <c r="K217" s="12" t="s">
        <v>112</v>
      </c>
      <c r="L217" s="12" t="s">
        <v>94</v>
      </c>
      <c r="M217" s="12">
        <v>6910137</v>
      </c>
      <c r="N217" s="12" t="str">
        <v>דיסק התחייבות יא- בנק דיסקונט</v>
      </c>
    </row>
    <row r="218" spans="1:17" ht="33.75">
      <c r="A218" s="12">
        <v>0.02</v>
      </c>
      <c r="B218" s="12">
        <v>0.22</v>
      </c>
      <c r="C218" s="13">
        <v>1724.79</v>
      </c>
      <c r="D218" s="12">
        <v>108.09999999999999</v>
      </c>
      <c r="E218" s="13">
        <v>1595554.6200000001</v>
      </c>
      <c r="F218" s="12">
        <v>1.3600000000000001</v>
      </c>
      <c r="G218" s="12">
        <v>6.7999999999999998</v>
      </c>
      <c r="H218" s="12" t="s">
        <v>60</v>
      </c>
      <c r="I218" s="12">
        <v>1.4199999999999999</v>
      </c>
      <c r="J218" s="12" t="s">
        <v>50</v>
      </c>
      <c r="K218" s="12" t="s">
        <v>112</v>
      </c>
      <c r="L218" s="12" t="s">
        <v>94</v>
      </c>
      <c r="M218" s="12">
        <v>7480064</v>
      </c>
      <c r="N218" s="12" t="str">
        <v>דיסקונט מנפ' ז- בנק דיסקונט</v>
      </c>
    </row>
    <row r="219" spans="1:17" ht="33.75">
      <c r="A219" s="12">
        <v>0</v>
      </c>
      <c r="B219" s="12">
        <v>0.01</v>
      </c>
      <c r="C219" s="12">
        <v>64.400000000000006</v>
      </c>
      <c r="D219" s="12">
        <v>104.03</v>
      </c>
      <c r="E219" s="13">
        <v>61906</v>
      </c>
      <c r="F219" s="12">
        <v>1.54</v>
      </c>
      <c r="G219" s="12">
        <v>3.6600000000000001</v>
      </c>
      <c r="H219" s="12" t="s">
        <v>60</v>
      </c>
      <c r="I219" s="12">
        <v>3.27</v>
      </c>
      <c r="J219" s="12" t="s">
        <v>50</v>
      </c>
      <c r="K219" s="12" t="s">
        <v>112</v>
      </c>
      <c r="L219" s="12" t="s">
        <v>94</v>
      </c>
      <c r="M219" s="12">
        <v>7480106</v>
      </c>
      <c r="N219" s="12" t="str">
        <v>דיסקונט מנפיקים הת' ט- בנק דיסקונט</v>
      </c>
    </row>
    <row r="220" spans="1:17" ht="33.75">
      <c r="A220" s="12">
        <v>0.029999999999999999</v>
      </c>
      <c r="B220" s="12">
        <v>0.28999999999999998</v>
      </c>
      <c r="C220" s="13">
        <v>2429.5300000000002</v>
      </c>
      <c r="D220" s="12">
        <v>111.84</v>
      </c>
      <c r="E220" s="13">
        <v>2172323.3999999999</v>
      </c>
      <c r="F220" s="12">
        <v>2.02</v>
      </c>
      <c r="G220" s="12">
        <v>6.0999999999999996</v>
      </c>
      <c r="H220" s="12" t="s">
        <v>60</v>
      </c>
      <c r="I220" s="12">
        <v>2.79</v>
      </c>
      <c r="J220" s="12" t="s">
        <v>50</v>
      </c>
      <c r="K220" s="12" t="s">
        <v>112</v>
      </c>
      <c r="L220" s="12" t="s">
        <v>94</v>
      </c>
      <c r="M220" s="12">
        <v>7480031</v>
      </c>
      <c r="N220" s="12" t="str">
        <v>דיסקונט מנפיקים התחייבות ה- בנק דיסקונט</v>
      </c>
    </row>
    <row r="221" spans="1:17" ht="22.5">
      <c r="A221" s="12">
        <v>0.040000000000000001</v>
      </c>
      <c r="B221" s="12">
        <v>1.3100000000000001</v>
      </c>
      <c r="C221" s="13">
        <v>3064.02</v>
      </c>
      <c r="D221" s="12">
        <v>121.41</v>
      </c>
      <c r="E221" s="13">
        <v>2523699.3599999999</v>
      </c>
      <c r="F221" s="12">
        <v>2.6499999999999999</v>
      </c>
      <c r="G221" s="12">
        <v>7.5999999999999996</v>
      </c>
      <c r="H221" s="12" t="s">
        <v>60</v>
      </c>
      <c r="I221" s="12">
        <v>3.75</v>
      </c>
      <c r="J221" s="12" t="s">
        <v>99</v>
      </c>
      <c r="K221" s="12" t="s">
        <v>115</v>
      </c>
      <c r="L221" s="12" t="s">
        <v>110</v>
      </c>
      <c r="M221" s="12">
        <v>6270136</v>
      </c>
      <c r="N221" s="12" t="str">
        <v>דלתא ה- דלתא גליל</v>
      </c>
    </row>
    <row r="222" spans="1:17" ht="33.75">
      <c r="A222" s="12">
        <v>0.02</v>
      </c>
      <c r="B222" s="12">
        <v>0.22</v>
      </c>
      <c r="C222" s="13">
        <v>1413.1199999999999</v>
      </c>
      <c r="D222" s="12">
        <v>112.94</v>
      </c>
      <c r="E222" s="13">
        <v>1251209.26</v>
      </c>
      <c r="F222" s="12">
        <v>3.0699999999999998</v>
      </c>
      <c r="G222" s="12">
        <v>6.9000000000000004</v>
      </c>
      <c r="H222" s="12" t="s">
        <v>60</v>
      </c>
      <c r="I222" s="12">
        <v>3.2799999999999998</v>
      </c>
      <c r="J222" s="12" t="s">
        <v>99</v>
      </c>
      <c r="K222" s="12" t="s">
        <v>115</v>
      </c>
      <c r="L222" s="12" t="s">
        <v>97</v>
      </c>
      <c r="M222" s="12">
        <v>1123264</v>
      </c>
      <c r="N222" s="12" t="str">
        <v>הוט       אגח ב- הוט</v>
      </c>
    </row>
    <row r="223" spans="1:17" ht="22.5">
      <c r="A223" s="12">
        <v>0.029999999999999999</v>
      </c>
      <c r="B223" s="12">
        <v>0.32000000000000001</v>
      </c>
      <c r="C223" s="13">
        <v>2323.3200000000002</v>
      </c>
      <c r="D223" s="12">
        <v>111.16</v>
      </c>
      <c r="E223" s="13">
        <v>2090072.6699999999</v>
      </c>
      <c r="F223" s="12">
        <v>2.3500000000000001</v>
      </c>
      <c r="G223" s="12">
        <v>6</v>
      </c>
      <c r="H223" s="12" t="s">
        <v>60</v>
      </c>
      <c r="I223" s="12">
        <v>2.5600000000000001</v>
      </c>
      <c r="J223" s="12" t="s">
        <v>50</v>
      </c>
      <c r="K223" s="12" t="s">
        <v>112</v>
      </c>
      <c r="L223" s="12" t="s">
        <v>117</v>
      </c>
      <c r="M223" s="12">
        <v>5760202</v>
      </c>
      <c r="N223" s="12" t="str">
        <v>חברה לישראל אגח 9- חברה לישראל</v>
      </c>
    </row>
    <row r="224" spans="1:17" ht="22.5">
      <c r="A224" s="12">
        <v>0.029999999999999999</v>
      </c>
      <c r="B224" s="12">
        <v>0.27000000000000002</v>
      </c>
      <c r="C224" s="13">
        <v>2202.3600000000001</v>
      </c>
      <c r="D224" s="12">
        <v>111.65000000000001</v>
      </c>
      <c r="E224" s="13">
        <v>1972560.0800000001</v>
      </c>
      <c r="F224" s="12">
        <v>2.3500000000000001</v>
      </c>
      <c r="G224" s="12">
        <v>5.7000000000000002</v>
      </c>
      <c r="H224" s="12" t="s">
        <v>60</v>
      </c>
      <c r="I224" s="12">
        <v>3.0800000000000001</v>
      </c>
      <c r="J224" s="12" t="s">
        <v>50</v>
      </c>
      <c r="K224" s="12" t="s">
        <v>112</v>
      </c>
      <c r="L224" s="12" t="s">
        <v>109</v>
      </c>
      <c r="M224" s="12">
        <v>1120138</v>
      </c>
      <c r="N224" s="12" t="str">
        <v>כללביט    אגח ו- כלל החזקות עסקי ביטוח</v>
      </c>
    </row>
    <row r="225" spans="1:17" ht="45">
      <c r="A225" s="12">
        <v>0.040000000000000001</v>
      </c>
      <c r="B225" s="12">
        <v>0.26000000000000001</v>
      </c>
      <c r="C225" s="13">
        <v>3387.3499999999999</v>
      </c>
      <c r="D225" s="12">
        <v>109.81999999999999</v>
      </c>
      <c r="E225" s="13">
        <v>3084452.1400000001</v>
      </c>
      <c r="F225" s="12">
        <v>1.8100000000000001</v>
      </c>
      <c r="G225" s="12">
        <v>6.5</v>
      </c>
      <c r="H225" s="12" t="s">
        <v>60</v>
      </c>
      <c r="I225" s="12">
        <v>1.5900000000000001</v>
      </c>
      <c r="J225" s="12" t="s">
        <v>50</v>
      </c>
      <c r="K225" s="12" t="s">
        <v>112</v>
      </c>
      <c r="L225" s="12" t="s">
        <v>119</v>
      </c>
      <c r="M225" s="12">
        <v>1110931</v>
      </c>
      <c r="N225" s="12" t="str">
        <v>מכתשים אגן אג"ח ד- מכתשים אגן</v>
      </c>
    </row>
    <row r="226" spans="1:17" ht="22.5">
      <c r="A226" s="12">
        <v>0</v>
      </c>
      <c r="B226" s="12">
        <v>0.01</v>
      </c>
      <c r="C226" s="12">
        <v>25.859999999999999</v>
      </c>
      <c r="D226" s="12">
        <v>107.61</v>
      </c>
      <c r="E226" s="13">
        <v>24031.259999999998</v>
      </c>
      <c r="F226" s="12">
        <v>1.6100000000000001</v>
      </c>
      <c r="G226" s="12">
        <v>2.5499999999999998</v>
      </c>
      <c r="H226" s="12" t="s">
        <v>60</v>
      </c>
      <c r="I226" s="12">
        <v>6.5599999999999996</v>
      </c>
      <c r="J226" s="12" t="s">
        <v>50</v>
      </c>
      <c r="K226" s="12" t="s">
        <v>112</v>
      </c>
      <c r="L226" s="12" t="s">
        <v>102</v>
      </c>
      <c r="M226" s="12">
        <v>3230166</v>
      </c>
      <c r="N226" s="12" t="str">
        <v>מליסרון אג''ח ח- מליסרון</v>
      </c>
    </row>
    <row r="227" spans="1:17" ht="33.75">
      <c r="A227" s="12">
        <v>0.029999999999999999</v>
      </c>
      <c r="B227" s="12">
        <v>0.26000000000000001</v>
      </c>
      <c r="C227" s="13">
        <v>2530.3699999999999</v>
      </c>
      <c r="D227" s="12">
        <v>109.33</v>
      </c>
      <c r="E227" s="13">
        <v>2314436.8399999999</v>
      </c>
      <c r="F227" s="12">
        <v>1.6699999999999999</v>
      </c>
      <c r="G227" s="12">
        <v>6.25</v>
      </c>
      <c r="H227" s="12" t="s">
        <v>60</v>
      </c>
      <c r="I227" s="12">
        <v>1.72</v>
      </c>
      <c r="J227" s="12" t="s">
        <v>50</v>
      </c>
      <c r="K227" s="12" t="s">
        <v>112</v>
      </c>
      <c r="L227" s="12" t="s">
        <v>97</v>
      </c>
      <c r="M227" s="12">
        <v>1113661</v>
      </c>
      <c r="N227" s="12" t="str">
        <v>סלקום     ה- סלקום</v>
      </c>
    </row>
    <row r="228" spans="1:17" ht="33.75">
      <c r="A228" s="12">
        <v>0.01</v>
      </c>
      <c r="B228" s="12">
        <v>0.22</v>
      </c>
      <c r="C228" s="12">
        <v>748.97000000000003</v>
      </c>
      <c r="D228" s="12">
        <v>118.08</v>
      </c>
      <c r="E228" s="13">
        <v>634288.87</v>
      </c>
      <c r="F228" s="12">
        <v>2.5099999999999998</v>
      </c>
      <c r="G228" s="12">
        <v>6.7400000000000002</v>
      </c>
      <c r="H228" s="12" t="s">
        <v>60</v>
      </c>
      <c r="I228" s="12">
        <v>3.4500000000000002</v>
      </c>
      <c r="J228" s="12" t="s">
        <v>50</v>
      </c>
      <c r="K228" s="12" t="s">
        <v>112</v>
      </c>
      <c r="L228" s="12" t="s">
        <v>97</v>
      </c>
      <c r="M228" s="12">
        <v>1126002</v>
      </c>
      <c r="N228" s="12" t="str">
        <v>סלקום אגח ז- סלקום</v>
      </c>
    </row>
    <row r="229" spans="1:17" ht="33.75">
      <c r="A229" s="12">
        <v>0.01</v>
      </c>
      <c r="B229" s="12">
        <v>0.01</v>
      </c>
      <c r="C229" s="12">
        <v>413.54000000000002</v>
      </c>
      <c r="D229" s="12">
        <v>104.7</v>
      </c>
      <c r="E229" s="13">
        <v>394974</v>
      </c>
      <c r="F229" s="12">
        <v>2</v>
      </c>
      <c r="G229" s="12">
        <v>3.9500000000000002</v>
      </c>
      <c r="H229" s="12" t="s">
        <v>60</v>
      </c>
      <c r="I229" s="12">
        <v>4.8099999999999996</v>
      </c>
      <c r="J229" s="12" t="s">
        <v>50</v>
      </c>
      <c r="K229" s="12" t="s">
        <v>112</v>
      </c>
      <c r="L229" s="12" t="s">
        <v>113</v>
      </c>
      <c r="M229" s="12">
        <v>1114073</v>
      </c>
      <c r="N229" s="12" t="str">
        <v>פז נפט    ג- פז נפט</v>
      </c>
    </row>
    <row r="230" spans="1:17" ht="22.5">
      <c r="A230" s="12">
        <v>0.01</v>
      </c>
      <c r="B230" s="12">
        <v>0.23000000000000001</v>
      </c>
      <c r="C230" s="12">
        <v>843.73000000000002</v>
      </c>
      <c r="D230" s="12">
        <v>108.05</v>
      </c>
      <c r="E230" s="13">
        <v>780871.12</v>
      </c>
      <c r="F230" s="12">
        <v>1.45</v>
      </c>
      <c r="G230" s="12">
        <v>5.4500000000000002</v>
      </c>
      <c r="H230" s="12" t="s">
        <v>60</v>
      </c>
      <c r="I230" s="12">
        <v>1.8</v>
      </c>
      <c r="J230" s="12" t="s">
        <v>50</v>
      </c>
      <c r="K230" s="12" t="s">
        <v>112</v>
      </c>
      <c r="L230" s="12" t="s">
        <v>126</v>
      </c>
      <c r="M230" s="12">
        <v>7770167</v>
      </c>
      <c r="N230" s="12" t="str">
        <v>שופרסל אג"ח ג'- שופרסל</v>
      </c>
    </row>
    <row r="231" spans="1:17" ht="22.5">
      <c r="A231" s="12">
        <v>0.01</v>
      </c>
      <c r="B231" s="12">
        <v>0.23000000000000001</v>
      </c>
      <c r="C231" s="12">
        <v>870.37</v>
      </c>
      <c r="D231" s="12">
        <v>108.61</v>
      </c>
      <c r="E231" s="13">
        <v>801371.94999999995</v>
      </c>
      <c r="F231" s="12">
        <v>4.6699999999999999</v>
      </c>
      <c r="G231" s="12">
        <v>0</v>
      </c>
      <c r="H231" s="12" t="s">
        <v>60</v>
      </c>
      <c r="I231" s="12">
        <v>6.3099999999999996</v>
      </c>
      <c r="J231" s="12" t="s">
        <v>99</v>
      </c>
      <c r="K231" s="12" t="s">
        <v>115</v>
      </c>
      <c r="L231" s="12" t="s">
        <v>124</v>
      </c>
      <c r="M231" s="12">
        <v>1129741</v>
      </c>
      <c r="N231" s="12" t="str">
        <v>שיכון ובינוי אגח ז- שיכון ובינוי</v>
      </c>
    </row>
    <row r="232" spans="1:17" ht="22.5">
      <c r="A232" s="12">
        <v>0.01</v>
      </c>
      <c r="B232" s="12">
        <v>0.22</v>
      </c>
      <c r="C232" s="12">
        <v>946.60000000000002</v>
      </c>
      <c r="D232" s="12">
        <v>113.5</v>
      </c>
      <c r="E232" s="13">
        <v>834011.19999999995</v>
      </c>
      <c r="F232" s="12">
        <v>2.4500000000000002</v>
      </c>
      <c r="G232" s="12">
        <v>6.2999999999999998</v>
      </c>
      <c r="H232" s="12" t="s">
        <v>60</v>
      </c>
      <c r="I232" s="12">
        <v>2.98</v>
      </c>
      <c r="J232" s="12" t="s">
        <v>50</v>
      </c>
      <c r="K232" s="12" t="s">
        <v>130</v>
      </c>
      <c r="L232" s="12" t="s">
        <v>110</v>
      </c>
      <c r="M232" s="12">
        <v>1126317</v>
      </c>
      <c r="N232" s="12" t="str">
        <v>אבגול אג''ח ב'- אבגול</v>
      </c>
    </row>
    <row r="233" spans="1:17" ht="22.5">
      <c r="A233" s="12">
        <v>0</v>
      </c>
      <c r="B233" s="12">
        <v>0.12</v>
      </c>
      <c r="C233" s="12">
        <v>127.95999999999999</v>
      </c>
      <c r="D233" s="12">
        <v>106.63</v>
      </c>
      <c r="E233" s="13">
        <v>120000</v>
      </c>
      <c r="F233" s="12">
        <v>2.3999999999999999</v>
      </c>
      <c r="G233" s="12">
        <v>5.7999999999999998</v>
      </c>
      <c r="H233" s="12" t="s">
        <v>60</v>
      </c>
      <c r="I233" s="12">
        <v>1.9199999999999999</v>
      </c>
      <c r="J233" s="12" t="s">
        <v>50</v>
      </c>
      <c r="K233" s="12" t="s">
        <v>130</v>
      </c>
      <c r="L233" s="12" t="s">
        <v>131</v>
      </c>
      <c r="M233" s="12">
        <v>1750108</v>
      </c>
      <c r="N233" s="12" t="str">
        <v>איביאי  אגח ב- אי.בי.איי השקעות</v>
      </c>
    </row>
    <row r="234" spans="1:17" ht="33.75">
      <c r="A234" s="12">
        <v>0.01</v>
      </c>
      <c r="B234" s="12">
        <v>0.22</v>
      </c>
      <c r="C234" s="12">
        <v>777.75</v>
      </c>
      <c r="D234" s="12">
        <v>107.45999999999999</v>
      </c>
      <c r="E234" s="13">
        <v>723754.92000000004</v>
      </c>
      <c r="F234" s="12">
        <v>1.6899999999999999</v>
      </c>
      <c r="G234" s="12">
        <v>6.6500000000000004</v>
      </c>
      <c r="H234" s="12" t="s">
        <v>60</v>
      </c>
      <c r="I234" s="12">
        <v>1.3700000000000001</v>
      </c>
      <c r="J234" s="12" t="s">
        <v>99</v>
      </c>
      <c r="K234" s="12" t="s">
        <v>132</v>
      </c>
      <c r="L234" s="12" t="s">
        <v>113</v>
      </c>
      <c r="M234" s="12">
        <v>1115252</v>
      </c>
      <c r="N234" s="12" t="str">
        <v>דור אלון  ד- דור אלון</v>
      </c>
    </row>
    <row r="235" spans="1:17" ht="22.5">
      <c r="A235" s="12">
        <v>0.02</v>
      </c>
      <c r="B235" s="12">
        <v>0.65000000000000002</v>
      </c>
      <c r="C235" s="13">
        <v>1799.6700000000001</v>
      </c>
      <c r="D235" s="12">
        <v>108.39</v>
      </c>
      <c r="E235" s="13">
        <v>1660364</v>
      </c>
      <c r="F235" s="12">
        <v>4.8300000000000001</v>
      </c>
      <c r="G235" s="12">
        <v>0</v>
      </c>
      <c r="H235" s="12" t="s">
        <v>60</v>
      </c>
      <c r="I235" s="12">
        <v>6.1500000000000004</v>
      </c>
      <c r="J235" s="12" t="s">
        <v>50</v>
      </c>
      <c r="K235" s="12" t="s">
        <v>130</v>
      </c>
      <c r="L235" s="12" t="s">
        <v>110</v>
      </c>
      <c r="M235" s="12">
        <v>6320105</v>
      </c>
      <c r="N235" s="12" t="str">
        <v>חדרה אגח 6- נייר חדרה</v>
      </c>
    </row>
    <row r="236" spans="1:17" ht="22.5">
      <c r="A236" s="12">
        <v>0.040000000000000001</v>
      </c>
      <c r="B236" s="12">
        <v>0.68999999999999995</v>
      </c>
      <c r="C236" s="13">
        <v>3135.5100000000002</v>
      </c>
      <c r="D236" s="12">
        <v>109.3</v>
      </c>
      <c r="E236" s="13">
        <v>2868718.7799999998</v>
      </c>
      <c r="F236" s="12">
        <v>2.3399999999999999</v>
      </c>
      <c r="G236" s="12">
        <v>5.8499999999999996</v>
      </c>
      <c r="H236" s="12" t="s">
        <v>60</v>
      </c>
      <c r="I236" s="12">
        <v>2.04</v>
      </c>
      <c r="J236" s="12" t="s">
        <v>50</v>
      </c>
      <c r="K236" s="12" t="s">
        <v>130</v>
      </c>
      <c r="L236" s="12" t="s">
        <v>110</v>
      </c>
      <c r="M236" s="12">
        <v>6320097</v>
      </c>
      <c r="N236" s="12" t="str">
        <v>חדרה סד' 5- נייר חדרה</v>
      </c>
    </row>
    <row r="237" spans="1:17" ht="22.5">
      <c r="A237" s="12">
        <v>0.01</v>
      </c>
      <c r="B237" s="12">
        <v>0.22</v>
      </c>
      <c r="C237" s="12">
        <v>641.66999999999996</v>
      </c>
      <c r="D237" s="12">
        <v>115.34</v>
      </c>
      <c r="E237" s="13">
        <v>556332.67000000004</v>
      </c>
      <c r="F237" s="12">
        <v>3.54</v>
      </c>
      <c r="G237" s="12">
        <v>7.2000000000000002</v>
      </c>
      <c r="H237" s="12" t="s">
        <v>60</v>
      </c>
      <c r="I237" s="12">
        <v>3.5299999999999998</v>
      </c>
      <c r="J237" s="12" t="s">
        <v>99</v>
      </c>
      <c r="K237" s="12" t="s">
        <v>132</v>
      </c>
      <c r="L237" s="12" t="s">
        <v>121</v>
      </c>
      <c r="M237" s="12">
        <v>6130165</v>
      </c>
      <c r="N237" s="12" t="str">
        <v>ישרס     אגח יא- ישרס</v>
      </c>
    </row>
    <row r="238" spans="1:17" ht="22.5">
      <c r="A238" s="12">
        <v>0</v>
      </c>
      <c r="B238" s="12">
        <v>0.01</v>
      </c>
      <c r="C238" s="12">
        <v>10.6</v>
      </c>
      <c r="D238" s="12">
        <v>104.81999999999999</v>
      </c>
      <c r="E238" s="13">
        <v>10110.16</v>
      </c>
      <c r="F238" s="12">
        <v>1.3200000000000001</v>
      </c>
      <c r="G238" s="12">
        <v>5.7000000000000002</v>
      </c>
      <c r="H238" s="12" t="s">
        <v>60</v>
      </c>
      <c r="I238" s="12">
        <v>0.64000000000000001</v>
      </c>
      <c r="J238" s="12" t="s">
        <v>50</v>
      </c>
      <c r="K238" s="12" t="s">
        <v>130</v>
      </c>
      <c r="L238" s="12" t="s">
        <v>134</v>
      </c>
      <c r="M238" s="12">
        <v>6990170</v>
      </c>
      <c r="N238" s="12" t="str">
        <v>נכסים בנין ה- נכסים ובניין</v>
      </c>
    </row>
    <row r="239" spans="1:17" ht="33.75">
      <c r="A239" s="12">
        <v>0.029999999999999999</v>
      </c>
      <c r="B239" s="12">
        <v>1.7</v>
      </c>
      <c r="C239" s="13">
        <v>2177.5700000000002</v>
      </c>
      <c r="D239" s="12">
        <v>125.40000000000001</v>
      </c>
      <c r="E239" s="13">
        <v>1736503</v>
      </c>
      <c r="F239" s="12">
        <v>-0.62</v>
      </c>
      <c r="G239" s="12">
        <v>5.7000000000000002</v>
      </c>
      <c r="H239" s="12" t="s">
        <v>60</v>
      </c>
      <c r="I239" s="12">
        <v>3.3900000000000001</v>
      </c>
      <c r="J239" s="12" t="s">
        <v>135</v>
      </c>
      <c r="K239" s="12" t="s">
        <v>130</v>
      </c>
      <c r="L239" s="12" t="s">
        <v>113</v>
      </c>
      <c r="M239" s="12">
        <v>6430136</v>
      </c>
      <c r="N239" s="12" t="str">
        <v>נפטא אג"ח 7- נפטא</v>
      </c>
    </row>
    <row r="240" spans="1:17" ht="33.75">
      <c r="A240" s="12">
        <v>0</v>
      </c>
      <c r="B240" s="12">
        <v>0.13</v>
      </c>
      <c r="C240" s="12">
        <v>348.10000000000002</v>
      </c>
      <c r="D240" s="12">
        <v>106.97</v>
      </c>
      <c r="E240" s="13">
        <v>325414.88</v>
      </c>
      <c r="F240" s="12">
        <v>1.72</v>
      </c>
      <c r="G240" s="12">
        <v>2.75</v>
      </c>
      <c r="H240" s="12" t="s">
        <v>60</v>
      </c>
      <c r="I240" s="12">
        <v>5.4299999999999997</v>
      </c>
      <c r="J240" s="12" t="s">
        <v>99</v>
      </c>
      <c r="K240" s="12" t="s">
        <v>132</v>
      </c>
      <c r="L240" s="12" t="s">
        <v>102</v>
      </c>
      <c r="M240" s="12">
        <v>1128586</v>
      </c>
      <c r="N240" s="12" t="str">
        <v>סלע נדלן  אגח א- סלע קפיטל נדלן בע"מ</v>
      </c>
    </row>
    <row r="241" spans="1:17" ht="33.75">
      <c r="A241" s="12">
        <v>0.01</v>
      </c>
      <c r="B241" s="12">
        <v>0.22</v>
      </c>
      <c r="C241" s="13">
        <v>1018.59</v>
      </c>
      <c r="D241" s="12">
        <v>108.89</v>
      </c>
      <c r="E241" s="13">
        <v>935426.01000000001</v>
      </c>
      <c r="F241" s="12">
        <v>2.8500000000000001</v>
      </c>
      <c r="G241" s="12">
        <v>5.75</v>
      </c>
      <c r="H241" s="12" t="s">
        <v>60</v>
      </c>
      <c r="I241" s="12">
        <v>2.8100000000000001</v>
      </c>
      <c r="J241" s="12" t="s">
        <v>50</v>
      </c>
      <c r="K241" s="12" t="s">
        <v>130</v>
      </c>
      <c r="L241" s="12" t="s">
        <v>133</v>
      </c>
      <c r="M241" s="12">
        <v>1410273</v>
      </c>
      <c r="N241" s="12" t="str">
        <v>שלמה החז אגח טו- ש.שלמה החזקות בע"מ</v>
      </c>
    </row>
    <row r="242" spans="1:17" ht="33.75">
      <c r="A242" s="12">
        <v>0.01</v>
      </c>
      <c r="B242" s="12">
        <v>0.25</v>
      </c>
      <c r="C242" s="12">
        <v>665.27999999999997</v>
      </c>
      <c r="D242" s="12">
        <v>106.09</v>
      </c>
      <c r="E242" s="13">
        <v>627085.63</v>
      </c>
      <c r="F242" s="12">
        <v>2.2799999999999998</v>
      </c>
      <c r="G242" s="12">
        <v>5.4000000000000004</v>
      </c>
      <c r="H242" s="12" t="s">
        <v>60</v>
      </c>
      <c r="I242" s="12">
        <v>1.9199999999999999</v>
      </c>
      <c r="J242" s="12" t="s">
        <v>50</v>
      </c>
      <c r="K242" s="12" t="s">
        <v>130</v>
      </c>
      <c r="L242" s="12" t="s">
        <v>133</v>
      </c>
      <c r="M242" s="12">
        <v>1410232</v>
      </c>
      <c r="N242" s="12" t="str">
        <v>שלמה החז אגח יב- ש.שלמה החזקות בע"מ</v>
      </c>
    </row>
    <row r="243" spans="1:17" ht="22.5">
      <c r="A243" s="12">
        <v>0</v>
      </c>
      <c r="B243" s="12">
        <v>0.070000000000000007</v>
      </c>
      <c r="C243" s="12">
        <v>142.38999999999999</v>
      </c>
      <c r="D243" s="12">
        <v>103.87</v>
      </c>
      <c r="E243" s="13">
        <v>137083</v>
      </c>
      <c r="F243" s="12">
        <v>2.8599999999999999</v>
      </c>
      <c r="G243" s="12">
        <v>0</v>
      </c>
      <c r="H243" s="12" t="s">
        <v>60</v>
      </c>
      <c r="I243" s="12">
        <v>6.0199999999999996</v>
      </c>
      <c r="J243" s="12" t="s">
        <v>99</v>
      </c>
      <c r="K243" s="12" t="s">
        <v>136</v>
      </c>
      <c r="L243" s="12" t="s">
        <v>102</v>
      </c>
      <c r="M243" s="12">
        <v>1820174</v>
      </c>
      <c r="N243" s="12" t="str">
        <v>אדגר      אגח ח- אדגר</v>
      </c>
    </row>
    <row r="244" spans="1:17" ht="22.5">
      <c r="A244" s="12">
        <v>0.02</v>
      </c>
      <c r="B244" s="12">
        <v>0.66000000000000003</v>
      </c>
      <c r="C244" s="13">
        <v>2014.9400000000001</v>
      </c>
      <c r="D244" s="12">
        <v>110.59</v>
      </c>
      <c r="E244" s="13">
        <v>1821986.96</v>
      </c>
      <c r="F244" s="12">
        <v>1.8799999999999999</v>
      </c>
      <c r="G244" s="12">
        <v>5.5899999999999999</v>
      </c>
      <c r="H244" s="12" t="s">
        <v>60</v>
      </c>
      <c r="I244" s="12">
        <v>1.6100000000000001</v>
      </c>
      <c r="J244" s="12" t="s">
        <v>50</v>
      </c>
      <c r="K244" s="12" t="s">
        <v>137</v>
      </c>
      <c r="L244" s="12" t="s">
        <v>117</v>
      </c>
      <c r="M244" s="12">
        <v>6080212</v>
      </c>
      <c r="N244" s="12" t="str">
        <v>כלל תעש אגח טו- כלל תעשיות</v>
      </c>
    </row>
    <row r="245" spans="1:17" ht="33.75">
      <c r="A245" s="12">
        <v>0.01</v>
      </c>
      <c r="B245" s="12">
        <v>0.22</v>
      </c>
      <c r="C245" s="12">
        <v>627.41999999999996</v>
      </c>
      <c r="D245" s="12">
        <v>120.51000000000001</v>
      </c>
      <c r="E245" s="13">
        <v>520641.10999999999</v>
      </c>
      <c r="F245" s="12">
        <v>2.9100000000000001</v>
      </c>
      <c r="G245" s="12">
        <v>9</v>
      </c>
      <c r="H245" s="12" t="s">
        <v>60</v>
      </c>
      <c r="I245" s="12">
        <v>2.98</v>
      </c>
      <c r="J245" s="12" t="s">
        <v>99</v>
      </c>
      <c r="K245" s="12" t="s">
        <v>136</v>
      </c>
      <c r="L245" s="12" t="s">
        <v>107</v>
      </c>
      <c r="M245" s="12">
        <v>1127661</v>
      </c>
      <c r="N245" s="12" t="str">
        <v>סאמיט     אגח ה- סאמיט</v>
      </c>
    </row>
    <row r="246" spans="1:17" ht="22.5">
      <c r="A246" s="12">
        <v>0.059999999999999998</v>
      </c>
      <c r="B246" s="12">
        <v>0.54000000000000004</v>
      </c>
      <c r="C246" s="13">
        <v>4824.2700000000004</v>
      </c>
      <c r="D246" s="12">
        <v>109.95</v>
      </c>
      <c r="E246" s="13">
        <v>4387691.8600000003</v>
      </c>
      <c r="F246" s="12">
        <v>3.1099999999999999</v>
      </c>
      <c r="G246" s="12">
        <v>6.7000000000000002</v>
      </c>
      <c r="H246" s="12" t="s">
        <v>60</v>
      </c>
      <c r="I246" s="12">
        <v>2.3599999999999999</v>
      </c>
      <c r="J246" s="12" t="s">
        <v>50</v>
      </c>
      <c r="K246" s="12" t="s">
        <v>138</v>
      </c>
      <c r="L246" s="12" t="s">
        <v>117</v>
      </c>
      <c r="M246" s="12">
        <v>6390249</v>
      </c>
      <c r="N246" s="12" t="str">
        <v>דסק"ש ט'- דיסקונט השקעות</v>
      </c>
    </row>
    <row r="247" spans="1:17" ht="33.75">
      <c r="A247" s="12">
        <v>0.050000000000000003</v>
      </c>
      <c r="B247" s="12">
        <v>3.3700000000000001</v>
      </c>
      <c r="C247" s="13">
        <v>4346.3199999999997</v>
      </c>
      <c r="D247" s="12">
        <v>107.59999999999999</v>
      </c>
      <c r="E247" s="13">
        <v>4039334.04</v>
      </c>
      <c r="F247" s="12">
        <v>2.6800000000000002</v>
      </c>
      <c r="G247" s="12">
        <v>6.6900000000000004</v>
      </c>
      <c r="H247" s="12" t="s">
        <v>60</v>
      </c>
      <c r="I247" s="12">
        <v>2.27</v>
      </c>
      <c r="J247" s="12" t="s">
        <v>50</v>
      </c>
      <c r="K247" s="12" t="s">
        <v>138</v>
      </c>
      <c r="L247" s="12" t="s">
        <v>117</v>
      </c>
      <c r="M247" s="12">
        <v>6120141</v>
      </c>
      <c r="N247" s="12" t="str">
        <v>הכשרת ישוב אג14- הכשרת היישוב לישראל</v>
      </c>
    </row>
    <row r="248" spans="1:17" ht="22.5">
      <c r="A248" s="12">
        <v>0.01</v>
      </c>
      <c r="B248" s="12">
        <v>0.41999999999999998</v>
      </c>
      <c r="C248" s="13">
        <v>1027.6700000000001</v>
      </c>
      <c r="D248" s="12">
        <v>101.25</v>
      </c>
      <c r="E248" s="13">
        <v>1014982</v>
      </c>
      <c r="F248" s="12">
        <v>2.5</v>
      </c>
      <c r="G248" s="12">
        <v>5.1200000000000001</v>
      </c>
      <c r="H248" s="12" t="s">
        <v>60</v>
      </c>
      <c r="I248" s="12">
        <v>0.73999999999999999</v>
      </c>
      <c r="J248" s="12" t="s">
        <v>135</v>
      </c>
      <c r="K248" s="12" t="s">
        <v>138</v>
      </c>
      <c r="L248" s="12" t="s">
        <v>140</v>
      </c>
      <c r="M248" s="12">
        <v>1118900</v>
      </c>
      <c r="N248" s="12" t="str">
        <v>חלל תקשורת אג"ח יא- חלל תקשורת</v>
      </c>
    </row>
    <row r="249" spans="1:17" ht="22.5">
      <c r="A249" s="12">
        <v>0</v>
      </c>
      <c r="B249" s="12">
        <v>0.19</v>
      </c>
      <c r="C249" s="12">
        <v>159.31</v>
      </c>
      <c r="D249" s="12">
        <v>100.09999999999999</v>
      </c>
      <c r="E249" s="13">
        <v>159151</v>
      </c>
      <c r="F249" s="12">
        <v>8.3599999999999994</v>
      </c>
      <c r="G249" s="12">
        <v>0</v>
      </c>
      <c r="H249" s="12" t="s">
        <v>60</v>
      </c>
      <c r="I249" s="12">
        <v>3.5800000000000001</v>
      </c>
      <c r="J249" s="12" t="s">
        <v>99</v>
      </c>
      <c r="K249" s="12" t="s">
        <v>139</v>
      </c>
      <c r="L249" s="12" t="s">
        <v>121</v>
      </c>
      <c r="M249" s="12">
        <v>1130566</v>
      </c>
      <c r="N249" s="12" t="str">
        <v>מצלאוי אגח ד- מצלאוי חב' לבניה</v>
      </c>
    </row>
    <row r="250" spans="1:17" ht="45">
      <c r="A250" s="12">
        <v>0</v>
      </c>
      <c r="B250" s="12">
        <v>0.01</v>
      </c>
      <c r="C250" s="12">
        <v>6.79</v>
      </c>
      <c r="D250" s="12">
        <v>108.22</v>
      </c>
      <c r="E250" s="13">
        <v>6277.5</v>
      </c>
      <c r="F250" s="12">
        <v>3.1299999999999999</v>
      </c>
      <c r="G250" s="12">
        <v>7.4000000000000004</v>
      </c>
      <c r="H250" s="12" t="s">
        <v>60</v>
      </c>
      <c r="I250" s="12">
        <v>1.8999999999999999</v>
      </c>
      <c r="J250" s="12" t="s">
        <v>50</v>
      </c>
      <c r="K250" s="12" t="s">
        <v>141</v>
      </c>
      <c r="L250" s="12" t="s">
        <v>155</v>
      </c>
      <c r="M250" s="12">
        <v>5780085</v>
      </c>
      <c r="N250" s="12" t="str">
        <v>אפקון תעש אגח ב- אפקון תעשיות</v>
      </c>
    </row>
    <row r="251" spans="1:17" ht="45">
      <c r="A251" s="12">
        <v>0</v>
      </c>
      <c r="B251" s="12">
        <v>0.44</v>
      </c>
      <c r="C251" s="12">
        <v>375.91000000000003</v>
      </c>
      <c r="D251" s="12">
        <v>102.29000000000001</v>
      </c>
      <c r="E251" s="13">
        <v>367493.76000000001</v>
      </c>
      <c r="F251" s="12">
        <v>4.8799999999999999</v>
      </c>
      <c r="G251" s="12">
        <v>6.5</v>
      </c>
      <c r="H251" s="12" t="s">
        <v>60</v>
      </c>
      <c r="I251" s="12">
        <v>0.25</v>
      </c>
      <c r="J251" s="12" t="s">
        <v>50</v>
      </c>
      <c r="K251" s="12" t="s">
        <v>141</v>
      </c>
      <c r="L251" s="12" t="s">
        <v>119</v>
      </c>
      <c r="M251" s="12">
        <v>2590271</v>
      </c>
      <c r="N251" s="12" t="str">
        <v>בזן ק 3- בתי זיקוק לנפט</v>
      </c>
    </row>
    <row r="252" spans="1:17" ht="22.5">
      <c r="A252" s="12">
        <v>0</v>
      </c>
      <c r="B252" s="12">
        <v>0.17999999999999999</v>
      </c>
      <c r="C252" s="12">
        <v>138.87</v>
      </c>
      <c r="D252" s="12">
        <v>108.01000000000001</v>
      </c>
      <c r="E252" s="13">
        <v>128570.39999999999</v>
      </c>
      <c r="F252" s="12">
        <v>2.8399999999999999</v>
      </c>
      <c r="G252" s="12">
        <v>8.5800000000000001</v>
      </c>
      <c r="H252" s="12" t="s">
        <v>60</v>
      </c>
      <c r="I252" s="12">
        <v>1.5900000000000001</v>
      </c>
      <c r="J252" s="12" t="s">
        <v>99</v>
      </c>
      <c r="K252" s="12" t="s">
        <v>156</v>
      </c>
      <c r="L252" s="12" t="s">
        <v>121</v>
      </c>
      <c r="M252" s="12">
        <v>1119031</v>
      </c>
      <c r="N252" s="12" t="str">
        <v>צמח המרמן אגח ב- צמח המרמן</v>
      </c>
    </row>
    <row r="253" spans="1:17" ht="22.5">
      <c r="A253" s="12">
        <v>0</v>
      </c>
      <c r="B253" s="12">
        <v>0.20000000000000001</v>
      </c>
      <c r="C253" s="12">
        <v>226.55000000000001</v>
      </c>
      <c r="D253" s="12">
        <v>112.01000000000001</v>
      </c>
      <c r="E253" s="13">
        <v>202256</v>
      </c>
      <c r="F253" s="12">
        <v>3.9500000000000002</v>
      </c>
      <c r="G253" s="12">
        <v>8</v>
      </c>
      <c r="H253" s="12" t="s">
        <v>60</v>
      </c>
      <c r="I253" s="12">
        <v>2.5800000000000001</v>
      </c>
      <c r="J253" s="12" t="s">
        <v>99</v>
      </c>
      <c r="K253" s="12" t="s">
        <v>156</v>
      </c>
      <c r="L253" s="12" t="s">
        <v>121</v>
      </c>
      <c r="M253" s="12">
        <v>1127653</v>
      </c>
      <c r="N253" s="12" t="str">
        <v>צמח המרמן אגחג- צמח המרמן</v>
      </c>
    </row>
    <row r="254" spans="1:17" ht="22.5">
      <c r="A254" s="12">
        <v>0</v>
      </c>
      <c r="B254" s="12">
        <v>0.42999999999999999</v>
      </c>
      <c r="C254" s="12">
        <v>399.38</v>
      </c>
      <c r="D254" s="12">
        <v>105.44</v>
      </c>
      <c r="E254" s="13">
        <v>378777</v>
      </c>
      <c r="F254" s="12">
        <v>2.6299999999999999</v>
      </c>
      <c r="G254" s="12">
        <v>7.2000000000000002</v>
      </c>
      <c r="H254" s="12" t="s">
        <v>60</v>
      </c>
      <c r="I254" s="12">
        <v>1.3700000000000001</v>
      </c>
      <c r="J254" s="12" t="s">
        <v>50</v>
      </c>
      <c r="K254" s="12" t="s">
        <v>143</v>
      </c>
      <c r="L254" s="12" t="s">
        <v>117</v>
      </c>
      <c r="M254" s="12">
        <v>7300106</v>
      </c>
      <c r="N254" s="12" t="str">
        <v>צור שמיר סד' ו- צור שמיר</v>
      </c>
    </row>
    <row r="255" spans="1:17" ht="22.5">
      <c r="A255" s="12">
        <v>0</v>
      </c>
      <c r="B255" s="12">
        <v>1.8200000000000001</v>
      </c>
      <c r="C255" s="12">
        <v>32.25</v>
      </c>
      <c r="D255" s="12">
        <v>2.3999999999999999</v>
      </c>
      <c r="E255" s="13">
        <v>1343649.9299999999</v>
      </c>
      <c r="F255" s="12">
        <v>43.859999999999999</v>
      </c>
      <c r="G255" s="12">
        <v>0</v>
      </c>
      <c r="H255" s="12" t="s">
        <v>60</v>
      </c>
      <c r="I255" s="12">
        <v>10.25</v>
      </c>
      <c r="J255" s="12" t="s">
        <v>50</v>
      </c>
      <c r="K255" s="12" t="s">
        <v>145</v>
      </c>
      <c r="L255" s="12" t="s">
        <v>117</v>
      </c>
      <c r="M255" s="12">
        <v>1116748</v>
      </c>
      <c r="N255" s="12" t="str">
        <v>גמול השקעות התח' ג'- גמול השקעות</v>
      </c>
    </row>
    <row r="256" spans="1:17" ht="33.75">
      <c r="A256" s="12">
        <v>0</v>
      </c>
      <c r="B256" s="12">
        <v>0.28000000000000003</v>
      </c>
      <c r="C256" s="12">
        <v>340.24000000000001</v>
      </c>
      <c r="D256" s="12">
        <v>72</v>
      </c>
      <c r="E256" s="13">
        <v>472551</v>
      </c>
      <c r="F256" s="12">
        <v>20.390000000000001</v>
      </c>
      <c r="G256" s="12">
        <v>8.4499999999999993</v>
      </c>
      <c r="H256" s="12" t="s">
        <v>60</v>
      </c>
      <c r="I256" s="12">
        <v>3.5299999999999998</v>
      </c>
      <c r="J256" s="12" t="s">
        <v>99</v>
      </c>
      <c r="K256" s="12" t="s">
        <v>147</v>
      </c>
      <c r="L256" s="12" t="s">
        <v>97</v>
      </c>
      <c r="M256" s="12">
        <v>1123447</v>
      </c>
      <c r="N256" s="12" t="str">
        <v>סקיילקס   אגח ז- סקיילקס</v>
      </c>
    </row>
    <row r="257" spans="1:17" ht="33.75">
      <c r="A257" s="12">
        <v>0.01</v>
      </c>
      <c r="B257" s="12">
        <v>1.21</v>
      </c>
      <c r="C257" s="12">
        <v>781.32000000000005</v>
      </c>
      <c r="D257" s="12">
        <v>63.689999999999998</v>
      </c>
      <c r="E257" s="13">
        <v>1226754</v>
      </c>
      <c r="F257" s="12">
        <v>20.190000000000001</v>
      </c>
      <c r="G257" s="12">
        <v>4.9900000000000002</v>
      </c>
      <c r="H257" s="12" t="s">
        <v>60</v>
      </c>
      <c r="I257" s="12">
        <v>3.7200000000000002</v>
      </c>
      <c r="J257" s="12" t="s">
        <v>99</v>
      </c>
      <c r="K257" s="12" t="s">
        <v>147</v>
      </c>
      <c r="L257" s="12" t="s">
        <v>97</v>
      </c>
      <c r="M257" s="12">
        <v>1123462</v>
      </c>
      <c r="N257" s="12" t="str">
        <v>סקיילקס   אגח ט- סקיילקס</v>
      </c>
    </row>
    <row r="258" spans="1:17" ht="45">
      <c r="A258" s="12">
        <v>0.01</v>
      </c>
      <c r="B258" s="12">
        <v>0.44</v>
      </c>
      <c r="C258" s="12">
        <v>452.25999999999999</v>
      </c>
      <c r="D258" s="12">
        <v>39.240000000000002</v>
      </c>
      <c r="E258" s="13">
        <v>1152547</v>
      </c>
      <c r="F258" s="12">
        <v>30.920000000000002</v>
      </c>
      <c r="G258" s="12">
        <v>6.7000000000000002</v>
      </c>
      <c r="H258" s="12" t="s">
        <v>60</v>
      </c>
      <c r="I258" s="12">
        <v>4.0099999999999998</v>
      </c>
      <c r="J258" s="12" t="s">
        <v>99</v>
      </c>
      <c r="K258" s="12" t="s">
        <v>147</v>
      </c>
      <c r="L258" s="12" t="s">
        <v>119</v>
      </c>
      <c r="M258" s="12">
        <v>7560055</v>
      </c>
      <c r="N258" s="12" t="str">
        <v>פטרוכימיים אג' 3- פטרוכימיים</v>
      </c>
    </row>
    <row r="259" spans="1:17" ht="45">
      <c r="A259" s="12">
        <v>0</v>
      </c>
      <c r="B259" s="12">
        <v>0.040000000000000001</v>
      </c>
      <c r="C259" s="12">
        <v>21.57</v>
      </c>
      <c r="D259" s="12">
        <v>17.260000000000002</v>
      </c>
      <c r="E259" s="13">
        <v>124959</v>
      </c>
      <c r="F259" s="12">
        <v>910.09000000000003</v>
      </c>
      <c r="G259" s="12">
        <v>7.4000000000000004</v>
      </c>
      <c r="H259" s="12" t="s">
        <v>60</v>
      </c>
      <c r="I259" s="12">
        <v>0.29999999999999999</v>
      </c>
      <c r="J259" s="12" t="s">
        <v>99</v>
      </c>
      <c r="K259" s="12" t="s">
        <v>149</v>
      </c>
      <c r="L259" s="12" t="s">
        <v>119</v>
      </c>
      <c r="M259" s="12">
        <v>7560097</v>
      </c>
      <c r="N259" s="12" t="str">
        <v>פטרוכימיים אגח ו- פטרוכימיים</v>
      </c>
    </row>
    <row r="260" spans="1:17" ht="22.5">
      <c r="A260" s="12">
        <v>0.089999999999999997</v>
      </c>
      <c r="B260" s="12">
        <v>1.47</v>
      </c>
      <c r="C260" s="13">
        <v>7350.5799999999999</v>
      </c>
      <c r="D260" s="12">
        <v>95.189999999999998</v>
      </c>
      <c r="E260" s="13">
        <v>7722013.8099999996</v>
      </c>
      <c r="F260" s="12">
        <v>9.6600000000000001</v>
      </c>
      <c r="G260" s="12">
        <v>6.5999999999999996</v>
      </c>
      <c r="H260" s="12" t="s">
        <v>60</v>
      </c>
      <c r="I260" s="12">
        <v>2.3999999999999999</v>
      </c>
      <c r="J260" s="12" t="s">
        <v>50</v>
      </c>
      <c r="K260" s="12" t="s">
        <v>150</v>
      </c>
      <c r="L260" s="12" t="s">
        <v>117</v>
      </c>
      <c r="M260" s="12">
        <v>7980162</v>
      </c>
      <c r="N260" s="12" t="str">
        <v>אי.די.בי. פתוח אג 10- אי די בי פיתוח</v>
      </c>
    </row>
    <row r="261" spans="1:17" ht="33.75">
      <c r="A261" s="12">
        <v>0</v>
      </c>
      <c r="B261" s="12">
        <v>2.8199999999999998</v>
      </c>
      <c r="C261" s="12">
        <v>136.84</v>
      </c>
      <c r="D261" s="12">
        <v>24.23</v>
      </c>
      <c r="E261" s="13">
        <v>564756.82999999996</v>
      </c>
      <c r="F261" s="12">
        <v>71.989999999999995</v>
      </c>
      <c r="G261" s="12">
        <v>2</v>
      </c>
      <c r="H261" s="12" t="s">
        <v>60</v>
      </c>
      <c r="I261" s="12">
        <v>2.7599999999999998</v>
      </c>
      <c r="J261" s="12" t="s">
        <v>50</v>
      </c>
      <c r="K261" s="12" t="s">
        <v>152</v>
      </c>
      <c r="L261" s="12" t="s">
        <v>129</v>
      </c>
      <c r="M261" s="12">
        <v>5490180</v>
      </c>
      <c r="N261" s="12" t="str">
        <v>פרופיט    אגח ז- פרופיט</v>
      </c>
    </row>
    <row r="262" spans="1:17">
      <c r="A262" s="11">
        <v>1.6399999999999999</v>
      </c>
      <c r="B262" s="11"/>
      <c r="C262" s="14">
        <v>135274.32999999999</v>
      </c>
      <c r="D262" s="11"/>
      <c r="E262" s="14">
        <v>121221317.15000001</v>
      </c>
      <c r="F262" s="11">
        <v>3.0899999999999999</v>
      </c>
      <c r="G262" s="11"/>
      <c r="H262" s="11"/>
      <c r="I262" s="11">
        <v>3.0099999999999998</v>
      </c>
      <c r="J262" s="11"/>
      <c r="K262" s="11"/>
      <c r="L262" s="11"/>
      <c r="M262" s="11"/>
      <c r="N262" s="11" t="s">
        <v>157</v>
      </c>
    </row>
    <row r="263" spans="1:17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 t="s">
        <v>158</v>
      </c>
    </row>
    <row r="264" spans="1:17" ht="45">
      <c r="A264" s="12">
        <v>0.01</v>
      </c>
      <c r="B264" s="12">
        <v>0.11</v>
      </c>
      <c r="C264" s="12">
        <v>537.05999999999995</v>
      </c>
      <c r="D264" s="12">
        <v>100.34999999999999</v>
      </c>
      <c r="E264" s="13">
        <v>535182.5</v>
      </c>
      <c r="F264" s="12">
        <v>1.5900000000000001</v>
      </c>
      <c r="G264" s="12">
        <v>0.90000000000000002</v>
      </c>
      <c r="H264" s="12" t="s">
        <v>60</v>
      </c>
      <c r="I264" s="12">
        <v>0.17000000000000001</v>
      </c>
      <c r="J264" s="12" t="s">
        <v>50</v>
      </c>
      <c r="K264" s="12" t="s">
        <v>96</v>
      </c>
      <c r="L264" s="12" t="s">
        <v>155</v>
      </c>
      <c r="M264" s="12">
        <v>1104918</v>
      </c>
      <c r="N264" s="12" t="str">
        <v>תעשיה אוירית אג"ח א'- תעשיה אווירית</v>
      </c>
    </row>
    <row r="265" spans="1:17" ht="33.75">
      <c r="A265" s="12">
        <v>0.01</v>
      </c>
      <c r="B265" s="12">
        <v>0.57999999999999996</v>
      </c>
      <c r="C265" s="13">
        <v>1052.29</v>
      </c>
      <c r="D265" s="12">
        <v>82.680000000000007</v>
      </c>
      <c r="E265" s="13">
        <v>1272727.0900000001</v>
      </c>
      <c r="F265" s="12">
        <v>0.81000000000000005</v>
      </c>
      <c r="G265" s="12">
        <v>6.5</v>
      </c>
      <c r="H265" s="12" t="s">
        <v>60</v>
      </c>
      <c r="I265" s="12">
        <v>1.6699999999999999</v>
      </c>
      <c r="J265" s="12" t="s">
        <v>50</v>
      </c>
      <c r="K265" s="12" t="s">
        <v>105</v>
      </c>
      <c r="L265" s="12" t="s">
        <v>107</v>
      </c>
      <c r="M265" s="12">
        <v>1260165</v>
      </c>
      <c r="N265" s="12" t="str">
        <v>גזית גלוב ק1- גזית גלוב 1982</v>
      </c>
    </row>
    <row r="266" spans="1:17">
      <c r="A266" s="11">
        <v>0.02</v>
      </c>
      <c r="B266" s="11"/>
      <c r="C266" s="14">
        <v>1589.3499999999999</v>
      </c>
      <c r="D266" s="11"/>
      <c r="E266" s="14">
        <v>1807909.5900000001</v>
      </c>
      <c r="F266" s="11">
        <v>1.0700000000000001</v>
      </c>
      <c r="G266" s="11"/>
      <c r="H266" s="11"/>
      <c r="I266" s="11">
        <v>1.1599999999999999</v>
      </c>
      <c r="J266" s="11"/>
      <c r="K266" s="11"/>
      <c r="L266" s="11"/>
      <c r="M266" s="11"/>
      <c r="N266" s="11" t="s">
        <v>159</v>
      </c>
    </row>
    <row r="267" spans="1:1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 t="s">
        <v>160</v>
      </c>
    </row>
    <row r="268" spans="1:17">
      <c r="A268" s="12">
        <v>0</v>
      </c>
      <c r="B268" s="12">
        <v>0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/>
      <c r="K268" s="12">
        <v>0</v>
      </c>
      <c r="L268" s="12">
        <v>0</v>
      </c>
      <c r="M268" s="12">
        <v>0</v>
      </c>
      <c r="N268" s="12">
        <v>0</v>
      </c>
    </row>
    <row r="269" spans="1:17" ht="22.5">
      <c r="A269" s="11">
        <v>0</v>
      </c>
      <c r="B269" s="11"/>
      <c r="C269" s="11">
        <v>0</v>
      </c>
      <c r="D269" s="11"/>
      <c r="E269" s="11">
        <v>0</v>
      </c>
      <c r="F269" s="11">
        <v>0</v>
      </c>
      <c r="G269" s="11"/>
      <c r="H269" s="11"/>
      <c r="I269" s="11">
        <v>0</v>
      </c>
      <c r="J269" s="11"/>
      <c r="K269" s="11"/>
      <c r="L269" s="11"/>
      <c r="M269" s="11"/>
      <c r="N269" s="11" t="s">
        <v>161</v>
      </c>
    </row>
    <row r="270" spans="1:17">
      <c r="A270" s="11">
        <v>10.529999999999999</v>
      </c>
      <c r="B270" s="11"/>
      <c r="C270" s="14">
        <v>870658.53000000003</v>
      </c>
      <c r="D270" s="11"/>
      <c r="E270" s="14">
        <v>715021143.21000004</v>
      </c>
      <c r="F270" s="11">
        <v>2.1299999999999999</v>
      </c>
      <c r="G270" s="11"/>
      <c r="H270" s="11"/>
      <c r="I270" s="11">
        <v>3.4100000000000001</v>
      </c>
      <c r="J270" s="11"/>
      <c r="K270" s="11"/>
      <c r="L270" s="11"/>
      <c r="M270" s="11"/>
      <c r="N270" s="11" t="s">
        <v>65</v>
      </c>
    </row>
    <row r="271" spans="1:17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 t="s">
        <v>66</v>
      </c>
    </row>
    <row r="272" spans="1:17" ht="22.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 t="s">
        <v>88</v>
      </c>
    </row>
    <row r="273" spans="1:17">
      <c r="A273" s="12">
        <v>0</v>
      </c>
      <c r="B273" s="12">
        <v>0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/>
      <c r="K273" s="12">
        <v>0</v>
      </c>
      <c r="L273" s="12">
        <v>0</v>
      </c>
      <c r="M273" s="12">
        <v>0</v>
      </c>
      <c r="N273" s="12">
        <v>0</v>
      </c>
    </row>
    <row r="274" spans="1:17" ht="22.5">
      <c r="A274" s="11">
        <v>0</v>
      </c>
      <c r="B274" s="11"/>
      <c r="C274" s="11">
        <v>0</v>
      </c>
      <c r="D274" s="11"/>
      <c r="E274" s="11">
        <v>0</v>
      </c>
      <c r="F274" s="11">
        <v>0</v>
      </c>
      <c r="G274" s="11"/>
      <c r="H274" s="11"/>
      <c r="I274" s="11">
        <v>0</v>
      </c>
      <c r="J274" s="11"/>
      <c r="K274" s="11"/>
      <c r="L274" s="11"/>
      <c r="M274" s="11"/>
      <c r="N274" s="11" t="s">
        <v>89</v>
      </c>
    </row>
    <row r="275" spans="1:17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 t="s">
        <v>90</v>
      </c>
    </row>
    <row r="276" spans="1:17" ht="33.75">
      <c r="A276" s="12">
        <v>0.070000000000000007</v>
      </c>
      <c r="B276" s="12">
        <v>0.20999999999999999</v>
      </c>
      <c r="C276" s="13">
        <v>6153.3400000000001</v>
      </c>
      <c r="D276" s="12">
        <v>105.3</v>
      </c>
      <c r="E276" s="13">
        <v>5843514.5999999996</v>
      </c>
      <c r="F276" s="12">
        <v>6.6699999999999999</v>
      </c>
      <c r="G276" s="12">
        <v>4.0800000000000001</v>
      </c>
      <c r="H276" s="12" t="s">
        <v>33</v>
      </c>
      <c r="I276" s="12">
        <v>5.5099999999999998</v>
      </c>
      <c r="J276" s="12" t="s">
        <v>81</v>
      </c>
      <c r="K276" s="12" t="str">
        <v>BB-</v>
      </c>
      <c r="L276" s="12" t="s">
        <v>162</v>
      </c>
      <c r="M276" s="12" t="s">
        <v>163</v>
      </c>
      <c r="N276" s="12" t="str">
        <v>בי קומיוניקיישנס בע"מ- בי קומיוניישנס בע"מ</v>
      </c>
    </row>
    <row r="277" spans="1:17" ht="45">
      <c r="A277" s="12">
        <v>0.080000000000000002</v>
      </c>
      <c r="B277" s="12">
        <v>0</v>
      </c>
      <c r="C277" s="13">
        <v>6719.54</v>
      </c>
      <c r="D277" s="12">
        <v>105.3</v>
      </c>
      <c r="E277" s="13">
        <v>6381210</v>
      </c>
      <c r="F277" s="12">
        <v>0</v>
      </c>
      <c r="G277" s="12">
        <v>7.3799999999999999</v>
      </c>
      <c r="H277" s="12" t="s">
        <v>33</v>
      </c>
      <c r="I277" s="12">
        <v>5.4299999999999997</v>
      </c>
      <c r="J277" s="12" t="s">
        <v>164</v>
      </c>
      <c r="K277" s="12" t="s">
        <v>112</v>
      </c>
      <c r="L277" s="12" t="s">
        <v>162</v>
      </c>
      <c r="M277" s="12" t="s">
        <v>163</v>
      </c>
      <c r="N277" s="12" t="str">
        <v>B COMMUNICATIONS- בי קומיוניישנס בע"מ</v>
      </c>
    </row>
    <row r="278" spans="1:17" ht="22.5">
      <c r="A278" s="12">
        <v>0.13</v>
      </c>
      <c r="B278" s="12">
        <v>0</v>
      </c>
      <c r="C278" s="13">
        <v>10679.860000000001</v>
      </c>
      <c r="D278" s="12">
        <v>96.390000000000001</v>
      </c>
      <c r="E278" s="13">
        <v>11079840</v>
      </c>
      <c r="F278" s="12">
        <v>0</v>
      </c>
      <c r="G278" s="12">
        <v>4</v>
      </c>
      <c r="H278" s="12" t="s">
        <v>37</v>
      </c>
      <c r="I278" s="12">
        <v>4.5</v>
      </c>
      <c r="J278" s="12" t="s">
        <v>164</v>
      </c>
      <c r="K278" s="12" t="s">
        <v>105</v>
      </c>
      <c r="L278" s="12" t="str">
        <v>Utilities</v>
      </c>
      <c r="M278" s="12" t="str">
        <v>XS008584821</v>
      </c>
      <c r="N278" s="12" t="str">
        <v>ISRAEL ELECTRIC- ISRAEL ELECTRIC</v>
      </c>
    </row>
    <row r="279" spans="1:17" ht="22.5">
      <c r="A279" s="11">
        <v>0.28000000000000003</v>
      </c>
      <c r="B279" s="11"/>
      <c r="C279" s="14">
        <v>23552.740000000002</v>
      </c>
      <c r="D279" s="11"/>
      <c r="E279" s="14">
        <v>23304564.600000001</v>
      </c>
      <c r="F279" s="11">
        <v>1.74</v>
      </c>
      <c r="G279" s="11"/>
      <c r="H279" s="11"/>
      <c r="I279" s="11">
        <v>5.0300000000000002</v>
      </c>
      <c r="J279" s="11"/>
      <c r="K279" s="11"/>
      <c r="L279" s="11"/>
      <c r="M279" s="11"/>
      <c r="N279" s="11" t="s">
        <v>91</v>
      </c>
    </row>
    <row r="280" spans="1:17">
      <c r="A280" s="11">
        <v>0.28000000000000003</v>
      </c>
      <c r="B280" s="11"/>
      <c r="C280" s="14">
        <v>23552.740000000002</v>
      </c>
      <c r="D280" s="11"/>
      <c r="E280" s="14">
        <v>23304564.600000001</v>
      </c>
      <c r="F280" s="11">
        <v>1.74</v>
      </c>
      <c r="G280" s="11"/>
      <c r="H280" s="11"/>
      <c r="I280" s="11">
        <v>5.0300000000000002</v>
      </c>
      <c r="J280" s="11"/>
      <c r="K280" s="11"/>
      <c r="L280" s="11"/>
      <c r="M280" s="11"/>
      <c r="N280" s="11" t="s">
        <v>70</v>
      </c>
    </row>
    <row r="281" spans="1:17">
      <c r="A281" s="8">
        <v>10.81</v>
      </c>
      <c r="B281" s="8"/>
      <c r="C281" s="9">
        <v>894211.26000000001</v>
      </c>
      <c r="D281" s="8"/>
      <c r="E281" s="9">
        <v>738325707.80999994</v>
      </c>
      <c r="F281" s="8">
        <v>2.1200000000000001</v>
      </c>
      <c r="G281" s="8"/>
      <c r="H281" s="8"/>
      <c r="I281" s="8">
        <v>3.46</v>
      </c>
      <c r="J281" s="8"/>
      <c r="K281" s="8"/>
      <c r="L281" s="8"/>
      <c r="M281" s="8"/>
      <c r="N281" s="8" t="s">
        <v>165</v>
      </c>
    </row>
    <row r="28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314"/>
  <sheetViews>
    <sheetView topLeftCell="A263" workbookViewId="0" showGridLines="0">
      <selection activeCell="B24" sqref="B24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6" customHeight="1" ht="28.9">
      <c r="A2" s="2" t="str">
        <v>ניירות ערך סחירים - מניות</v>
      </c>
      <c r="K2" s="10" t="s">
        <f>HYPERLINK("#'"&amp;גיליון1!$A$32&amp;"'!C6",גיליון1!$B$32)</f>
        <v>29</v>
      </c>
    </row>
    <row r="3" spans="1:16" customHeight="1" ht="60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17"/>
      <c r="L3" s="17"/>
      <c r="M3" s="17"/>
      <c r="N3" s="17"/>
      <c r="O3" s="17"/>
      <c r="P3" s="17"/>
    </row>
    <row r="4" spans="1:16" customHeight="1" ht="2.85"/>
    <row r="5" spans="1:16" customHeight="1" ht="15.2"/>
    <row r="6" spans="1:16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31</v>
      </c>
      <c r="G6" s="4" t="s">
        <v>83</v>
      </c>
      <c r="H6" s="4" t="s">
        <v>47</v>
      </c>
      <c r="I6" s="4" t="s">
        <v>48</v>
      </c>
    </row>
    <row r="7" spans="1:16">
      <c r="A7" s="11"/>
      <c r="B7" s="11"/>
      <c r="C7" s="11"/>
      <c r="D7" s="11"/>
      <c r="E7" s="11"/>
      <c r="F7" s="11"/>
      <c r="G7" s="11"/>
      <c r="H7" s="11"/>
      <c r="I7" s="11" t="s">
        <v>49</v>
      </c>
    </row>
    <row r="8" spans="1:16">
      <c r="A8" s="11"/>
      <c r="B8" s="11"/>
      <c r="C8" s="11"/>
      <c r="D8" s="11"/>
      <c r="E8" s="11"/>
      <c r="F8" s="11"/>
      <c r="G8" s="11"/>
      <c r="H8" s="11"/>
      <c r="I8" s="11" t="str">
        <v>תל אביב 25</v>
      </c>
    </row>
    <row r="9" spans="1:16" ht="22.5">
      <c r="A9" s="12">
        <v>0.28999999999999998</v>
      </c>
      <c r="B9" s="12">
        <v>0.22</v>
      </c>
      <c r="C9" s="13">
        <v>24388.84</v>
      </c>
      <c r="D9" s="12">
        <v>338</v>
      </c>
      <c r="E9" s="13">
        <v>7215633.8899999997</v>
      </c>
      <c r="F9" s="12" t="s">
        <v>60</v>
      </c>
      <c r="G9" s="12" t="s">
        <v>113</v>
      </c>
      <c r="H9" s="12">
        <v>268011</v>
      </c>
      <c r="I9" s="12" t="str">
        <v>*אבנר יהש- אבנר</v>
      </c>
    </row>
    <row r="10" spans="1:16" ht="22.5">
      <c r="A10" s="12">
        <v>0.13</v>
      </c>
      <c r="B10" s="12">
        <v>0.10000000000000001</v>
      </c>
      <c r="C10" s="13">
        <v>11050.790000000001</v>
      </c>
      <c r="D10" s="13">
        <v>1930</v>
      </c>
      <c r="E10" s="13">
        <v>572579.72999999998</v>
      </c>
      <c r="F10" s="12" t="s">
        <v>60</v>
      </c>
      <c r="G10" s="12" t="s">
        <v>113</v>
      </c>
      <c r="H10" s="12">
        <v>475020</v>
      </c>
      <c r="I10" s="12" t="str">
        <v>*דלק קדוחים יהש- דלק קידוחים</v>
      </c>
    </row>
    <row r="11" spans="1:16" ht="22.5">
      <c r="A11" s="12">
        <v>0.45000000000000001</v>
      </c>
      <c r="B11" s="12">
        <v>0.39000000000000001</v>
      </c>
      <c r="C11" s="13">
        <v>37105.949999999997</v>
      </c>
      <c r="D11" s="12">
        <v>73.799999999999997</v>
      </c>
      <c r="E11" s="13">
        <v>50279069.979999997</v>
      </c>
      <c r="F11" s="12" t="s">
        <v>60</v>
      </c>
      <c r="G11" s="12" t="s">
        <v>113</v>
      </c>
      <c r="H11" s="12">
        <v>232017</v>
      </c>
      <c r="I11" s="12" t="str">
        <v>ישראמקו יהש- ישראמקו נגב 2</v>
      </c>
    </row>
    <row r="12" spans="1:16" ht="22.5">
      <c r="A12" s="12">
        <v>0.38</v>
      </c>
      <c r="B12" s="12">
        <v>0.58999999999999997</v>
      </c>
      <c r="C12" s="13">
        <v>31612.529999999999</v>
      </c>
      <c r="D12" s="13">
        <v>52620</v>
      </c>
      <c r="E12" s="13">
        <v>60077.029999999999</v>
      </c>
      <c r="F12" s="12" t="s">
        <v>60</v>
      </c>
      <c r="G12" s="12" t="s">
        <v>113</v>
      </c>
      <c r="H12" s="12">
        <v>1100007</v>
      </c>
      <c r="I12" s="12" t="str">
        <v>פז נפט- פז נפט</v>
      </c>
    </row>
    <row r="13" spans="1:16">
      <c r="A13" s="12">
        <v>0.16</v>
      </c>
      <c r="B13" s="12">
        <v>0.22</v>
      </c>
      <c r="C13" s="13">
        <v>13599.6</v>
      </c>
      <c r="D13" s="12">
        <v>596</v>
      </c>
      <c r="E13" s="13">
        <v>2281812.79</v>
      </c>
      <c r="F13" s="12" t="s">
        <v>60</v>
      </c>
      <c r="G13" s="12" t="s">
        <v>109</v>
      </c>
      <c r="H13" s="12">
        <v>1081165</v>
      </c>
      <c r="I13" s="12" t="str">
        <v>מגדל ביטוח- מגדל</v>
      </c>
    </row>
    <row r="14" spans="1:16" ht="22.5">
      <c r="A14" s="12">
        <v>0.11</v>
      </c>
      <c r="B14" s="12">
        <v>0.13</v>
      </c>
      <c r="C14" s="13">
        <v>8922.2399999999998</v>
      </c>
      <c r="D14" s="12">
        <v>639.5</v>
      </c>
      <c r="E14" s="13">
        <v>1395189.8300000001</v>
      </c>
      <c r="F14" s="12" t="s">
        <v>60</v>
      </c>
      <c r="G14" s="12" t="s">
        <v>94</v>
      </c>
      <c r="H14" s="12">
        <v>691212</v>
      </c>
      <c r="I14" s="12" t="str">
        <v>דיסקונט- בנק דיסקונט</v>
      </c>
    </row>
    <row r="15" spans="1:16" ht="22.5">
      <c r="A15" s="12">
        <v>0.12</v>
      </c>
      <c r="B15" s="12">
        <v>0.17000000000000001</v>
      </c>
      <c r="C15" s="13">
        <v>9757.4699999999993</v>
      </c>
      <c r="D15" s="13">
        <v>5768</v>
      </c>
      <c r="E15" s="13">
        <v>169165.5</v>
      </c>
      <c r="F15" s="12" t="s">
        <v>60</v>
      </c>
      <c r="G15" s="12" t="s">
        <v>94</v>
      </c>
      <c r="H15" s="12">
        <v>593038</v>
      </c>
      <c r="I15" s="12" t="str">
        <v>5 בינלאומי- בנק הבינלאומי</v>
      </c>
    </row>
    <row r="16" spans="1:16" ht="22.5">
      <c r="A16" s="12">
        <v>1.26</v>
      </c>
      <c r="B16" s="12">
        <v>0.40000000000000002</v>
      </c>
      <c r="C16" s="13">
        <v>104025.60000000001</v>
      </c>
      <c r="D16" s="13">
        <v>1990</v>
      </c>
      <c r="E16" s="13">
        <v>5227416.9699999997</v>
      </c>
      <c r="F16" s="12" t="s">
        <v>60</v>
      </c>
      <c r="G16" s="12" t="s">
        <v>94</v>
      </c>
      <c r="H16" s="12">
        <v>662577</v>
      </c>
      <c r="I16" s="12" t="str">
        <v>פועלים- בנק הפועלים</v>
      </c>
    </row>
    <row r="17" spans="1:16" ht="22.5">
      <c r="A17" s="12">
        <v>0.40999999999999998</v>
      </c>
      <c r="B17" s="12">
        <v>0.17000000000000001</v>
      </c>
      <c r="C17" s="13">
        <v>33498.949999999997</v>
      </c>
      <c r="D17" s="13">
        <v>1360</v>
      </c>
      <c r="E17" s="13">
        <v>2463158.3700000001</v>
      </c>
      <c r="F17" s="12" t="s">
        <v>60</v>
      </c>
      <c r="G17" s="12" t="s">
        <v>94</v>
      </c>
      <c r="H17" s="12">
        <v>604611</v>
      </c>
      <c r="I17" s="12" t="str">
        <v>לאומי- בנק לאומי</v>
      </c>
    </row>
    <row r="18" spans="1:16" ht="22.5">
      <c r="A18" s="12">
        <v>0.26000000000000001</v>
      </c>
      <c r="B18" s="12">
        <v>0.20000000000000001</v>
      </c>
      <c r="C18" s="13">
        <v>21383.470000000001</v>
      </c>
      <c r="D18" s="13">
        <v>4767</v>
      </c>
      <c r="E18" s="13">
        <v>448572.92999999999</v>
      </c>
      <c r="F18" s="12" t="s">
        <v>60</v>
      </c>
      <c r="G18" s="12" t="s">
        <v>94</v>
      </c>
      <c r="H18" s="12">
        <v>695437</v>
      </c>
      <c r="I18" s="12" t="str">
        <v>מזרחי- בנק מזרחי טפחות</v>
      </c>
    </row>
    <row r="19" spans="1:16" ht="22.5">
      <c r="A19" s="12">
        <v>0.29999999999999999</v>
      </c>
      <c r="B19" s="12">
        <v>0.16</v>
      </c>
      <c r="C19" s="13">
        <v>24557.779999999999</v>
      </c>
      <c r="D19" s="13">
        <v>194600</v>
      </c>
      <c r="E19" s="13">
        <v>12619.620000000001</v>
      </c>
      <c r="F19" s="12" t="s">
        <v>60</v>
      </c>
      <c r="G19" s="12" t="s">
        <v>117</v>
      </c>
      <c r="H19" s="12">
        <v>576017</v>
      </c>
      <c r="I19" s="12" t="str">
        <v>חברה לישראל- חברה לישראל</v>
      </c>
    </row>
    <row r="20" spans="1:16" ht="22.5">
      <c r="A20" s="12">
        <v>0.089999999999999997</v>
      </c>
      <c r="B20" s="12">
        <v>0.040000000000000001</v>
      </c>
      <c r="C20" s="13">
        <v>7090.1700000000001</v>
      </c>
      <c r="D20" s="13">
        <v>139300</v>
      </c>
      <c r="E20" s="13">
        <v>5089.8599999999997</v>
      </c>
      <c r="F20" s="12" t="s">
        <v>60</v>
      </c>
      <c r="G20" s="12" t="s">
        <v>117</v>
      </c>
      <c r="H20" s="12">
        <v>1084128</v>
      </c>
      <c r="I20" s="12" t="str">
        <v>*קבוצת דלק- קבוצת דלק בע"מ</v>
      </c>
    </row>
    <row r="21" spans="1:16" ht="22.5">
      <c r="A21" s="12">
        <v>0.089999999999999997</v>
      </c>
      <c r="B21" s="12">
        <v>0.059999999999999998</v>
      </c>
      <c r="C21" s="13">
        <v>7509.9899999999998</v>
      </c>
      <c r="D21" s="13">
        <v>3132</v>
      </c>
      <c r="E21" s="13">
        <v>239782.69</v>
      </c>
      <c r="F21" s="12" t="s">
        <v>60</v>
      </c>
      <c r="G21" s="12" t="s">
        <v>166</v>
      </c>
      <c r="H21" s="12">
        <v>1129543</v>
      </c>
      <c r="I21" s="12" t="str">
        <v>אופקו- פרולור ביוטק</v>
      </c>
    </row>
    <row r="22" spans="1:16" ht="33.75">
      <c r="A22" s="12">
        <v>0.12</v>
      </c>
      <c r="B22" s="12">
        <v>0.12</v>
      </c>
      <c r="C22" s="13">
        <v>9656.5599999999995</v>
      </c>
      <c r="D22" s="13">
        <v>4500</v>
      </c>
      <c r="E22" s="13">
        <v>214590.20999999999</v>
      </c>
      <c r="F22" s="12" t="s">
        <v>60</v>
      </c>
      <c r="G22" s="12" t="s">
        <v>107</v>
      </c>
      <c r="H22" s="12">
        <v>126011</v>
      </c>
      <c r="I22" s="12" t="str">
        <v>גזית גלוב- גזית גלוב 1982</v>
      </c>
    </row>
    <row r="23" spans="1:16" ht="22.5">
      <c r="A23" s="12">
        <v>0.059999999999999998</v>
      </c>
      <c r="B23" s="12">
        <v>0.029999999999999999</v>
      </c>
      <c r="C23" s="13">
        <v>5142.5500000000002</v>
      </c>
      <c r="D23" s="13">
        <v>12200</v>
      </c>
      <c r="E23" s="13">
        <v>42152.040000000001</v>
      </c>
      <c r="F23" s="12" t="s">
        <v>60</v>
      </c>
      <c r="G23" s="12" t="s">
        <v>102</v>
      </c>
      <c r="H23" s="12">
        <v>1119478</v>
      </c>
      <c r="I23" s="12" t="str">
        <v>עזריאלי קבוצה- עזריאלי</v>
      </c>
    </row>
    <row r="24" spans="1:16" ht="33.75">
      <c r="A24" s="12">
        <v>0.22</v>
      </c>
      <c r="B24" s="12">
        <v>0.11</v>
      </c>
      <c r="C24" s="13">
        <v>18042.349999999999</v>
      </c>
      <c r="D24" s="12">
        <v>621.10000000000002</v>
      </c>
      <c r="E24" s="13">
        <v>2904903.1000000001</v>
      </c>
      <c r="F24" s="12" t="s">
        <v>60</v>
      </c>
      <c r="G24" s="12" t="s">
        <v>97</v>
      </c>
      <c r="H24" s="12">
        <v>230011</v>
      </c>
      <c r="I24" s="12" t="str">
        <v>בזק- בזק</v>
      </c>
    </row>
    <row r="25" spans="1:16" ht="33.75">
      <c r="A25" s="12">
        <v>0.22</v>
      </c>
      <c r="B25" s="12">
        <v>0.38</v>
      </c>
      <c r="C25" s="13">
        <v>17906.310000000001</v>
      </c>
      <c r="D25" s="13">
        <v>4774</v>
      </c>
      <c r="E25" s="13">
        <v>375079.79999999999</v>
      </c>
      <c r="F25" s="12" t="s">
        <v>60</v>
      </c>
      <c r="G25" s="12" t="s">
        <v>97</v>
      </c>
      <c r="H25" s="12">
        <v>1101534</v>
      </c>
      <c r="I25" s="12" t="str">
        <v>סלקום- סלקום</v>
      </c>
    </row>
    <row r="26" spans="1:16" ht="33.75">
      <c r="A26" s="12">
        <v>0.01</v>
      </c>
      <c r="B26" s="12">
        <v>0.01</v>
      </c>
      <c r="C26" s="12">
        <v>670.74000000000001</v>
      </c>
      <c r="D26" s="13">
        <v>3194</v>
      </c>
      <c r="E26" s="13">
        <v>21000</v>
      </c>
      <c r="F26" s="12" t="s">
        <v>60</v>
      </c>
      <c r="G26" s="12" t="s">
        <v>97</v>
      </c>
      <c r="H26" s="12">
        <v>1083484</v>
      </c>
      <c r="I26" s="12" t="str">
        <v>פרטנר</v>
      </c>
    </row>
    <row r="27" spans="1:16" ht="33.75">
      <c r="A27" s="12">
        <v>0.28000000000000003</v>
      </c>
      <c r="B27" s="12">
        <v>0.46000000000000002</v>
      </c>
      <c r="C27" s="13">
        <v>22804.799999999999</v>
      </c>
      <c r="D27" s="13">
        <v>3194</v>
      </c>
      <c r="E27" s="13">
        <v>713988.70999999996</v>
      </c>
      <c r="F27" s="12" t="s">
        <v>60</v>
      </c>
      <c r="G27" s="12" t="s">
        <v>97</v>
      </c>
      <c r="H27" s="12">
        <v>1083484</v>
      </c>
      <c r="I27" s="12" t="str">
        <v>פרטנר- פרטנר</v>
      </c>
    </row>
    <row r="28" spans="1:16" ht="33.75">
      <c r="A28" s="12">
        <v>0.22</v>
      </c>
      <c r="B28" s="12">
        <v>0.050000000000000003</v>
      </c>
      <c r="C28" s="13">
        <v>18476.709999999999</v>
      </c>
      <c r="D28" s="13">
        <v>3049</v>
      </c>
      <c r="E28" s="13">
        <v>605992.55000000005</v>
      </c>
      <c r="F28" s="12" t="s">
        <v>60</v>
      </c>
      <c r="G28" s="12" t="s">
        <v>119</v>
      </c>
      <c r="H28" s="12">
        <v>281014</v>
      </c>
      <c r="I28" s="12" t="str">
        <v>כיל- כימיקלים לישראל</v>
      </c>
    </row>
    <row r="29" spans="1:16" ht="33.75">
      <c r="A29" s="12">
        <v>0.33000000000000002</v>
      </c>
      <c r="B29" s="12">
        <v>0.040000000000000001</v>
      </c>
      <c r="C29" s="13">
        <v>27152.959999999999</v>
      </c>
      <c r="D29" s="13">
        <v>53400</v>
      </c>
      <c r="E29" s="13">
        <v>50848.239999999998</v>
      </c>
      <c r="F29" s="12" t="s">
        <v>60</v>
      </c>
      <c r="G29" s="12" t="s">
        <v>119</v>
      </c>
      <c r="H29" s="12">
        <v>1130699</v>
      </c>
      <c r="I29" s="12" t="str">
        <v>פריגו פי אל סי- פריגו</v>
      </c>
    </row>
    <row r="30" spans="1:16" ht="33.75">
      <c r="A30" s="12">
        <v>0.029999999999999999</v>
      </c>
      <c r="B30" s="12">
        <v>0.02</v>
      </c>
      <c r="C30" s="13">
        <v>2256.5</v>
      </c>
      <c r="D30" s="13">
        <v>8192</v>
      </c>
      <c r="E30" s="13">
        <v>27545.130000000001</v>
      </c>
      <c r="F30" s="12" t="s">
        <v>60</v>
      </c>
      <c r="G30" s="12" t="s">
        <v>95</v>
      </c>
      <c r="H30" s="12">
        <v>304014</v>
      </c>
      <c r="I30" s="12" t="str">
        <v>אסם- אסם</v>
      </c>
    </row>
    <row r="31" spans="1:16" ht="33.75">
      <c r="A31" s="12">
        <v>0.029999999999999999</v>
      </c>
      <c r="B31" s="12">
        <v>0.029999999999999999</v>
      </c>
      <c r="C31" s="13">
        <v>2331.3499999999999</v>
      </c>
      <c r="D31" s="13">
        <v>6308</v>
      </c>
      <c r="E31" s="13">
        <v>36958.559999999998</v>
      </c>
      <c r="F31" s="12" t="s">
        <v>60</v>
      </c>
      <c r="G31" s="12" t="s">
        <v>95</v>
      </c>
      <c r="H31" s="12">
        <v>746016</v>
      </c>
      <c r="I31" s="12" t="str">
        <v>שטראוס עלית- שטראוס גרופ</v>
      </c>
    </row>
    <row r="32" spans="1:16" ht="45">
      <c r="A32" s="12">
        <v>0.5</v>
      </c>
      <c r="B32" s="12">
        <v>0.46000000000000002</v>
      </c>
      <c r="C32" s="13">
        <v>41675.839999999997</v>
      </c>
      <c r="D32" s="13">
        <v>21230</v>
      </c>
      <c r="E32" s="13">
        <v>196306.34</v>
      </c>
      <c r="F32" s="12" t="s">
        <v>60</v>
      </c>
      <c r="G32" s="12" t="s">
        <v>155</v>
      </c>
      <c r="H32" s="12">
        <v>1081124</v>
      </c>
      <c r="I32" s="12" t="str">
        <v>אלביט מערכות- אלביט מערכות</v>
      </c>
    </row>
    <row r="33" spans="1:16" ht="45">
      <c r="A33" s="12">
        <v>0.23999999999999999</v>
      </c>
      <c r="B33" s="12">
        <v>0.20999999999999999</v>
      </c>
      <c r="C33" s="13">
        <v>19677.560000000001</v>
      </c>
      <c r="D33" s="13">
        <v>15450</v>
      </c>
      <c r="E33" s="13">
        <v>127362.85000000001</v>
      </c>
      <c r="F33" s="12" t="s">
        <v>60</v>
      </c>
      <c r="G33" s="12" t="s">
        <v>155</v>
      </c>
      <c r="H33" s="12">
        <v>273011</v>
      </c>
      <c r="I33" s="12" t="str">
        <v>נייס- נייס</v>
      </c>
    </row>
    <row r="34" spans="1:16" ht="22.5">
      <c r="A34" s="12">
        <v>0.76000000000000001</v>
      </c>
      <c r="B34" s="12">
        <v>0.040000000000000001</v>
      </c>
      <c r="C34" s="13">
        <v>62497.260000000002</v>
      </c>
      <c r="D34" s="13">
        <v>18010</v>
      </c>
      <c r="E34" s="13">
        <v>347014.20000000001</v>
      </c>
      <c r="F34" s="12" t="s">
        <v>60</v>
      </c>
      <c r="G34" s="12" t="s">
        <v>167</v>
      </c>
      <c r="H34" s="12">
        <v>629014</v>
      </c>
      <c r="I34" s="12" t="str">
        <v>טבע- טבע</v>
      </c>
    </row>
    <row r="35" spans="1:16">
      <c r="A35" s="11">
        <v>7.0499999999999998</v>
      </c>
      <c r="B35" s="11"/>
      <c r="C35" s="14">
        <v>582794.88</v>
      </c>
      <c r="D35" s="11"/>
      <c r="E35" s="14">
        <v>76033910.920000002</v>
      </c>
      <c r="F35" s="11"/>
      <c r="G35" s="11"/>
      <c r="H35" s="11"/>
      <c r="I35" s="11" t="str">
        <v>סה"כ תל אביב 25</v>
      </c>
    </row>
    <row r="36" spans="1:16">
      <c r="A36" s="11"/>
      <c r="B36" s="11"/>
      <c r="C36" s="11"/>
      <c r="D36" s="11"/>
      <c r="E36" s="11"/>
      <c r="F36" s="11"/>
      <c r="G36" s="11"/>
      <c r="H36" s="11"/>
      <c r="I36" s="11" t="str">
        <v>תל אביב 75</v>
      </c>
    </row>
    <row r="37" spans="1:16" ht="22.5">
      <c r="A37" s="12">
        <v>0.050000000000000003</v>
      </c>
      <c r="B37" s="12">
        <v>0.17000000000000001</v>
      </c>
      <c r="C37" s="13">
        <v>4410.0299999999997</v>
      </c>
      <c r="D37" s="13">
        <v>8905</v>
      </c>
      <c r="E37" s="13">
        <v>49523.029999999999</v>
      </c>
      <c r="F37" s="12" t="s">
        <v>60</v>
      </c>
      <c r="G37" s="12" t="s">
        <v>168</v>
      </c>
      <c r="H37" s="12">
        <v>1082544</v>
      </c>
      <c r="I37" s="12" t="str">
        <v>איזיצ'יפ- איזיצ'יפ</v>
      </c>
    </row>
    <row r="38" spans="1:16" ht="22.5">
      <c r="A38" s="12">
        <v>0.059999999999999998</v>
      </c>
      <c r="B38" s="12">
        <v>0.44</v>
      </c>
      <c r="C38" s="13">
        <v>4633.2799999999997</v>
      </c>
      <c r="D38" s="13">
        <v>3891</v>
      </c>
      <c r="E38" s="13">
        <v>119076.85000000001</v>
      </c>
      <c r="F38" s="12" t="s">
        <v>60</v>
      </c>
      <c r="G38" s="12" t="s">
        <v>168</v>
      </c>
      <c r="H38" s="12">
        <v>1084557</v>
      </c>
      <c r="I38" s="12" t="str">
        <v>נובה- נובה</v>
      </c>
    </row>
    <row r="39" spans="1:16" ht="22.5">
      <c r="A39" s="12">
        <v>0.01</v>
      </c>
      <c r="B39" s="12">
        <v>0.059999999999999998</v>
      </c>
      <c r="C39" s="12">
        <v>631.35000000000002</v>
      </c>
      <c r="D39" s="13">
        <v>3350</v>
      </c>
      <c r="E39" s="13">
        <v>18846.299999999999</v>
      </c>
      <c r="F39" s="12" t="s">
        <v>60</v>
      </c>
      <c r="G39" s="12" t="s">
        <v>113</v>
      </c>
      <c r="H39" s="12">
        <v>243014</v>
      </c>
      <c r="I39" s="12" t="str">
        <v>חנל יהש- חנ"ל</v>
      </c>
    </row>
    <row r="40" spans="1:16" ht="22.5">
      <c r="A40" s="12">
        <v>0.11</v>
      </c>
      <c r="B40" s="12">
        <v>0.37</v>
      </c>
      <c r="C40" s="13">
        <v>9448.3299999999999</v>
      </c>
      <c r="D40" s="13">
        <v>2601</v>
      </c>
      <c r="E40" s="13">
        <v>363257.51000000001</v>
      </c>
      <c r="F40" s="12" t="s">
        <v>60</v>
      </c>
      <c r="G40" s="12" t="s">
        <v>113</v>
      </c>
      <c r="H40" s="12">
        <v>643015</v>
      </c>
      <c r="I40" s="12" t="str">
        <v>נפטא- נפטא</v>
      </c>
    </row>
    <row r="41" spans="1:16" ht="22.5">
      <c r="A41" s="12">
        <v>0.080000000000000002</v>
      </c>
      <c r="B41" s="12">
        <v>0.16</v>
      </c>
      <c r="C41" s="13">
        <v>6221.5799999999999</v>
      </c>
      <c r="D41" s="12">
        <v>49.899999999999999</v>
      </c>
      <c r="E41" s="13">
        <v>12468095.9</v>
      </c>
      <c r="F41" s="12" t="s">
        <v>60</v>
      </c>
      <c r="G41" s="12" t="s">
        <v>113</v>
      </c>
      <c r="H41" s="12">
        <v>394015</v>
      </c>
      <c r="I41" s="12" t="str">
        <v>רציו יהש- רציו</v>
      </c>
    </row>
    <row r="42" spans="1:16">
      <c r="A42" s="12">
        <v>0.01</v>
      </c>
      <c r="B42" s="12">
        <v>0.080000000000000002</v>
      </c>
      <c r="C42" s="13">
        <v>1167.1099999999999</v>
      </c>
      <c r="D42" s="13">
        <v>3593</v>
      </c>
      <c r="E42" s="13">
        <v>32482.889999999999</v>
      </c>
      <c r="F42" s="12" t="s">
        <v>60</v>
      </c>
      <c r="G42" s="12" t="str">
        <v>ביומד</v>
      </c>
      <c r="H42" s="12">
        <v>1106855</v>
      </c>
      <c r="I42" s="12" t="str">
        <v>מזור רובוטיקה- מזור רובוטיקה</v>
      </c>
    </row>
    <row r="43" spans="1:16">
      <c r="A43" s="12">
        <v>0</v>
      </c>
      <c r="B43" s="12">
        <v>0.02</v>
      </c>
      <c r="C43" s="12">
        <v>370.25999999999999</v>
      </c>
      <c r="D43" s="13">
        <v>10810</v>
      </c>
      <c r="E43" s="13">
        <v>3425.1799999999998</v>
      </c>
      <c r="F43" s="12" t="s">
        <v>60</v>
      </c>
      <c r="G43" s="12" t="s">
        <v>109</v>
      </c>
      <c r="H43" s="12">
        <v>1129501</v>
      </c>
      <c r="I43" s="12" t="str">
        <v>איידיאיי ביטוח- איי די אי ביטוח</v>
      </c>
    </row>
    <row r="44" spans="1:16">
      <c r="A44" s="12">
        <v>0</v>
      </c>
      <c r="B44" s="12">
        <v>0.02</v>
      </c>
      <c r="C44" s="12">
        <v>277.75</v>
      </c>
      <c r="D44" s="13">
        <v>2216</v>
      </c>
      <c r="E44" s="13">
        <v>12533.940000000001</v>
      </c>
      <c r="F44" s="12" t="s">
        <v>60</v>
      </c>
      <c r="G44" s="12" t="s">
        <v>109</v>
      </c>
      <c r="H44" s="12">
        <v>1083682</v>
      </c>
      <c r="I44" s="12" t="str">
        <v>ביטוח ישיר- ביטוח ישיר</v>
      </c>
    </row>
    <row r="45" spans="1:16">
      <c r="A45" s="12">
        <v>0.14000000000000001</v>
      </c>
      <c r="B45" s="12">
        <v>0.26000000000000001</v>
      </c>
      <c r="C45" s="13">
        <v>11667.809999999999</v>
      </c>
      <c r="D45" s="13">
        <v>2111</v>
      </c>
      <c r="E45" s="13">
        <v>552714.84999999998</v>
      </c>
      <c r="F45" s="12" t="s">
        <v>60</v>
      </c>
      <c r="G45" s="12" t="s">
        <v>109</v>
      </c>
      <c r="H45" s="12">
        <v>585018</v>
      </c>
      <c r="I45" s="12" t="str">
        <v>הראל- הראל השקעות</v>
      </c>
    </row>
    <row r="46" spans="1:16">
      <c r="A46" s="12">
        <v>0.12</v>
      </c>
      <c r="B46" s="12">
        <v>0.25</v>
      </c>
      <c r="C46" s="13">
        <v>9724.9400000000005</v>
      </c>
      <c r="D46" s="13">
        <v>6916</v>
      </c>
      <c r="E46" s="13">
        <v>140615.04000000001</v>
      </c>
      <c r="F46" s="12" t="s">
        <v>60</v>
      </c>
      <c r="G46" s="12" t="s">
        <v>109</v>
      </c>
      <c r="H46" s="12">
        <v>224014</v>
      </c>
      <c r="I46" s="12" t="str">
        <v>כלל ביטוח- כלל החזקות עסקי ביטוח</v>
      </c>
    </row>
    <row r="47" spans="1:16">
      <c r="A47" s="12">
        <v>0.059999999999999998</v>
      </c>
      <c r="B47" s="12">
        <v>0.17999999999999999</v>
      </c>
      <c r="C47" s="13">
        <v>4898.0200000000004</v>
      </c>
      <c r="D47" s="13">
        <v>4301</v>
      </c>
      <c r="E47" s="13">
        <v>113881.06</v>
      </c>
      <c r="F47" s="12" t="s">
        <v>60</v>
      </c>
      <c r="G47" s="12" t="s">
        <v>109</v>
      </c>
      <c r="H47" s="12">
        <v>566018</v>
      </c>
      <c r="I47" s="12" t="str">
        <v>מנורה- מנורה מבטחים החזקות</v>
      </c>
    </row>
    <row r="48" spans="1:16">
      <c r="A48" s="12">
        <v>0.01</v>
      </c>
      <c r="B48" s="12">
        <v>0.02</v>
      </c>
      <c r="C48" s="12">
        <v>615.50999999999999</v>
      </c>
      <c r="D48" s="13">
        <v>1385</v>
      </c>
      <c r="E48" s="13">
        <v>44441.43</v>
      </c>
      <c r="F48" s="12" t="s">
        <v>60</v>
      </c>
      <c r="G48" s="12" t="s">
        <v>109</v>
      </c>
      <c r="H48" s="12">
        <v>767012</v>
      </c>
      <c r="I48" s="12" t="str">
        <v>*פניקס    1- פניקס</v>
      </c>
    </row>
    <row r="49" spans="1:16" ht="22.5">
      <c r="A49" s="12">
        <v>0</v>
      </c>
      <c r="B49" s="12">
        <v>0.02</v>
      </c>
      <c r="C49" s="12">
        <v>236.53</v>
      </c>
      <c r="D49" s="13">
        <v>1614</v>
      </c>
      <c r="E49" s="13">
        <v>14655.01</v>
      </c>
      <c r="F49" s="12" t="s">
        <v>60</v>
      </c>
      <c r="G49" s="12" t="s">
        <v>94</v>
      </c>
      <c r="H49" s="12">
        <v>722314</v>
      </c>
      <c r="I49" s="12" t="str">
        <v>אגוד- בנק איגוד</v>
      </c>
    </row>
    <row r="50" spans="1:16" ht="22.5">
      <c r="A50" s="12">
        <v>0.089999999999999997</v>
      </c>
      <c r="B50" s="12">
        <v>0.32000000000000001</v>
      </c>
      <c r="C50" s="13">
        <v>7615.3599999999997</v>
      </c>
      <c r="D50" s="13">
        <v>9022</v>
      </c>
      <c r="E50" s="13">
        <v>84408.820000000007</v>
      </c>
      <c r="F50" s="12" t="s">
        <v>60</v>
      </c>
      <c r="G50" s="12" t="s">
        <v>94</v>
      </c>
      <c r="H50" s="12">
        <v>763011</v>
      </c>
      <c r="I50" s="12" t="str">
        <v>פיבי- פיבי</v>
      </c>
    </row>
    <row r="51" spans="1:16">
      <c r="A51" s="12">
        <v>0.02</v>
      </c>
      <c r="B51" s="12">
        <v>0.089999999999999997</v>
      </c>
      <c r="C51" s="13">
        <v>1410.6500000000001</v>
      </c>
      <c r="D51" s="13">
        <v>4577</v>
      </c>
      <c r="E51" s="13">
        <v>30820.5</v>
      </c>
      <c r="F51" s="12" t="s">
        <v>60</v>
      </c>
      <c r="G51" s="12" t="s">
        <v>140</v>
      </c>
      <c r="H51" s="12">
        <v>1099654</v>
      </c>
      <c r="I51" s="12" t="str">
        <v>אלוט תקשורת- אלוט</v>
      </c>
    </row>
    <row r="52" spans="1:16">
      <c r="A52" s="12">
        <v>0.029999999999999999</v>
      </c>
      <c r="B52" s="12">
        <v>0.37</v>
      </c>
      <c r="C52" s="13">
        <v>2736.4400000000001</v>
      </c>
      <c r="D52" s="13">
        <v>1764</v>
      </c>
      <c r="E52" s="13">
        <v>155126.78</v>
      </c>
      <c r="F52" s="12" t="s">
        <v>60</v>
      </c>
      <c r="G52" s="12" t="s">
        <v>140</v>
      </c>
      <c r="H52" s="12">
        <v>1082510</v>
      </c>
      <c r="I52" s="12" t="str">
        <v>גילת- גילת</v>
      </c>
    </row>
    <row r="53" spans="1:16">
      <c r="A53" s="12">
        <v>0.070000000000000007</v>
      </c>
      <c r="B53" s="12">
        <v>0.42999999999999999</v>
      </c>
      <c r="C53" s="13">
        <v>5521.8900000000003</v>
      </c>
      <c r="D53" s="13">
        <v>6250</v>
      </c>
      <c r="E53" s="13">
        <v>88350.190000000002</v>
      </c>
      <c r="F53" s="12" t="s">
        <v>60</v>
      </c>
      <c r="G53" s="12" t="s">
        <v>140</v>
      </c>
      <c r="H53" s="12">
        <v>1092345</v>
      </c>
      <c r="I53" s="12" t="str">
        <v>חלל- חלל תקשורת</v>
      </c>
    </row>
    <row r="54" spans="1:16">
      <c r="A54" s="12">
        <v>0.01</v>
      </c>
      <c r="B54" s="12">
        <v>0.050000000000000003</v>
      </c>
      <c r="C54" s="12">
        <v>616.22000000000003</v>
      </c>
      <c r="D54" s="13">
        <v>2805</v>
      </c>
      <c r="E54" s="13">
        <v>21968.779999999999</v>
      </c>
      <c r="F54" s="12" t="s">
        <v>60</v>
      </c>
      <c r="G54" s="12" t="s">
        <v>140</v>
      </c>
      <c r="H54" s="12">
        <v>1082312</v>
      </c>
      <c r="I54" s="12" t="str">
        <v>מג'יק- מג'יק</v>
      </c>
    </row>
    <row r="55" spans="1:16" ht="22.5">
      <c r="A55" s="12">
        <v>0.029999999999999999</v>
      </c>
      <c r="B55" s="12">
        <v>0.10000000000000001</v>
      </c>
      <c r="C55" s="13">
        <v>2373.1799999999998</v>
      </c>
      <c r="D55" s="13">
        <v>9498</v>
      </c>
      <c r="E55" s="13">
        <v>24986.139999999999</v>
      </c>
      <c r="F55" s="12" t="s">
        <v>60</v>
      </c>
      <c r="G55" s="12" t="str">
        <v>השקעה ואחזקות</v>
      </c>
      <c r="H55" s="12">
        <v>723007</v>
      </c>
      <c r="I55" s="12" t="str">
        <v>נורסטאר- נורסטאר</v>
      </c>
    </row>
    <row r="56" spans="1:16" ht="22.5">
      <c r="A56" s="12">
        <v>0.050000000000000003</v>
      </c>
      <c r="B56" s="12">
        <v>0.32000000000000001</v>
      </c>
      <c r="C56" s="13">
        <v>4071.2600000000002</v>
      </c>
      <c r="D56" s="13">
        <v>4617</v>
      </c>
      <c r="E56" s="13">
        <v>88179.820000000007</v>
      </c>
      <c r="F56" s="12" t="s">
        <v>60</v>
      </c>
      <c r="G56" s="12" t="s">
        <v>117</v>
      </c>
      <c r="H56" s="12">
        <v>694034</v>
      </c>
      <c r="I56" s="12" t="str">
        <v>אלקו החזקות- אלקו החזקות</v>
      </c>
    </row>
    <row r="57" spans="1:16" ht="22.5">
      <c r="A57" s="12">
        <v>0.070000000000000007</v>
      </c>
      <c r="B57" s="12">
        <v>0.28999999999999998</v>
      </c>
      <c r="C57" s="13">
        <v>5413.7600000000002</v>
      </c>
      <c r="D57" s="13">
        <v>53420</v>
      </c>
      <c r="E57" s="13">
        <v>10134.34</v>
      </c>
      <c r="F57" s="12" t="s">
        <v>60</v>
      </c>
      <c r="G57" s="12" t="s">
        <v>117</v>
      </c>
      <c r="H57" s="12">
        <v>739037</v>
      </c>
      <c r="I57" s="12" t="str">
        <v>אלקטרה- אלקטרה</v>
      </c>
    </row>
    <row r="58" spans="1:16" ht="22.5">
      <c r="A58" s="12">
        <v>0.01</v>
      </c>
      <c r="B58" s="12">
        <v>0.02</v>
      </c>
      <c r="C58" s="12">
        <v>693.79999999999995</v>
      </c>
      <c r="D58" s="13">
        <v>3270</v>
      </c>
      <c r="E58" s="13">
        <v>21217.169999999998</v>
      </c>
      <c r="F58" s="12" t="s">
        <v>60</v>
      </c>
      <c r="G58" s="12" t="s">
        <v>117</v>
      </c>
      <c r="H58" s="12">
        <v>639013</v>
      </c>
      <c r="I58" s="12" t="str">
        <v>דיסקונט השקעות- דיסקונט השקעות</v>
      </c>
    </row>
    <row r="59" spans="1:16" ht="22.5">
      <c r="A59" s="12">
        <v>0.17000000000000001</v>
      </c>
      <c r="B59" s="12">
        <v>0.5</v>
      </c>
      <c r="C59" s="13">
        <v>14301.200000000001</v>
      </c>
      <c r="D59" s="13">
        <v>16330</v>
      </c>
      <c r="E59" s="13">
        <v>87576.270000000004</v>
      </c>
      <c r="F59" s="12" t="s">
        <v>60</v>
      </c>
      <c r="G59" s="12" t="s">
        <v>117</v>
      </c>
      <c r="H59" s="12">
        <v>583013</v>
      </c>
      <c r="I59" s="12" t="str">
        <v>יואל- יואל</v>
      </c>
    </row>
    <row r="60" spans="1:16" ht="22.5">
      <c r="A60" s="12">
        <v>0.050000000000000003</v>
      </c>
      <c r="B60" s="12">
        <v>0.29999999999999999</v>
      </c>
      <c r="C60" s="13">
        <v>3961.4400000000001</v>
      </c>
      <c r="D60" s="13">
        <v>12410</v>
      </c>
      <c r="E60" s="13">
        <v>31921.369999999999</v>
      </c>
      <c r="F60" s="12" t="s">
        <v>60</v>
      </c>
      <c r="G60" s="12" t="s">
        <v>117</v>
      </c>
      <c r="H60" s="12">
        <v>127019</v>
      </c>
      <c r="I60" s="12" t="str">
        <v>מבטח שמיר- מבטח שמיר</v>
      </c>
    </row>
    <row r="61" spans="1:16" ht="22.5">
      <c r="A61" s="12">
        <v>0.02</v>
      </c>
      <c r="B61" s="12">
        <v>0.089999999999999997</v>
      </c>
      <c r="C61" s="13">
        <v>1360.5</v>
      </c>
      <c r="D61" s="13">
        <v>10710</v>
      </c>
      <c r="E61" s="13">
        <v>12703.08</v>
      </c>
      <c r="F61" s="12" t="s">
        <v>60</v>
      </c>
      <c r="G61" s="12" t="s">
        <v>117</v>
      </c>
      <c r="H61" s="12">
        <v>256016</v>
      </c>
      <c r="I61" s="12" t="str">
        <v>פורמולה- פורמולה</v>
      </c>
    </row>
    <row r="62" spans="1:16" ht="22.5">
      <c r="A62" s="12">
        <v>0.02</v>
      </c>
      <c r="B62" s="12">
        <v>0.10000000000000001</v>
      </c>
      <c r="C62" s="13">
        <v>1648.3299999999999</v>
      </c>
      <c r="D62" s="13">
        <v>6665</v>
      </c>
      <c r="E62" s="13">
        <v>24731.099999999999</v>
      </c>
      <c r="F62" s="12" t="s">
        <v>60</v>
      </c>
      <c r="G62" s="12" t="s">
        <v>166</v>
      </c>
      <c r="H62" s="12">
        <v>1105055</v>
      </c>
      <c r="I62" s="12" t="str">
        <v>אבוג'ן- אבוגן</v>
      </c>
    </row>
    <row r="63" spans="1:16" ht="22.5">
      <c r="A63" s="12">
        <v>0.01</v>
      </c>
      <c r="B63" s="12">
        <v>0.050000000000000003</v>
      </c>
      <c r="C63" s="12">
        <v>822.09000000000003</v>
      </c>
      <c r="D63" s="13">
        <v>1245</v>
      </c>
      <c r="E63" s="13">
        <v>66031.279999999999</v>
      </c>
      <c r="F63" s="12" t="s">
        <v>60</v>
      </c>
      <c r="G63" s="12" t="s">
        <v>166</v>
      </c>
      <c r="H63" s="12">
        <v>1104280</v>
      </c>
      <c r="I63" s="12" t="str">
        <v>כלל ביוטכנולוגיה- כלל ביוטכנולוגיה</v>
      </c>
    </row>
    <row r="64" spans="1:16" ht="22.5">
      <c r="A64" s="12">
        <v>0.01</v>
      </c>
      <c r="B64" s="12">
        <v>0.10000000000000001</v>
      </c>
      <c r="C64" s="12">
        <v>804.22000000000003</v>
      </c>
      <c r="D64" s="13">
        <v>1268</v>
      </c>
      <c r="E64" s="13">
        <v>63424.010000000002</v>
      </c>
      <c r="F64" s="12" t="s">
        <v>60</v>
      </c>
      <c r="G64" s="12" t="s">
        <v>166</v>
      </c>
      <c r="H64" s="12">
        <v>1121730</v>
      </c>
      <c r="I64" s="12" t="str">
        <v>פלוריסטם- פלוריסטם</v>
      </c>
    </row>
    <row r="65" spans="1:16" ht="22.5">
      <c r="A65" s="12">
        <v>0.040000000000000001</v>
      </c>
      <c r="B65" s="12">
        <v>0.23999999999999999</v>
      </c>
      <c r="C65" s="13">
        <v>3545.9099999999999</v>
      </c>
      <c r="D65" s="13">
        <v>1583</v>
      </c>
      <c r="E65" s="13">
        <v>223999.47</v>
      </c>
      <c r="F65" s="12" t="s">
        <v>60</v>
      </c>
      <c r="G65" s="12" t="s">
        <v>166</v>
      </c>
      <c r="H65" s="12">
        <v>1120609</v>
      </c>
      <c r="I65" s="12" t="str">
        <v>Protalix- פרוטליקס</v>
      </c>
    </row>
    <row r="66" spans="1:16" ht="22.5">
      <c r="A66" s="12">
        <v>0.02</v>
      </c>
      <c r="B66" s="12">
        <v>0.080000000000000002</v>
      </c>
      <c r="C66" s="13">
        <v>1483.3099999999999</v>
      </c>
      <c r="D66" s="13">
        <v>3631</v>
      </c>
      <c r="E66" s="13">
        <v>40851.339999999997</v>
      </c>
      <c r="F66" s="12" t="s">
        <v>60</v>
      </c>
      <c r="G66" s="12" t="s">
        <v>166</v>
      </c>
      <c r="H66" s="12">
        <v>1085208</v>
      </c>
      <c r="I66" s="12" t="str">
        <v>קומפיוגן- קומפיוגן</v>
      </c>
    </row>
    <row r="67" spans="1:16" ht="22.5">
      <c r="A67" s="12">
        <v>0.14999999999999999</v>
      </c>
      <c r="B67" s="12">
        <v>0.68000000000000005</v>
      </c>
      <c r="C67" s="13">
        <v>12212.92</v>
      </c>
      <c r="D67" s="13">
        <v>4983</v>
      </c>
      <c r="E67" s="13">
        <v>245091.76000000001</v>
      </c>
      <c r="F67" s="12" t="s">
        <v>60</v>
      </c>
      <c r="G67" s="12" t="s">
        <v>166</v>
      </c>
      <c r="H67" s="12">
        <v>1094119</v>
      </c>
      <c r="I67" s="12" t="str">
        <v>קמהדע- קמהדע</v>
      </c>
    </row>
    <row r="68" spans="1:16">
      <c r="A68" s="12">
        <v>0.02</v>
      </c>
      <c r="B68" s="12">
        <v>0.080000000000000002</v>
      </c>
      <c r="C68" s="13">
        <v>1512.0799999999999</v>
      </c>
      <c r="D68" s="13">
        <v>8670</v>
      </c>
      <c r="E68" s="13">
        <v>17440.419999999998</v>
      </c>
      <c r="F68" s="12" t="s">
        <v>60</v>
      </c>
      <c r="G68" s="12" t="s">
        <v>126</v>
      </c>
      <c r="H68" s="12">
        <v>1081868</v>
      </c>
      <c r="I68" s="12" t="str">
        <v>איתוראן- איתוראן</v>
      </c>
    </row>
    <row r="69" spans="1:16" ht="22.5">
      <c r="A69" s="12">
        <v>0.01</v>
      </c>
      <c r="B69" s="12">
        <v>0.080000000000000002</v>
      </c>
      <c r="C69" s="12">
        <v>601.47000000000003</v>
      </c>
      <c r="D69" s="13">
        <v>3281</v>
      </c>
      <c r="E69" s="13">
        <v>18331.810000000001</v>
      </c>
      <c r="F69" s="12" t="s">
        <v>60</v>
      </c>
      <c r="G69" s="12" t="s">
        <v>126</v>
      </c>
      <c r="H69" s="12">
        <v>5010129</v>
      </c>
      <c r="I69" s="12" t="str">
        <v>אלקטרה צריכה- אלקטרה מוצרי צריכה</v>
      </c>
    </row>
    <row r="70" spans="1:16">
      <c r="A70" s="12">
        <v>0.02</v>
      </c>
      <c r="B70" s="12">
        <v>0.040000000000000001</v>
      </c>
      <c r="C70" s="13">
        <v>1503.6700000000001</v>
      </c>
      <c r="D70" s="13">
        <v>3684</v>
      </c>
      <c r="E70" s="13">
        <v>40816.230000000003</v>
      </c>
      <c r="F70" s="12" t="s">
        <v>60</v>
      </c>
      <c r="G70" s="12" t="s">
        <v>126</v>
      </c>
      <c r="H70" s="12">
        <v>829010</v>
      </c>
      <c r="I70" s="12" t="str">
        <v>*דלק רכב- דלק רכב</v>
      </c>
    </row>
    <row r="71" spans="1:16">
      <c r="A71" s="12">
        <v>0.01</v>
      </c>
      <c r="B71" s="12">
        <v>0.080000000000000002</v>
      </c>
      <c r="C71" s="12">
        <v>942.97000000000003</v>
      </c>
      <c r="D71" s="13">
        <v>5410</v>
      </c>
      <c r="E71" s="13">
        <v>17430.119999999999</v>
      </c>
      <c r="F71" s="12" t="s">
        <v>60</v>
      </c>
      <c r="G71" s="12" t="s">
        <v>126</v>
      </c>
      <c r="H71" s="12">
        <v>1126226</v>
      </c>
      <c r="I71" s="12" t="str">
        <v>פוטומדיקס- פוטומדיקס</v>
      </c>
    </row>
    <row r="72" spans="1:16">
      <c r="A72" s="12">
        <v>0.01</v>
      </c>
      <c r="B72" s="12">
        <v>0.040000000000000001</v>
      </c>
      <c r="C72" s="12">
        <v>580.88999999999999</v>
      </c>
      <c r="D72" s="13">
        <v>10070</v>
      </c>
      <c r="E72" s="13">
        <v>5768.5600000000004</v>
      </c>
      <c r="F72" s="12" t="s">
        <v>60</v>
      </c>
      <c r="G72" s="12" t="s">
        <v>126</v>
      </c>
      <c r="H72" s="12">
        <v>1087022</v>
      </c>
      <c r="I72" s="12" t="str">
        <v>פוקס- פוקס</v>
      </c>
    </row>
    <row r="73" spans="1:16">
      <c r="A73" s="12">
        <v>0.01</v>
      </c>
      <c r="B73" s="12">
        <v>0.080000000000000002</v>
      </c>
      <c r="C73" s="12">
        <v>722.95000000000005</v>
      </c>
      <c r="D73" s="13">
        <v>1377</v>
      </c>
      <c r="E73" s="13">
        <v>52501.650000000001</v>
      </c>
      <c r="F73" s="12" t="s">
        <v>60</v>
      </c>
      <c r="G73" s="12" t="s">
        <v>126</v>
      </c>
      <c r="H73" s="12">
        <v>1082551</v>
      </c>
      <c r="I73" s="12" t="str">
        <v>רבוע כחול ישראל- רבוע כחול ישראל</v>
      </c>
    </row>
    <row r="74" spans="1:16">
      <c r="A74" s="12">
        <v>0.01</v>
      </c>
      <c r="B74" s="12">
        <v>0.029999999999999999</v>
      </c>
      <c r="C74" s="12">
        <v>919.64999999999998</v>
      </c>
      <c r="D74" s="13">
        <v>20220</v>
      </c>
      <c r="E74" s="13">
        <v>4548.1999999999998</v>
      </c>
      <c r="F74" s="12" t="s">
        <v>60</v>
      </c>
      <c r="G74" s="12" t="s">
        <v>126</v>
      </c>
      <c r="H74" s="12">
        <v>1104249</v>
      </c>
      <c r="I74" s="12" t="str">
        <v>רמי לוי- רמי לוי בע"מ</v>
      </c>
    </row>
    <row r="75" spans="1:16">
      <c r="A75" s="12">
        <v>0.040000000000000001</v>
      </c>
      <c r="B75" s="12">
        <v>0.12</v>
      </c>
      <c r="C75" s="13">
        <v>3607.73</v>
      </c>
      <c r="D75" s="13">
        <v>1393</v>
      </c>
      <c r="E75" s="13">
        <v>258990.12</v>
      </c>
      <c r="F75" s="12" t="s">
        <v>60</v>
      </c>
      <c r="G75" s="12" t="s">
        <v>126</v>
      </c>
      <c r="H75" s="12">
        <v>777037</v>
      </c>
      <c r="I75" s="12" t="str">
        <v>שופרסל- שופרסל</v>
      </c>
    </row>
    <row r="76" spans="1:16" ht="33.75">
      <c r="A76" s="12">
        <v>0.01</v>
      </c>
      <c r="B76" s="12">
        <v>0.029999999999999999</v>
      </c>
      <c r="C76" s="12">
        <v>490.51999999999998</v>
      </c>
      <c r="D76" s="13">
        <v>22560</v>
      </c>
      <c r="E76" s="13">
        <v>2174.2800000000002</v>
      </c>
      <c r="F76" s="12" t="s">
        <v>60</v>
      </c>
      <c r="G76" s="12" t="s">
        <v>128</v>
      </c>
      <c r="H76" s="12">
        <v>1121607</v>
      </c>
      <c r="I76" s="12" t="str">
        <v>בראק אן וי- בראק קפיטל פרופרטיז אן וי</v>
      </c>
    </row>
    <row r="77" spans="1:16" ht="33.75">
      <c r="A77" s="12">
        <v>0</v>
      </c>
      <c r="B77" s="12">
        <v>0.02</v>
      </c>
      <c r="C77" s="12">
        <v>276.95999999999998</v>
      </c>
      <c r="D77" s="13">
        <v>6265</v>
      </c>
      <c r="E77" s="13">
        <v>4420.6999999999998</v>
      </c>
      <c r="F77" s="12" t="s">
        <v>60</v>
      </c>
      <c r="G77" s="12" t="s">
        <v>128</v>
      </c>
      <c r="H77" s="12">
        <v>416016</v>
      </c>
      <c r="I77" s="12" t="str">
        <v>וילאר- וילאר</v>
      </c>
    </row>
    <row r="78" spans="1:16" ht="33.75">
      <c r="A78" s="12">
        <v>0.01</v>
      </c>
      <c r="B78" s="12">
        <v>0.059999999999999998</v>
      </c>
      <c r="C78" s="12">
        <v>787.19000000000005</v>
      </c>
      <c r="D78" s="12">
        <v>806.60000000000002</v>
      </c>
      <c r="E78" s="13">
        <v>97593.190000000002</v>
      </c>
      <c r="F78" s="12" t="s">
        <v>60</v>
      </c>
      <c r="G78" s="12" t="s">
        <v>129</v>
      </c>
      <c r="H78" s="12">
        <v>611012</v>
      </c>
      <c r="I78" s="12" t="str">
        <v>אפריקה- אפריקה ישראל השקעות</v>
      </c>
    </row>
    <row r="79" spans="1:16" ht="33.75">
      <c r="A79" s="12">
        <v>0.14999999999999999</v>
      </c>
      <c r="B79" s="12">
        <v>0.68000000000000005</v>
      </c>
      <c r="C79" s="13">
        <v>12183.719999999999</v>
      </c>
      <c r="D79" s="13">
        <v>6286</v>
      </c>
      <c r="E79" s="13">
        <v>193823.16</v>
      </c>
      <c r="F79" s="12" t="s">
        <v>60</v>
      </c>
      <c r="G79" s="12" t="s">
        <v>129</v>
      </c>
      <c r="H79" s="12">
        <v>1091354</v>
      </c>
      <c r="I79" s="12" t="str">
        <v>אפריקה נכסים- אפריקה נכסים</v>
      </c>
    </row>
    <row r="80" spans="1:16" ht="33.75">
      <c r="A80" s="12">
        <v>0.16</v>
      </c>
      <c r="B80" s="12">
        <v>0.37</v>
      </c>
      <c r="C80" s="13">
        <v>12843.01</v>
      </c>
      <c r="D80" s="12">
        <v>858.70000000000005</v>
      </c>
      <c r="E80" s="13">
        <v>1495633.74</v>
      </c>
      <c r="F80" s="12" t="s">
        <v>60</v>
      </c>
      <c r="G80" s="12" t="s">
        <v>129</v>
      </c>
      <c r="H80" s="12">
        <v>1081942</v>
      </c>
      <c r="I80" s="12" t="str">
        <v>שיכון ובינוי (מניה)- שיכון ובינוי</v>
      </c>
    </row>
    <row r="81" spans="1:16" ht="22.5">
      <c r="A81" s="12">
        <v>0.01</v>
      </c>
      <c r="B81" s="12">
        <v>0.059999999999999998</v>
      </c>
      <c r="C81" s="12">
        <v>839.77999999999997</v>
      </c>
      <c r="D81" s="13">
        <v>24150</v>
      </c>
      <c r="E81" s="13">
        <v>3477.3699999999999</v>
      </c>
      <c r="F81" s="12" t="s">
        <v>60</v>
      </c>
      <c r="G81" s="12" t="s">
        <v>134</v>
      </c>
      <c r="H81" s="12">
        <v>699017</v>
      </c>
      <c r="I81" s="12" t="str">
        <v>נכסים בנין- נכסים ובניין</v>
      </c>
    </row>
    <row r="82" spans="1:16" ht="33.75">
      <c r="A82" s="12">
        <v>0.059999999999999998</v>
      </c>
      <c r="B82" s="12">
        <v>0.16</v>
      </c>
      <c r="C82" s="13">
        <v>4934.3400000000001</v>
      </c>
      <c r="D82" s="13">
        <v>2401</v>
      </c>
      <c r="E82" s="13">
        <v>205511.67999999999</v>
      </c>
      <c r="F82" s="12" t="s">
        <v>60</v>
      </c>
      <c r="G82" s="12" t="s">
        <v>107</v>
      </c>
      <c r="H82" s="12">
        <v>390013</v>
      </c>
      <c r="I82" s="12" t="str">
        <v>אלוני חץ- אלוני חץ</v>
      </c>
    </row>
    <row r="83" spans="1:16" ht="33.75">
      <c r="A83" s="12">
        <v>0.070000000000000007</v>
      </c>
      <c r="B83" s="12">
        <v>0.28000000000000003</v>
      </c>
      <c r="C83" s="13">
        <v>5539.6599999999999</v>
      </c>
      <c r="D83" s="13">
        <v>14470</v>
      </c>
      <c r="E83" s="13">
        <v>38283.779999999999</v>
      </c>
      <c r="F83" s="12" t="s">
        <v>60</v>
      </c>
      <c r="G83" s="12" t="s">
        <v>107</v>
      </c>
      <c r="H83" s="12">
        <v>146019</v>
      </c>
      <c r="I83" s="12" t="str">
        <v>אלרוב- אלרוב</v>
      </c>
    </row>
    <row r="84" spans="1:16" ht="33.75">
      <c r="A84" s="12">
        <v>0.029999999999999999</v>
      </c>
      <c r="B84" s="12">
        <v>0.089999999999999997</v>
      </c>
      <c r="C84" s="13">
        <v>2250.5599999999999</v>
      </c>
      <c r="D84" s="13">
        <v>10620</v>
      </c>
      <c r="E84" s="13">
        <v>21191.73</v>
      </c>
      <c r="F84" s="12" t="s">
        <v>60</v>
      </c>
      <c r="G84" s="12" t="s">
        <v>107</v>
      </c>
      <c r="H84" s="12">
        <v>387019</v>
      </c>
      <c r="I84" s="12" t="str">
        <v>אלרוב נדלן ומלונאות- אלרוב נדלן</v>
      </c>
    </row>
    <row r="85" spans="1:16" ht="33.75">
      <c r="A85" s="12">
        <v>0.02</v>
      </c>
      <c r="B85" s="12">
        <v>0.050000000000000003</v>
      </c>
      <c r="C85" s="13">
        <v>1509.45</v>
      </c>
      <c r="D85" s="13">
        <v>3600</v>
      </c>
      <c r="E85" s="13">
        <v>41929.290000000001</v>
      </c>
      <c r="F85" s="12" t="s">
        <v>60</v>
      </c>
      <c r="G85" s="12" t="s">
        <v>107</v>
      </c>
      <c r="H85" s="12">
        <v>198010</v>
      </c>
      <c r="I85" s="12" t="str">
        <v>כלכלית- כלכלית לירושלים</v>
      </c>
    </row>
    <row r="86" spans="1:16" ht="22.5">
      <c r="A86" s="12">
        <v>0.089999999999999997</v>
      </c>
      <c r="B86" s="12">
        <v>0.28000000000000003</v>
      </c>
      <c r="C86" s="13">
        <v>7448.8199999999997</v>
      </c>
      <c r="D86" s="13">
        <v>3621</v>
      </c>
      <c r="E86" s="13">
        <v>205711.57999999999</v>
      </c>
      <c r="F86" s="12" t="s">
        <v>60</v>
      </c>
      <c r="G86" s="12" t="s">
        <v>102</v>
      </c>
      <c r="H86" s="12">
        <v>1095835</v>
      </c>
      <c r="I86" s="12" t="str">
        <v>אירפורט סיטי- איירפורט סיטי</v>
      </c>
    </row>
    <row r="87" spans="1:16" ht="22.5">
      <c r="A87" s="12">
        <v>0.02</v>
      </c>
      <c r="B87" s="12">
        <v>0.059999999999999998</v>
      </c>
      <c r="C87" s="13">
        <v>1824.8800000000001</v>
      </c>
      <c r="D87" s="13">
        <v>1125</v>
      </c>
      <c r="E87" s="13">
        <v>162211.53</v>
      </c>
      <c r="F87" s="12" t="s">
        <v>60</v>
      </c>
      <c r="G87" s="12" t="s">
        <v>102</v>
      </c>
      <c r="H87" s="12">
        <v>1097278</v>
      </c>
      <c r="I87" s="12" t="str">
        <v>אמות- אמות</v>
      </c>
    </row>
    <row r="88" spans="1:16" ht="22.5">
      <c r="A88" s="12">
        <v>0</v>
      </c>
      <c r="B88" s="12">
        <v>0.040000000000000001</v>
      </c>
      <c r="C88" s="12">
        <v>275.23000000000002</v>
      </c>
      <c r="D88" s="12">
        <v>947.89999999999998</v>
      </c>
      <c r="E88" s="13">
        <v>29036.169999999998</v>
      </c>
      <c r="F88" s="12" t="s">
        <v>60</v>
      </c>
      <c r="G88" s="12" t="s">
        <v>102</v>
      </c>
      <c r="H88" s="12">
        <v>251017</v>
      </c>
      <c r="I88" s="12" t="str">
        <v>אשטרום נכסים- אשטרום נכסים</v>
      </c>
    </row>
    <row r="89" spans="1:16" ht="22.5">
      <c r="A89" s="12">
        <v>0.040000000000000001</v>
      </c>
      <c r="B89" s="12">
        <v>0.22</v>
      </c>
      <c r="C89" s="13">
        <v>3658.6700000000001</v>
      </c>
      <c r="D89" s="13">
        <v>14340</v>
      </c>
      <c r="E89" s="13">
        <v>25513.720000000001</v>
      </c>
      <c r="F89" s="12" t="s">
        <v>60</v>
      </c>
      <c r="G89" s="12" t="s">
        <v>102</v>
      </c>
      <c r="H89" s="12">
        <v>1097260</v>
      </c>
      <c r="I89" s="12" t="str">
        <v>ביג- ביג</v>
      </c>
    </row>
    <row r="90" spans="1:16" ht="22.5">
      <c r="A90" s="12">
        <v>0.10000000000000001</v>
      </c>
      <c r="B90" s="12">
        <v>0.46000000000000002</v>
      </c>
      <c r="C90" s="13">
        <v>8368.2299999999996</v>
      </c>
      <c r="D90" s="13">
        <v>91310</v>
      </c>
      <c r="E90" s="13">
        <v>9164.6399999999994</v>
      </c>
      <c r="F90" s="12" t="s">
        <v>60</v>
      </c>
      <c r="G90" s="12" t="s">
        <v>102</v>
      </c>
      <c r="H90" s="12">
        <v>759019</v>
      </c>
      <c r="I90" s="12" t="str">
        <v>גב ים- גב ים</v>
      </c>
    </row>
    <row r="91" spans="1:16" ht="22.5">
      <c r="A91" s="12">
        <v>0.02</v>
      </c>
      <c r="B91" s="12">
        <v>0.029999999999999999</v>
      </c>
      <c r="C91" s="13">
        <v>1351.99</v>
      </c>
      <c r="D91" s="13">
        <v>9200</v>
      </c>
      <c r="E91" s="13">
        <v>14695.530000000001</v>
      </c>
      <c r="F91" s="12" t="s">
        <v>60</v>
      </c>
      <c r="G91" s="12" t="s">
        <v>102</v>
      </c>
      <c r="H91" s="12">
        <v>323014</v>
      </c>
      <c r="I91" s="12" t="str">
        <v>מליסרון- מליסרון</v>
      </c>
    </row>
    <row r="92" spans="1:16" ht="22.5">
      <c r="A92" s="12">
        <v>0.17999999999999999</v>
      </c>
      <c r="B92" s="12">
        <v>0.46999999999999997</v>
      </c>
      <c r="C92" s="13">
        <v>14894.309999999999</v>
      </c>
      <c r="D92" s="13">
        <v>5598</v>
      </c>
      <c r="E92" s="13">
        <v>266064.89000000001</v>
      </c>
      <c r="F92" s="12" t="s">
        <v>60</v>
      </c>
      <c r="G92" s="12" t="s">
        <v>102</v>
      </c>
      <c r="H92" s="12">
        <v>1081215</v>
      </c>
      <c r="I92" s="12" t="str">
        <v>נצבא- נצבא החזקות</v>
      </c>
    </row>
    <row r="93" spans="1:16" ht="22.5">
      <c r="A93" s="12">
        <v>0.11</v>
      </c>
      <c r="B93" s="12">
        <v>0.53000000000000003</v>
      </c>
      <c r="C93" s="13">
        <v>8894.5300000000007</v>
      </c>
      <c r="D93" s="13">
        <v>14630</v>
      </c>
      <c r="E93" s="13">
        <v>60796.480000000003</v>
      </c>
      <c r="F93" s="12" t="s">
        <v>60</v>
      </c>
      <c r="G93" s="12" t="s">
        <v>102</v>
      </c>
      <c r="H93" s="12">
        <v>1098565</v>
      </c>
      <c r="I93" s="12" t="str">
        <v>רבוע נדלן- רבוע כחול נדל"ן</v>
      </c>
    </row>
    <row r="94" spans="1:16" ht="22.5">
      <c r="A94" s="12">
        <v>0.050000000000000003</v>
      </c>
      <c r="B94" s="12">
        <v>0.34999999999999998</v>
      </c>
      <c r="C94" s="13">
        <v>3926.9000000000001</v>
      </c>
      <c r="D94" s="12">
        <v>870</v>
      </c>
      <c r="E94" s="13">
        <v>451368.17999999999</v>
      </c>
      <c r="F94" s="12" t="s">
        <v>60</v>
      </c>
      <c r="G94" s="12" t="s">
        <v>102</v>
      </c>
      <c r="H94" s="12">
        <v>1098920</v>
      </c>
      <c r="I94" s="12" t="str">
        <v>ריט 1- ריט 1</v>
      </c>
    </row>
    <row r="95" spans="1:16" ht="22.5">
      <c r="A95" s="12">
        <v>0.040000000000000001</v>
      </c>
      <c r="B95" s="12">
        <v>0.42999999999999999</v>
      </c>
      <c r="C95" s="13">
        <v>3374.96</v>
      </c>
      <c r="D95" s="13">
        <v>1178</v>
      </c>
      <c r="E95" s="13">
        <v>286499.14000000001</v>
      </c>
      <c r="F95" s="12" t="s">
        <v>60</v>
      </c>
      <c r="G95" s="12" t="s">
        <v>131</v>
      </c>
      <c r="H95" s="12">
        <v>1081843</v>
      </c>
      <c r="I95" s="12" t="str">
        <v>דש איפקס- דש איפקס</v>
      </c>
    </row>
    <row r="96" spans="1:16" ht="33.75">
      <c r="A96" s="12">
        <v>0.089999999999999997</v>
      </c>
      <c r="B96" s="12">
        <v>0.23000000000000001</v>
      </c>
      <c r="C96" s="13">
        <v>7087.4099999999999</v>
      </c>
      <c r="D96" s="13">
        <v>2646</v>
      </c>
      <c r="E96" s="13">
        <v>267853.81</v>
      </c>
      <c r="F96" s="12" t="s">
        <v>60</v>
      </c>
      <c r="G96" s="12" t="s">
        <v>111</v>
      </c>
      <c r="H96" s="12">
        <v>260018</v>
      </c>
      <c r="I96" s="12" t="str">
        <v>אורמת- אורמת</v>
      </c>
    </row>
    <row r="97" spans="1:16" ht="33.75">
      <c r="A97" s="12">
        <v>0.01</v>
      </c>
      <c r="B97" s="12">
        <v>0.059999999999999998</v>
      </c>
      <c r="C97" s="12">
        <v>775.02999999999997</v>
      </c>
      <c r="D97" s="13">
        <v>2839</v>
      </c>
      <c r="E97" s="13">
        <v>27299.509999999998</v>
      </c>
      <c r="F97" s="12" t="s">
        <v>60</v>
      </c>
      <c r="G97" s="12" t="s">
        <v>97</v>
      </c>
      <c r="H97" s="12">
        <v>1087659</v>
      </c>
      <c r="I97" s="12" t="str">
        <v>סאפיינס- SAPIENS</v>
      </c>
    </row>
    <row r="98" spans="1:16" ht="33.75">
      <c r="A98" s="12">
        <v>0.070000000000000007</v>
      </c>
      <c r="B98" s="12">
        <v>0.34000000000000002</v>
      </c>
      <c r="C98" s="13">
        <v>5652.8699999999999</v>
      </c>
      <c r="D98" s="13">
        <v>5640</v>
      </c>
      <c r="E98" s="13">
        <v>100228.19</v>
      </c>
      <c r="F98" s="12" t="s">
        <v>60</v>
      </c>
      <c r="G98" s="12" t="s">
        <v>97</v>
      </c>
      <c r="H98" s="12">
        <v>1107663</v>
      </c>
      <c r="I98" s="12" t="str">
        <v>בי קומיוניקיישנס- בי.קומיוניקיישנס</v>
      </c>
    </row>
    <row r="99" spans="1:16" ht="33.75">
      <c r="A99" s="12">
        <v>0.02</v>
      </c>
      <c r="B99" s="12">
        <v>0.080000000000000002</v>
      </c>
      <c r="C99" s="13">
        <v>1721.8699999999999</v>
      </c>
      <c r="D99" s="13">
        <v>4153</v>
      </c>
      <c r="E99" s="13">
        <v>41460.959999999999</v>
      </c>
      <c r="F99" s="12" t="s">
        <v>60</v>
      </c>
      <c r="G99" s="12" t="s">
        <v>97</v>
      </c>
      <c r="H99" s="12">
        <v>1123017</v>
      </c>
      <c r="I99" s="12" t="str">
        <v>לייב-פרסון- לייבפרסון</v>
      </c>
    </row>
    <row r="100" spans="1:16" ht="33.75">
      <c r="A100" s="12">
        <v>0.01</v>
      </c>
      <c r="B100" s="12">
        <v>0.059999999999999998</v>
      </c>
      <c r="C100" s="12">
        <v>713.77999999999997</v>
      </c>
      <c r="D100" s="13">
        <v>2015</v>
      </c>
      <c r="E100" s="13">
        <v>35423.279999999999</v>
      </c>
      <c r="F100" s="12" t="s">
        <v>60</v>
      </c>
      <c r="G100" s="12" t="s">
        <v>97</v>
      </c>
      <c r="H100" s="12">
        <v>445015</v>
      </c>
      <c r="I100" s="12" t="str">
        <v>מטריקס- מטריקס</v>
      </c>
    </row>
    <row r="101" spans="1:16">
      <c r="A101" s="12">
        <v>0.01</v>
      </c>
      <c r="B101" s="12">
        <v>0.050000000000000003</v>
      </c>
      <c r="C101" s="12">
        <v>593.86000000000001</v>
      </c>
      <c r="D101" s="12">
        <v>371.30000000000001</v>
      </c>
      <c r="E101" s="13">
        <v>159940.56</v>
      </c>
      <c r="F101" s="12" t="s">
        <v>60</v>
      </c>
      <c r="G101" s="12" t="s">
        <v>110</v>
      </c>
      <c r="H101" s="12">
        <v>1100957</v>
      </c>
      <c r="I101" s="12" t="str">
        <v>אבגול- אבגול</v>
      </c>
    </row>
    <row r="102" spans="1:16">
      <c r="A102" s="12">
        <v>0.13</v>
      </c>
      <c r="B102" s="12">
        <v>0.38</v>
      </c>
      <c r="C102" s="13">
        <v>10381.27</v>
      </c>
      <c r="D102" s="13">
        <v>10960</v>
      </c>
      <c r="E102" s="13">
        <v>94719.589999999997</v>
      </c>
      <c r="F102" s="12" t="s">
        <v>60</v>
      </c>
      <c r="G102" s="12" t="s">
        <v>110</v>
      </c>
      <c r="H102" s="12">
        <v>627034</v>
      </c>
      <c r="I102" s="12" t="str">
        <v>דלתא גליל- דלתא גליל</v>
      </c>
    </row>
    <row r="103" spans="1:16">
      <c r="A103" s="12">
        <v>0.01</v>
      </c>
      <c r="B103" s="12">
        <v>0.080000000000000002</v>
      </c>
      <c r="C103" s="12">
        <v>707.80999999999995</v>
      </c>
      <c r="D103" s="13">
        <v>18400</v>
      </c>
      <c r="E103" s="13">
        <v>3846.8000000000002</v>
      </c>
      <c r="F103" s="12" t="s">
        <v>60</v>
      </c>
      <c r="G103" s="12" t="s">
        <v>110</v>
      </c>
      <c r="H103" s="12">
        <v>632018</v>
      </c>
      <c r="I103" s="12" t="str">
        <v>מפעלי נייר- נייר חדרה</v>
      </c>
    </row>
    <row r="104" spans="1:16" ht="33.75">
      <c r="A104" s="12">
        <v>0.01</v>
      </c>
      <c r="B104" s="12">
        <v>0.029999999999999999</v>
      </c>
      <c r="C104" s="13">
        <v>1074.79</v>
      </c>
      <c r="D104" s="12">
        <v>96.5</v>
      </c>
      <c r="E104" s="13">
        <v>1113771.46</v>
      </c>
      <c r="F104" s="12" t="s">
        <v>60</v>
      </c>
      <c r="G104" s="12" t="s">
        <v>119</v>
      </c>
      <c r="H104" s="12">
        <v>2590248</v>
      </c>
      <c r="I104" s="12" t="str">
        <v>בזן- בתי זיקוק לנפט</v>
      </c>
    </row>
    <row r="105" spans="1:16" ht="33.75">
      <c r="A105" s="12">
        <v>0.01</v>
      </c>
      <c r="B105" s="12">
        <v>0.029999999999999999</v>
      </c>
      <c r="C105" s="12">
        <v>451.92000000000002</v>
      </c>
      <c r="D105" s="13">
        <v>13580</v>
      </c>
      <c r="E105" s="13">
        <v>3327.8400000000001</v>
      </c>
      <c r="F105" s="12" t="s">
        <v>60</v>
      </c>
      <c r="G105" s="12" t="s">
        <v>119</v>
      </c>
      <c r="H105" s="12">
        <v>1081603</v>
      </c>
      <c r="I105" s="12" t="str">
        <v>פלסאון תעשיות- פלסאון</v>
      </c>
    </row>
    <row r="106" spans="1:16" ht="33.75">
      <c r="A106" s="12">
        <v>0.089999999999999997</v>
      </c>
      <c r="B106" s="12">
        <v>0.14000000000000001</v>
      </c>
      <c r="C106" s="13">
        <v>7060.5900000000001</v>
      </c>
      <c r="D106" s="13">
        <v>8382</v>
      </c>
      <c r="E106" s="13">
        <v>84235.169999999998</v>
      </c>
      <c r="F106" s="12" t="s">
        <v>60</v>
      </c>
      <c r="G106" s="12" t="s">
        <v>95</v>
      </c>
      <c r="H106" s="12">
        <v>1081082</v>
      </c>
      <c r="I106" s="12" t="str">
        <v>פרוטרום- פרוטרום</v>
      </c>
    </row>
    <row r="107" spans="1:16" ht="33.75">
      <c r="A107" s="12">
        <v>0.01</v>
      </c>
      <c r="B107" s="12">
        <v>0.040000000000000001</v>
      </c>
      <c r="C107" s="12">
        <v>415.49000000000001</v>
      </c>
      <c r="D107" s="13">
        <v>7372</v>
      </c>
      <c r="E107" s="13">
        <v>5636.1000000000004</v>
      </c>
      <c r="F107" s="12" t="s">
        <v>60</v>
      </c>
      <c r="G107" s="12" t="s">
        <v>95</v>
      </c>
      <c r="H107" s="12">
        <v>621011</v>
      </c>
      <c r="I107" s="12" t="str">
        <v>1 קרור- קרור אחזקות</v>
      </c>
    </row>
    <row r="108" spans="1:16" ht="45">
      <c r="A108" s="12">
        <v>0.01</v>
      </c>
      <c r="B108" s="12">
        <v>0.070000000000000007</v>
      </c>
      <c r="C108" s="13">
        <v>1087.3399999999999</v>
      </c>
      <c r="D108" s="13">
        <v>3091</v>
      </c>
      <c r="E108" s="13">
        <v>35177.699999999997</v>
      </c>
      <c r="F108" s="12" t="s">
        <v>60</v>
      </c>
      <c r="G108" s="12" t="s">
        <v>155</v>
      </c>
      <c r="H108" s="12">
        <v>1082379</v>
      </c>
      <c r="I108" s="12" t="str">
        <v>טאואר- טאואר</v>
      </c>
    </row>
    <row r="109" spans="1:16" ht="45">
      <c r="A109" s="12">
        <v>0.01</v>
      </c>
      <c r="B109" s="12">
        <v>0.070000000000000007</v>
      </c>
      <c r="C109" s="13">
        <v>1141.72</v>
      </c>
      <c r="D109" s="13">
        <v>21410</v>
      </c>
      <c r="E109" s="13">
        <v>5332.6400000000003</v>
      </c>
      <c r="F109" s="12" t="s">
        <v>60</v>
      </c>
      <c r="G109" s="12" t="s">
        <v>155</v>
      </c>
      <c r="H109" s="12">
        <v>1082692</v>
      </c>
      <c r="I109" s="12" t="str">
        <v>סיליקום בע'מ- סיליקום</v>
      </c>
    </row>
    <row r="110" spans="1:16">
      <c r="A110" s="11">
        <v>3.2599999999999998</v>
      </c>
      <c r="B110" s="11"/>
      <c r="C110" s="14">
        <v>269825.89000000001</v>
      </c>
      <c r="D110" s="11"/>
      <c r="E110" s="14">
        <v>21264252.710000001</v>
      </c>
      <c r="F110" s="11"/>
      <c r="G110" s="11"/>
      <c r="H110" s="11"/>
      <c r="I110" s="11" t="str">
        <v>סה"כ תל אביב 75</v>
      </c>
    </row>
    <row r="111" spans="1:16">
      <c r="A111" s="11"/>
      <c r="B111" s="11"/>
      <c r="C111" s="11"/>
      <c r="D111" s="11"/>
      <c r="E111" s="11"/>
      <c r="F111" s="11"/>
      <c r="G111" s="11"/>
      <c r="H111" s="11"/>
      <c r="I111" s="11" t="str">
        <v>מניות היתר</v>
      </c>
    </row>
    <row r="112" spans="1:16" ht="22.5">
      <c r="A112" s="12">
        <v>0.01</v>
      </c>
      <c r="B112" s="12">
        <v>0.14999999999999999</v>
      </c>
      <c r="C112" s="13">
        <v>1186.1400000000001</v>
      </c>
      <c r="D112" s="13">
        <v>3180</v>
      </c>
      <c r="E112" s="13">
        <v>37300</v>
      </c>
      <c r="F112" s="12" t="s">
        <v>60</v>
      </c>
      <c r="G112" s="12" t="str">
        <v>אלקטרוניקה ואופטיקה</v>
      </c>
      <c r="H112" s="12">
        <v>1091651</v>
      </c>
      <c r="I112" s="12" t="str">
        <v>ארד- ארד</v>
      </c>
    </row>
    <row r="113" spans="1:16" ht="22.5">
      <c r="A113" s="12">
        <v>0.029999999999999999</v>
      </c>
      <c r="B113" s="12">
        <v>0.42999999999999999</v>
      </c>
      <c r="C113" s="13">
        <v>2180.8499999999999</v>
      </c>
      <c r="D113" s="13">
        <v>3531</v>
      </c>
      <c r="E113" s="13">
        <v>61763</v>
      </c>
      <c r="F113" s="12" t="s">
        <v>60</v>
      </c>
      <c r="G113" s="12" t="s">
        <v>113</v>
      </c>
      <c r="H113" s="12">
        <v>1093202</v>
      </c>
      <c r="I113" s="12" t="str">
        <v>דור אלון- דור אלון</v>
      </c>
    </row>
    <row r="114" spans="1:16">
      <c r="A114" s="12">
        <v>0</v>
      </c>
      <c r="B114" s="12">
        <v>0.01</v>
      </c>
      <c r="C114" s="12">
        <v>21.52</v>
      </c>
      <c r="D114" s="13">
        <v>2798</v>
      </c>
      <c r="E114" s="12">
        <v>769</v>
      </c>
      <c r="F114" s="12" t="s">
        <v>60</v>
      </c>
      <c r="G114" s="12" t="s">
        <v>109</v>
      </c>
      <c r="H114" s="12">
        <v>209015</v>
      </c>
      <c r="I114" s="12" t="str">
        <v>איילון- איילון אחזקות בע"מ</v>
      </c>
    </row>
    <row r="115" spans="1:16">
      <c r="A115" s="12">
        <v>0</v>
      </c>
      <c r="B115" s="12">
        <v>0.059999999999999998</v>
      </c>
      <c r="C115" s="12">
        <v>77.519999999999996</v>
      </c>
      <c r="D115" s="13">
        <v>1322</v>
      </c>
      <c r="E115" s="13">
        <v>5864</v>
      </c>
      <c r="F115" s="12" t="s">
        <v>60</v>
      </c>
      <c r="G115" s="12" t="s">
        <v>140</v>
      </c>
      <c r="H115" s="12">
        <v>265017</v>
      </c>
      <c r="I115" s="12" t="str">
        <v>אורביט- אורביט</v>
      </c>
    </row>
    <row r="116" spans="1:16">
      <c r="A116" s="12">
        <v>0</v>
      </c>
      <c r="B116" s="12">
        <v>0.20999999999999999</v>
      </c>
      <c r="C116" s="12">
        <v>62.100000000000001</v>
      </c>
      <c r="D116" s="12">
        <v>299.19999999999999</v>
      </c>
      <c r="E116" s="13">
        <v>20755</v>
      </c>
      <c r="F116" s="12" t="s">
        <v>60</v>
      </c>
      <c r="G116" s="12" t="s">
        <v>140</v>
      </c>
      <c r="H116" s="12">
        <v>299016</v>
      </c>
      <c r="I116" s="12" t="str">
        <v>אראסאל- אר. אס. אל.</v>
      </c>
    </row>
    <row r="117" spans="1:16">
      <c r="A117" s="12">
        <v>0.02</v>
      </c>
      <c r="B117" s="12">
        <v>1.3500000000000001</v>
      </c>
      <c r="C117" s="13">
        <v>1584.24</v>
      </c>
      <c r="D117" s="13">
        <v>1325</v>
      </c>
      <c r="E117" s="13">
        <v>119565</v>
      </c>
      <c r="F117" s="12" t="s">
        <v>60</v>
      </c>
      <c r="G117" s="12" t="s">
        <v>140</v>
      </c>
      <c r="H117" s="12">
        <v>271015</v>
      </c>
      <c r="I117" s="12" t="str">
        <v>קו מנחה- בקרת פרסום</v>
      </c>
    </row>
    <row r="118" spans="1:16">
      <c r="A118" s="12">
        <v>0.01</v>
      </c>
      <c r="B118" s="12">
        <v>0.089999999999999997</v>
      </c>
      <c r="C118" s="12">
        <v>475.69999999999999</v>
      </c>
      <c r="D118" s="13">
        <v>1011</v>
      </c>
      <c r="E118" s="13">
        <v>47052</v>
      </c>
      <c r="F118" s="12" t="s">
        <v>60</v>
      </c>
      <c r="G118" s="12" t="s">
        <v>140</v>
      </c>
      <c r="H118" s="12">
        <v>1085166</v>
      </c>
      <c r="I118" s="12" t="str">
        <v>סרגון- סרגון</v>
      </c>
    </row>
    <row r="119" spans="1:16" ht="22.5">
      <c r="A119" s="12">
        <v>0.01</v>
      </c>
      <c r="B119" s="12">
        <v>0.78000000000000003</v>
      </c>
      <c r="C119" s="12">
        <v>688.30999999999995</v>
      </c>
      <c r="D119" s="12">
        <v>81.5</v>
      </c>
      <c r="E119" s="13">
        <v>844557</v>
      </c>
      <c r="F119" s="12" t="s">
        <v>60</v>
      </c>
      <c r="G119" s="12" t="s">
        <v>117</v>
      </c>
      <c r="H119" s="12">
        <v>363010</v>
      </c>
      <c r="I119" s="12" t="str">
        <v>אפליי- אפליי</v>
      </c>
    </row>
    <row r="120" spans="1:16" ht="22.5">
      <c r="A120" s="12">
        <v>0.02</v>
      </c>
      <c r="B120" s="12">
        <v>0.17999999999999999</v>
      </c>
      <c r="C120" s="13">
        <v>1797.27</v>
      </c>
      <c r="D120" s="13">
        <v>6038</v>
      </c>
      <c r="E120" s="13">
        <v>29766</v>
      </c>
      <c r="F120" s="12" t="s">
        <v>60</v>
      </c>
      <c r="G120" s="12" t="s">
        <v>117</v>
      </c>
      <c r="H120" s="12">
        <v>755017</v>
      </c>
      <c r="I120" s="12" t="str">
        <v>אקויטל- אקויטל</v>
      </c>
    </row>
    <row r="121" spans="1:16" ht="22.5">
      <c r="A121" s="12">
        <v>0</v>
      </c>
      <c r="B121" s="12">
        <v>0.40999999999999998</v>
      </c>
      <c r="C121" s="12">
        <v>1.6399999999999999</v>
      </c>
      <c r="D121" s="12">
        <v>1</v>
      </c>
      <c r="E121" s="13">
        <v>163870.20000000001</v>
      </c>
      <c r="F121" s="12" t="s">
        <v>60</v>
      </c>
      <c r="G121" s="12" t="s">
        <v>117</v>
      </c>
      <c r="H121" s="12">
        <v>402016</v>
      </c>
      <c r="I121" s="12" t="str">
        <v>בוימלגרין- בוימלגרין</v>
      </c>
    </row>
    <row r="122" spans="1:16" ht="22.5">
      <c r="A122" s="12">
        <v>0</v>
      </c>
      <c r="B122" s="12">
        <v>0.56999999999999995</v>
      </c>
      <c r="C122" s="12">
        <v>2.8799999999999999</v>
      </c>
      <c r="D122" s="12">
        <v>1</v>
      </c>
      <c r="E122" s="13">
        <v>288213.71999999997</v>
      </c>
      <c r="F122" s="12" t="s">
        <v>60</v>
      </c>
      <c r="G122" s="12" t="s">
        <v>117</v>
      </c>
      <c r="H122" s="12">
        <v>1086206</v>
      </c>
      <c r="I122" s="12" t="str">
        <v>גמול- גמול השקעות</v>
      </c>
    </row>
    <row r="123" spans="1:16" ht="22.5">
      <c r="A123" s="12">
        <v>0.01</v>
      </c>
      <c r="B123" s="12">
        <v>0.10000000000000001</v>
      </c>
      <c r="C123" s="12">
        <v>504.89999999999998</v>
      </c>
      <c r="D123" s="13">
        <v>1742</v>
      </c>
      <c r="E123" s="13">
        <v>28984</v>
      </c>
      <c r="F123" s="12" t="s">
        <v>60</v>
      </c>
      <c r="G123" s="12" t="s">
        <v>117</v>
      </c>
      <c r="H123" s="12">
        <v>612010</v>
      </c>
      <c r="I123" s="12" t="str">
        <v>הכשרה הישוב- הכשרת היישוב לישראל</v>
      </c>
    </row>
    <row r="124" spans="1:16" ht="22.5">
      <c r="A124" s="12">
        <v>0</v>
      </c>
      <c r="B124" s="12">
        <v>0.37</v>
      </c>
      <c r="C124" s="12">
        <v>270.26999999999998</v>
      </c>
      <c r="D124" s="12">
        <v>85</v>
      </c>
      <c r="E124" s="13">
        <v>317965.03999999998</v>
      </c>
      <c r="F124" s="12" t="s">
        <v>60</v>
      </c>
      <c r="G124" s="12" t="s">
        <v>117</v>
      </c>
      <c r="H124" s="12">
        <v>386011</v>
      </c>
      <c r="I124" s="12" t="str">
        <v>קווינקו- קווינקו</v>
      </c>
    </row>
    <row r="125" spans="1:16" ht="22.5">
      <c r="A125" s="12">
        <v>0</v>
      </c>
      <c r="B125" s="12">
        <v>0.28000000000000003</v>
      </c>
      <c r="C125" s="12">
        <v>254.97999999999999</v>
      </c>
      <c r="D125" s="12">
        <v>82.599999999999994</v>
      </c>
      <c r="E125" s="13">
        <v>308696.92999999999</v>
      </c>
      <c r="F125" s="12" t="s">
        <v>60</v>
      </c>
      <c r="G125" s="12" t="s">
        <v>117</v>
      </c>
      <c r="H125" s="12">
        <v>1124478</v>
      </c>
      <c r="I125" s="12" t="str">
        <v>קרדן יזמות- קרדן יזמות</v>
      </c>
    </row>
    <row r="126" spans="1:16" ht="22.5">
      <c r="A126" s="12">
        <v>0.02</v>
      </c>
      <c r="B126" s="12">
        <v>0.76000000000000001</v>
      </c>
      <c r="C126" s="13">
        <v>1908.5</v>
      </c>
      <c r="D126" s="12">
        <v>310</v>
      </c>
      <c r="E126" s="13">
        <v>615644</v>
      </c>
      <c r="F126" s="12" t="s">
        <v>60</v>
      </c>
      <c r="G126" s="12" t="s">
        <v>117</v>
      </c>
      <c r="H126" s="12">
        <v>1210079</v>
      </c>
      <c r="I126" s="12" t="str">
        <v>קרדן ישראל- קרדן ישראל</v>
      </c>
    </row>
    <row r="127" spans="1:16" ht="22.5">
      <c r="A127" s="12">
        <v>0.01</v>
      </c>
      <c r="B127" s="12">
        <v>0.28000000000000003</v>
      </c>
      <c r="C127" s="12">
        <v>575.72000000000003</v>
      </c>
      <c r="D127" s="12">
        <v>186.5</v>
      </c>
      <c r="E127" s="13">
        <v>308696.92999999999</v>
      </c>
      <c r="F127" s="12" t="s">
        <v>60</v>
      </c>
      <c r="G127" s="12" t="s">
        <v>117</v>
      </c>
      <c r="H127" s="12">
        <v>1087949</v>
      </c>
      <c r="I127" s="12" t="str">
        <v>קרדן נ.ו- קרדן נ.ו</v>
      </c>
    </row>
    <row r="128" spans="1:16" ht="22.5">
      <c r="A128" s="12">
        <v>0</v>
      </c>
      <c r="B128" s="12">
        <v>0</v>
      </c>
      <c r="C128" s="12">
        <v>0</v>
      </c>
      <c r="D128" s="12">
        <v>50</v>
      </c>
      <c r="E128" s="12">
        <v>0.42999999999999999</v>
      </c>
      <c r="F128" s="12" t="s">
        <v>60</v>
      </c>
      <c r="G128" s="12" t="s">
        <v>117</v>
      </c>
      <c r="H128" s="12">
        <v>422014</v>
      </c>
      <c r="I128" s="12" t="str">
        <v>אסאר אקורד-ש- שרפק</v>
      </c>
    </row>
    <row r="129" spans="1:16" ht="22.5">
      <c r="A129" s="12">
        <v>0.02</v>
      </c>
      <c r="B129" s="12">
        <v>0.93999999999999995</v>
      </c>
      <c r="C129" s="13">
        <v>1854.79</v>
      </c>
      <c r="D129" s="12">
        <v>86.099999999999994</v>
      </c>
      <c r="E129" s="13">
        <v>2154232</v>
      </c>
      <c r="F129" s="12" t="s">
        <v>60</v>
      </c>
      <c r="G129" s="12" t="s">
        <v>166</v>
      </c>
      <c r="H129" s="12">
        <v>1117795</v>
      </c>
      <c r="I129" s="12" t="str">
        <v>אינטק פארמה- אינטק פארמה</v>
      </c>
    </row>
    <row r="130" spans="1:16" ht="22.5">
      <c r="A130" s="12">
        <v>0.050000000000000003</v>
      </c>
      <c r="B130" s="12">
        <v>0.94999999999999996</v>
      </c>
      <c r="C130" s="13">
        <v>4094</v>
      </c>
      <c r="D130" s="12">
        <v>259.80000000000001</v>
      </c>
      <c r="E130" s="13">
        <v>1575827</v>
      </c>
      <c r="F130" s="12" t="s">
        <v>60</v>
      </c>
      <c r="G130" s="12" t="s">
        <v>166</v>
      </c>
      <c r="H130" s="12">
        <v>1102458</v>
      </c>
      <c r="I130" s="12" t="str">
        <v>איתמר מדיקל- איתמר מדיקל</v>
      </c>
    </row>
    <row r="131" spans="1:16" ht="22.5">
      <c r="A131" s="12">
        <v>0</v>
      </c>
      <c r="B131" s="12">
        <v>0.29999999999999999</v>
      </c>
      <c r="C131" s="12">
        <v>204.88999999999999</v>
      </c>
      <c r="D131" s="12">
        <v>58.399999999999999</v>
      </c>
      <c r="E131" s="13">
        <v>350844.29999999999</v>
      </c>
      <c r="F131" s="12" t="s">
        <v>60</v>
      </c>
      <c r="G131" s="12" t="s">
        <v>166</v>
      </c>
      <c r="H131" s="12">
        <v>1101021</v>
      </c>
      <c r="I131" s="12" t="str">
        <v>אפליסוניקס- אפליסוניקס</v>
      </c>
    </row>
    <row r="132" spans="1:16" ht="22.5">
      <c r="A132" s="12">
        <v>0.02</v>
      </c>
      <c r="B132" s="12">
        <v>1.1899999999999999</v>
      </c>
      <c r="C132" s="13">
        <v>1337.9000000000001</v>
      </c>
      <c r="D132" s="12">
        <v>21.600000000000001</v>
      </c>
      <c r="E132" s="13">
        <v>6194000</v>
      </c>
      <c r="F132" s="12" t="s">
        <v>60</v>
      </c>
      <c r="G132" s="12" t="s">
        <v>166</v>
      </c>
      <c r="H132" s="12">
        <v>1095223</v>
      </c>
      <c r="I132" s="12" t="str">
        <v>ביולייט- ביולייט</v>
      </c>
    </row>
    <row r="133" spans="1:16">
      <c r="A133" s="12">
        <v>0</v>
      </c>
      <c r="B133" s="12">
        <v>0.12</v>
      </c>
      <c r="C133" s="12">
        <v>208.53</v>
      </c>
      <c r="D133" s="13">
        <v>2250</v>
      </c>
      <c r="E133" s="13">
        <v>9268</v>
      </c>
      <c r="F133" s="12" t="s">
        <v>60</v>
      </c>
      <c r="G133" s="12" t="s">
        <v>126</v>
      </c>
      <c r="H133" s="12">
        <v>258012</v>
      </c>
      <c r="I133" s="12" t="str">
        <v>תדיראן הולדינגס- אחר</v>
      </c>
    </row>
    <row r="134" spans="1:16">
      <c r="A134" s="12">
        <v>0</v>
      </c>
      <c r="B134" s="12">
        <v>0.25</v>
      </c>
      <c r="C134" s="12">
        <v>15.52</v>
      </c>
      <c r="D134" s="12">
        <v>54.899999999999999</v>
      </c>
      <c r="E134" s="13">
        <v>28266</v>
      </c>
      <c r="F134" s="12" t="s">
        <v>60</v>
      </c>
      <c r="G134" s="12" t="s">
        <v>126</v>
      </c>
      <c r="H134" s="12">
        <v>1107523</v>
      </c>
      <c r="I134" s="12" t="str">
        <v>אייס דיפו- אייס אוטו דיפו</v>
      </c>
    </row>
    <row r="135" spans="1:16">
      <c r="A135" s="12">
        <v>0.01</v>
      </c>
      <c r="B135" s="12">
        <v>0.56000000000000005</v>
      </c>
      <c r="C135" s="12">
        <v>907.60000000000002</v>
      </c>
      <c r="D135" s="13">
        <v>1625</v>
      </c>
      <c r="E135" s="13">
        <v>55852</v>
      </c>
      <c r="F135" s="12" t="s">
        <v>60</v>
      </c>
      <c r="G135" s="12" t="s">
        <v>126</v>
      </c>
      <c r="H135" s="12">
        <v>1080753</v>
      </c>
      <c r="I135" s="12" t="str">
        <v>אילקס מדיקל- אילקס מדיקל</v>
      </c>
    </row>
    <row r="136" spans="1:16">
      <c r="A136" s="12">
        <v>0.01</v>
      </c>
      <c r="B136" s="12">
        <v>0.75</v>
      </c>
      <c r="C136" s="13">
        <v>1172.8199999999999</v>
      </c>
      <c r="D136" s="13">
        <v>1533</v>
      </c>
      <c r="E136" s="13">
        <v>76505</v>
      </c>
      <c r="F136" s="12" t="s">
        <v>60</v>
      </c>
      <c r="G136" s="12" t="s">
        <v>126</v>
      </c>
      <c r="H136" s="12">
        <v>1094283</v>
      </c>
      <c r="I136" s="12" t="str">
        <v>ברימאג- ברימאג דיגיטל</v>
      </c>
    </row>
    <row r="137" spans="1:16">
      <c r="A137" s="12">
        <v>0.040000000000000001</v>
      </c>
      <c r="B137" s="12">
        <v>0.71999999999999997</v>
      </c>
      <c r="C137" s="13">
        <v>3655.9299999999998</v>
      </c>
      <c r="D137" s="13">
        <v>1256</v>
      </c>
      <c r="E137" s="13">
        <v>291077</v>
      </c>
      <c r="F137" s="12" t="s">
        <v>60</v>
      </c>
      <c r="G137" s="12" t="s">
        <v>126</v>
      </c>
      <c r="H137" s="12">
        <v>1096148</v>
      </c>
      <c r="I137" s="12" t="str">
        <v>גולף- גולף</v>
      </c>
    </row>
    <row r="138" spans="1:16">
      <c r="A138" s="12">
        <v>0</v>
      </c>
      <c r="B138" s="12">
        <v>0</v>
      </c>
      <c r="C138" s="12">
        <v>15.380000000000001</v>
      </c>
      <c r="D138" s="13">
        <v>2564</v>
      </c>
      <c r="E138" s="12">
        <v>600</v>
      </c>
      <c r="F138" s="12" t="s">
        <v>60</v>
      </c>
      <c r="G138" s="12" t="s">
        <v>126</v>
      </c>
      <c r="H138" s="12">
        <v>371013</v>
      </c>
      <c r="I138" s="12" t="str">
        <v>ויליפוד- וילי פוד</v>
      </c>
    </row>
    <row r="139" spans="1:16">
      <c r="A139" s="12">
        <v>0.029999999999999999</v>
      </c>
      <c r="B139" s="12">
        <v>0.90000000000000002</v>
      </c>
      <c r="C139" s="13">
        <v>2524.4899999999998</v>
      </c>
      <c r="D139" s="12">
        <v>270</v>
      </c>
      <c r="E139" s="13">
        <v>934995</v>
      </c>
      <c r="F139" s="12" t="s">
        <v>60</v>
      </c>
      <c r="G139" s="12" t="s">
        <v>126</v>
      </c>
      <c r="H139" s="12">
        <v>103010</v>
      </c>
      <c r="I139" s="12" t="str">
        <v>טיב טעם- טיב טעם</v>
      </c>
    </row>
    <row r="140" spans="1:16">
      <c r="A140" s="12">
        <v>0</v>
      </c>
      <c r="B140" s="12">
        <v>0.10000000000000001</v>
      </c>
      <c r="C140" s="12">
        <v>193.69</v>
      </c>
      <c r="D140" s="13">
        <v>1297</v>
      </c>
      <c r="E140" s="13">
        <v>14934</v>
      </c>
      <c r="F140" s="12" t="s">
        <v>60</v>
      </c>
      <c r="G140" s="12" t="s">
        <v>126</v>
      </c>
      <c r="H140" s="12">
        <v>253013</v>
      </c>
      <c r="I140" s="12" t="str">
        <v>מדטכניקה- מדטכניקה</v>
      </c>
    </row>
    <row r="141" spans="1:16">
      <c r="A141" s="12">
        <v>0.01</v>
      </c>
      <c r="B141" s="12">
        <v>0.11</v>
      </c>
      <c r="C141" s="12">
        <v>843.62</v>
      </c>
      <c r="D141" s="12">
        <v>776.89999999999998</v>
      </c>
      <c r="E141" s="13">
        <v>108588</v>
      </c>
      <c r="F141" s="12" t="s">
        <v>60</v>
      </c>
      <c r="G141" s="12" t="s">
        <v>126</v>
      </c>
      <c r="H141" s="12">
        <v>1091065</v>
      </c>
      <c r="I141" s="12" t="str">
        <v>מיטרוניקס- מיטרוניקס</v>
      </c>
    </row>
    <row r="142" spans="1:16">
      <c r="A142" s="12">
        <v>0.01</v>
      </c>
      <c r="B142" s="12">
        <v>0.23000000000000001</v>
      </c>
      <c r="C142" s="13">
        <v>1191.97</v>
      </c>
      <c r="D142" s="13">
        <v>4811</v>
      </c>
      <c r="E142" s="13">
        <v>24776</v>
      </c>
      <c r="F142" s="12" t="s">
        <v>60</v>
      </c>
      <c r="G142" s="12" t="s">
        <v>126</v>
      </c>
      <c r="H142" s="12">
        <v>288019</v>
      </c>
      <c r="I142" s="12" t="str">
        <v>סקופ- סקופ סחר מתכות</v>
      </c>
    </row>
    <row r="143" spans="1:16">
      <c r="A143" s="12">
        <v>0.01</v>
      </c>
      <c r="B143" s="12">
        <v>0.68999999999999995</v>
      </c>
      <c r="C143" s="12">
        <v>722.55999999999995</v>
      </c>
      <c r="D143" s="12">
        <v>739</v>
      </c>
      <c r="E143" s="13">
        <v>97776</v>
      </c>
      <c r="F143" s="12" t="s">
        <v>60</v>
      </c>
      <c r="G143" s="12" t="s">
        <v>126</v>
      </c>
      <c r="H143" s="12">
        <v>769026</v>
      </c>
      <c r="I143" s="12" t="str">
        <v>רפק- רפק</v>
      </c>
    </row>
    <row r="144" spans="1:16" ht="22.5">
      <c r="A144" s="12">
        <v>0.080000000000000002</v>
      </c>
      <c r="B144" s="12">
        <v>0.93999999999999995</v>
      </c>
      <c r="C144" s="13">
        <v>6944.4799999999996</v>
      </c>
      <c r="D144" s="12">
        <v>351.39999999999998</v>
      </c>
      <c r="E144" s="13">
        <v>1976232.6000000001</v>
      </c>
      <c r="F144" s="12" t="s">
        <v>60</v>
      </c>
      <c r="G144" s="12" t="s">
        <v>121</v>
      </c>
      <c r="H144" s="12">
        <v>715011</v>
      </c>
      <c r="I144" s="12" t="str">
        <v>אזורים- אזורים</v>
      </c>
    </row>
    <row r="145" spans="1:16" ht="22.5">
      <c r="A145" s="12">
        <v>0.029999999999999999</v>
      </c>
      <c r="B145" s="12">
        <v>0.29999999999999999</v>
      </c>
      <c r="C145" s="13">
        <v>2075.0599999999999</v>
      </c>
      <c r="D145" s="13">
        <v>5401</v>
      </c>
      <c r="E145" s="13">
        <v>38420</v>
      </c>
      <c r="F145" s="12" t="s">
        <v>60</v>
      </c>
      <c r="G145" s="12" t="s">
        <v>121</v>
      </c>
      <c r="H145" s="12">
        <v>1097948</v>
      </c>
      <c r="I145" s="12" t="str">
        <v>אפריקה מגורים- אפריקה מגורים</v>
      </c>
    </row>
    <row r="146" spans="1:16" ht="22.5">
      <c r="A146" s="12">
        <v>0</v>
      </c>
      <c r="B146" s="12">
        <v>0.080000000000000002</v>
      </c>
      <c r="C146" s="12">
        <v>316.35000000000002</v>
      </c>
      <c r="D146" s="12">
        <v>185</v>
      </c>
      <c r="E146" s="13">
        <v>171000</v>
      </c>
      <c r="F146" s="12" t="s">
        <v>60</v>
      </c>
      <c r="G146" s="12" t="s">
        <v>121</v>
      </c>
      <c r="H146" s="12">
        <v>1104314</v>
      </c>
      <c r="I146" s="12" t="str">
        <v>אשדר- אשדר</v>
      </c>
    </row>
    <row r="147" spans="1:16" ht="22.5">
      <c r="A147" s="12">
        <v>0.029999999999999999</v>
      </c>
      <c r="B147" s="12">
        <v>0.34999999999999998</v>
      </c>
      <c r="C147" s="13">
        <v>2151.3000000000002</v>
      </c>
      <c r="D147" s="13">
        <v>2137</v>
      </c>
      <c r="E147" s="13">
        <v>100669</v>
      </c>
      <c r="F147" s="12" t="s">
        <v>60</v>
      </c>
      <c r="G147" s="12" t="s">
        <v>121</v>
      </c>
      <c r="H147" s="12">
        <v>1084144</v>
      </c>
      <c r="I147" s="12" t="str">
        <v>דניה סיבוס- דניה סיבוס</v>
      </c>
    </row>
    <row r="148" spans="1:16" ht="22.5">
      <c r="A148" s="12">
        <v>0</v>
      </c>
      <c r="B148" s="12">
        <v>0.29999999999999999</v>
      </c>
      <c r="C148" s="12">
        <v>171.84999999999999</v>
      </c>
      <c r="D148" s="12">
        <v>448</v>
      </c>
      <c r="E148" s="13">
        <v>38360</v>
      </c>
      <c r="F148" s="12" t="s">
        <v>60</v>
      </c>
      <c r="G148" s="12" t="s">
        <v>121</v>
      </c>
      <c r="H148" s="12">
        <v>1102532</v>
      </c>
      <c r="I148" s="12" t="str">
        <v>חנן מור- חנן מור</v>
      </c>
    </row>
    <row r="149" spans="1:16" ht="22.5">
      <c r="A149" s="12">
        <v>0.029999999999999999</v>
      </c>
      <c r="B149" s="12">
        <v>0.92000000000000004</v>
      </c>
      <c r="C149" s="13">
        <v>2679.9899999999998</v>
      </c>
      <c r="D149" s="13">
        <v>1249</v>
      </c>
      <c r="E149" s="13">
        <v>214570.87</v>
      </c>
      <c r="F149" s="12" t="s">
        <v>60</v>
      </c>
      <c r="G149" s="12" t="s">
        <v>121</v>
      </c>
      <c r="H149" s="12">
        <v>1104488</v>
      </c>
      <c r="I149" s="12" t="str">
        <v>מגה אור- מגה אור</v>
      </c>
    </row>
    <row r="150" spans="1:16" ht="22.5">
      <c r="A150" s="12">
        <v>0.02</v>
      </c>
      <c r="B150" s="12">
        <v>0.45000000000000001</v>
      </c>
      <c r="C150" s="13">
        <v>1639.0599999999999</v>
      </c>
      <c r="D150" s="12">
        <v>199</v>
      </c>
      <c r="E150" s="13">
        <v>823646</v>
      </c>
      <c r="F150" s="12" t="s">
        <v>60</v>
      </c>
      <c r="G150" s="12" t="s">
        <v>121</v>
      </c>
      <c r="H150" s="12">
        <v>1118447</v>
      </c>
      <c r="I150" s="12" t="str">
        <v>קרדן נדל"ן יזום מ"ר- קרדן נדל"ן</v>
      </c>
    </row>
    <row r="151" spans="1:16" ht="33.75">
      <c r="A151" s="12">
        <v>0.01</v>
      </c>
      <c r="B151" s="12">
        <v>0.42999999999999999</v>
      </c>
      <c r="C151" s="13">
        <v>1032.8399999999999</v>
      </c>
      <c r="D151" s="13">
        <v>1000</v>
      </c>
      <c r="E151" s="13">
        <v>103284</v>
      </c>
      <c r="F151" s="12" t="s">
        <v>60</v>
      </c>
      <c r="G151" s="12" t="s">
        <v>128</v>
      </c>
      <c r="H151" s="12">
        <v>1105196</v>
      </c>
      <c r="I151" s="12" t="str">
        <v>מישורים- מישורים חברה לפיתוח</v>
      </c>
    </row>
    <row r="152" spans="1:16" ht="33.75">
      <c r="A152" s="12">
        <v>0</v>
      </c>
      <c r="B152" s="12">
        <v>0</v>
      </c>
      <c r="C152" s="12">
        <v>0</v>
      </c>
      <c r="D152" s="12">
        <v>82.400000000000006</v>
      </c>
      <c r="E152" s="12">
        <v>0.88</v>
      </c>
      <c r="F152" s="12" t="s">
        <v>60</v>
      </c>
      <c r="G152" s="12" t="s">
        <v>129</v>
      </c>
      <c r="H152" s="12">
        <v>1081116</v>
      </c>
      <c r="I152" s="12" t="str">
        <v>אלביט הדמיה- אלביט הדמיה</v>
      </c>
    </row>
    <row r="153" spans="1:16" ht="33.75">
      <c r="A153" s="12">
        <v>0</v>
      </c>
      <c r="B153" s="12">
        <v>0.19</v>
      </c>
      <c r="C153" s="12">
        <v>19.260000000000002</v>
      </c>
      <c r="D153" s="12">
        <v>187.19999999999999</v>
      </c>
      <c r="E153" s="13">
        <v>10289.57</v>
      </c>
      <c r="F153" s="12" t="s">
        <v>60</v>
      </c>
      <c r="G153" s="12" t="s">
        <v>129</v>
      </c>
      <c r="H153" s="12">
        <v>771014</v>
      </c>
      <c r="I153" s="12" t="str">
        <v>אנגל משאבים- אנגל משאבים</v>
      </c>
    </row>
    <row r="154" spans="1:16" ht="33.75">
      <c r="A154" s="12">
        <v>0</v>
      </c>
      <c r="B154" s="12">
        <v>0.27000000000000002</v>
      </c>
      <c r="C154" s="12">
        <v>8.6699999999999999</v>
      </c>
      <c r="D154" s="12">
        <v>15.800000000000001</v>
      </c>
      <c r="E154" s="13">
        <v>54853</v>
      </c>
      <c r="F154" s="12" t="s">
        <v>60</v>
      </c>
      <c r="G154" s="12" t="s">
        <v>129</v>
      </c>
      <c r="H154" s="12">
        <v>1106921</v>
      </c>
      <c r="I154" s="12" t="str">
        <v>לידמס- לידמס פרופרטיס פבליק</v>
      </c>
    </row>
    <row r="155" spans="1:16" ht="33.75">
      <c r="A155" s="12">
        <v>0</v>
      </c>
      <c r="B155" s="12">
        <v>2.3300000000000001</v>
      </c>
      <c r="C155" s="12">
        <v>28.370000000000001</v>
      </c>
      <c r="D155" s="12">
        <v>17.5</v>
      </c>
      <c r="E155" s="13">
        <v>162115.23000000001</v>
      </c>
      <c r="F155" s="12" t="s">
        <v>60</v>
      </c>
      <c r="G155" s="12" t="s">
        <v>129</v>
      </c>
      <c r="H155" s="12">
        <v>549014</v>
      </c>
      <c r="I155" s="12" t="str">
        <v>פרופיט- פרופיט</v>
      </c>
    </row>
    <row r="156" spans="1:16" ht="33.75">
      <c r="A156" s="12">
        <v>0.059999999999999998</v>
      </c>
      <c r="B156" s="12">
        <v>0.53000000000000003</v>
      </c>
      <c r="C156" s="13">
        <v>4602.8299999999999</v>
      </c>
      <c r="D156" s="12">
        <v>35.5</v>
      </c>
      <c r="E156" s="13">
        <v>12965727.76</v>
      </c>
      <c r="F156" s="12" t="s">
        <v>60</v>
      </c>
      <c r="G156" s="12" t="s">
        <v>107</v>
      </c>
      <c r="H156" s="12">
        <v>505016</v>
      </c>
      <c r="I156" s="12" t="str">
        <v>איידיאו אירופה- איידיאו גרופ</v>
      </c>
    </row>
    <row r="157" spans="1:16" ht="33.75">
      <c r="A157" s="12">
        <v>0.02</v>
      </c>
      <c r="B157" s="12">
        <v>0.39000000000000001</v>
      </c>
      <c r="C157" s="13">
        <v>1672.3099999999999</v>
      </c>
      <c r="D157" s="13">
        <v>1181</v>
      </c>
      <c r="E157" s="13">
        <v>141601</v>
      </c>
      <c r="F157" s="12" t="s">
        <v>60</v>
      </c>
      <c r="G157" s="12" t="s">
        <v>107</v>
      </c>
      <c r="H157" s="12">
        <v>1094044</v>
      </c>
      <c r="I157" s="12" t="str">
        <v>אלקטרה נדלן- אלקטרה נדל"ן</v>
      </c>
    </row>
    <row r="158" spans="1:16" ht="33.75">
      <c r="A158" s="12">
        <v>0</v>
      </c>
      <c r="B158" s="12">
        <v>0</v>
      </c>
      <c r="C158" s="12">
        <v>0</v>
      </c>
      <c r="D158" s="12">
        <v>522.89999999999998</v>
      </c>
      <c r="E158" s="12">
        <v>0.10000000000000001</v>
      </c>
      <c r="F158" s="12" t="s">
        <v>60</v>
      </c>
      <c r="G158" s="12" t="s">
        <v>107</v>
      </c>
      <c r="H158" s="12">
        <v>313015</v>
      </c>
      <c r="I158" s="12" t="str">
        <v>אספן גרופ- אספן גרופ בע"מ</v>
      </c>
    </row>
    <row r="159" spans="1:16" ht="33.75">
      <c r="A159" s="12">
        <v>0.029999999999999999</v>
      </c>
      <c r="B159" s="12">
        <v>0.28000000000000003</v>
      </c>
      <c r="C159" s="13">
        <v>2166.23</v>
      </c>
      <c r="D159" s="13">
        <v>1166</v>
      </c>
      <c r="E159" s="13">
        <v>185783</v>
      </c>
      <c r="F159" s="12" t="s">
        <v>60</v>
      </c>
      <c r="G159" s="12" t="s">
        <v>107</v>
      </c>
      <c r="H159" s="12">
        <v>1081686</v>
      </c>
      <c r="I159" s="12" t="str">
        <v>סאמיט- סאמיט</v>
      </c>
    </row>
    <row r="160" spans="1:16" ht="22.5">
      <c r="A160" s="12">
        <v>0.01</v>
      </c>
      <c r="B160" s="12">
        <v>0.050000000000000003</v>
      </c>
      <c r="C160" s="13">
        <v>1174.3499999999999</v>
      </c>
      <c r="D160" s="12">
        <v>750.89999999999998</v>
      </c>
      <c r="E160" s="13">
        <v>156392</v>
      </c>
      <c r="F160" s="12" t="s">
        <v>60</v>
      </c>
      <c r="G160" s="12" t="s">
        <v>102</v>
      </c>
      <c r="H160" s="12">
        <v>226019</v>
      </c>
      <c r="I160" s="12" t="str">
        <v>מבני תעשיה- מבני תעשיה</v>
      </c>
    </row>
    <row r="161" spans="1:16" ht="22.5">
      <c r="A161" s="12">
        <v>0.01</v>
      </c>
      <c r="B161" s="12">
        <v>0.14999999999999999</v>
      </c>
      <c r="C161" s="12">
        <v>809.16999999999996</v>
      </c>
      <c r="D161" s="12">
        <v>606.5</v>
      </c>
      <c r="E161" s="13">
        <v>133417</v>
      </c>
      <c r="F161" s="12" t="s">
        <v>60</v>
      </c>
      <c r="G161" s="12" t="s">
        <v>102</v>
      </c>
      <c r="H161" s="12">
        <v>1109644</v>
      </c>
      <c r="I161" s="12" t="str">
        <v>סלע נדלן- סלע קפיטל נדלן בע"מ</v>
      </c>
    </row>
    <row r="162" spans="1:16" ht="22.5">
      <c r="A162" s="12">
        <v>0.01</v>
      </c>
      <c r="B162" s="12">
        <v>0.27000000000000002</v>
      </c>
      <c r="C162" s="12">
        <v>553.5</v>
      </c>
      <c r="D162" s="13">
        <v>1107</v>
      </c>
      <c r="E162" s="13">
        <v>50000</v>
      </c>
      <c r="F162" s="12" t="s">
        <v>60</v>
      </c>
      <c r="G162" s="12" t="s">
        <v>131</v>
      </c>
      <c r="H162" s="12">
        <v>1084482</v>
      </c>
      <c r="I162" s="12" t="str">
        <v>פועלים איביאי- פועלים אי.בי.אי</v>
      </c>
    </row>
    <row r="163" spans="1:16" ht="33.75">
      <c r="A163" s="12">
        <v>0.01</v>
      </c>
      <c r="B163" s="12">
        <v>0.20999999999999999</v>
      </c>
      <c r="C163" s="12">
        <v>462.44999999999999</v>
      </c>
      <c r="D163" s="13">
        <v>1662</v>
      </c>
      <c r="E163" s="13">
        <v>27825</v>
      </c>
      <c r="F163" s="12" t="s">
        <v>60</v>
      </c>
      <c r="G163" s="12" t="s">
        <v>169</v>
      </c>
      <c r="H163" s="12">
        <v>1103506</v>
      </c>
      <c r="I163" s="12" t="str">
        <v>אוריין- אוריין</v>
      </c>
    </row>
    <row r="164" spans="1:16" ht="33.75">
      <c r="A164" s="12">
        <v>0.02</v>
      </c>
      <c r="B164" s="12">
        <v>0.47999999999999998</v>
      </c>
      <c r="C164" s="13">
        <v>1795.77</v>
      </c>
      <c r="D164" s="12">
        <v>76</v>
      </c>
      <c r="E164" s="13">
        <v>2362856</v>
      </c>
      <c r="F164" s="12" t="s">
        <v>60</v>
      </c>
      <c r="G164" s="12" t="s">
        <v>169</v>
      </c>
      <c r="H164" s="12">
        <v>1087824</v>
      </c>
      <c r="I164" s="12" t="str">
        <v>אל על- אל על</v>
      </c>
    </row>
    <row r="165" spans="1:16" ht="33.75">
      <c r="A165" s="12">
        <v>0.02</v>
      </c>
      <c r="B165" s="12">
        <v>0.23000000000000001</v>
      </c>
      <c r="C165" s="13">
        <v>1383.6900000000001</v>
      </c>
      <c r="D165" s="13">
        <v>2685</v>
      </c>
      <c r="E165" s="13">
        <v>51534</v>
      </c>
      <c r="F165" s="12" t="s">
        <v>60</v>
      </c>
      <c r="G165" s="12" t="s">
        <v>169</v>
      </c>
      <c r="H165" s="12">
        <v>1084698</v>
      </c>
      <c r="I165" s="12" t="str">
        <v>חילן טק- חילן טק</v>
      </c>
    </row>
    <row r="166" spans="1:16" ht="33.75">
      <c r="A166" s="12">
        <v>0.02</v>
      </c>
      <c r="B166" s="12">
        <v>0.87</v>
      </c>
      <c r="C166" s="13">
        <v>1871.27</v>
      </c>
      <c r="D166" s="12">
        <v>523.89999999999998</v>
      </c>
      <c r="E166" s="13">
        <v>357180</v>
      </c>
      <c r="F166" s="12" t="s">
        <v>60</v>
      </c>
      <c r="G166" s="12" t="s">
        <v>169</v>
      </c>
      <c r="H166" s="12">
        <v>238014</v>
      </c>
      <c r="I166" s="12" t="str">
        <v>ממן- ממן</v>
      </c>
    </row>
    <row r="167" spans="1:16" ht="33.75">
      <c r="A167" s="12">
        <v>0.01</v>
      </c>
      <c r="B167" s="12">
        <v>0.70999999999999996</v>
      </c>
      <c r="C167" s="12">
        <v>576.28999999999996</v>
      </c>
      <c r="D167" s="12">
        <v>429</v>
      </c>
      <c r="E167" s="13">
        <v>134334</v>
      </c>
      <c r="F167" s="12" t="s">
        <v>60</v>
      </c>
      <c r="G167" s="12" t="s">
        <v>97</v>
      </c>
      <c r="H167" s="12">
        <v>1099787</v>
      </c>
      <c r="I167" s="12" t="str">
        <v>מיקרונט- מיקרונט</v>
      </c>
    </row>
    <row r="168" spans="1:16" ht="33.75">
      <c r="A168" s="12">
        <v>0</v>
      </c>
      <c r="B168" s="12">
        <v>0.62</v>
      </c>
      <c r="C168" s="12">
        <v>287.51999999999998</v>
      </c>
      <c r="D168" s="12">
        <v>154.59999999999999</v>
      </c>
      <c r="E168" s="13">
        <v>185975</v>
      </c>
      <c r="F168" s="12" t="s">
        <v>60</v>
      </c>
      <c r="G168" s="12" t="s">
        <v>97</v>
      </c>
      <c r="H168" s="12">
        <v>1080597</v>
      </c>
      <c r="I168" s="12" t="str">
        <v>סאטקום מערכות- סאטקום מערכות</v>
      </c>
    </row>
    <row r="169" spans="1:16" ht="22.5">
      <c r="A169" s="12">
        <v>0.029999999999999999</v>
      </c>
      <c r="B169" s="12">
        <v>0.80000000000000004</v>
      </c>
      <c r="C169" s="13">
        <v>2191.5100000000002</v>
      </c>
      <c r="D169" s="12">
        <v>104.7</v>
      </c>
      <c r="E169" s="13">
        <v>2093131</v>
      </c>
      <c r="F169" s="12" t="s">
        <v>60</v>
      </c>
      <c r="G169" s="12" t="str">
        <v>תעשיה - מתכת ומוצר</v>
      </c>
      <c r="H169" s="12">
        <v>1090141</v>
      </c>
      <c r="I169" s="12" t="str">
        <v>תדיר גן- תדיר גן</v>
      </c>
    </row>
    <row r="170" spans="1:16">
      <c r="A170" s="12">
        <v>0.029999999999999999</v>
      </c>
      <c r="B170" s="12">
        <v>0.55000000000000004</v>
      </c>
      <c r="C170" s="13">
        <v>2527.4699999999998</v>
      </c>
      <c r="D170" s="13">
        <v>6095</v>
      </c>
      <c r="E170" s="13">
        <v>41468</v>
      </c>
      <c r="F170" s="12" t="s">
        <v>60</v>
      </c>
      <c r="G170" s="12" t="s">
        <v>110</v>
      </c>
      <c r="H170" s="12">
        <v>625012</v>
      </c>
      <c r="I170" s="12" t="str">
        <v>על בד- על בד</v>
      </c>
    </row>
    <row r="171" spans="1:16">
      <c r="A171" s="12">
        <v>0</v>
      </c>
      <c r="B171" s="12">
        <v>0.47999999999999998</v>
      </c>
      <c r="C171" s="12">
        <v>43.380000000000003</v>
      </c>
      <c r="D171" s="12">
        <v>24.100000000000001</v>
      </c>
      <c r="E171" s="13">
        <v>180000</v>
      </c>
      <c r="F171" s="12" t="s">
        <v>60</v>
      </c>
      <c r="G171" s="12" t="s">
        <v>110</v>
      </c>
      <c r="H171" s="12">
        <v>1104033</v>
      </c>
      <c r="I171" s="12" t="str">
        <v>רוטקס- רוטקס</v>
      </c>
    </row>
    <row r="172" spans="1:16">
      <c r="A172" s="12">
        <v>0.070000000000000007</v>
      </c>
      <c r="B172" s="12">
        <v>1.48</v>
      </c>
      <c r="C172" s="13">
        <v>6025.5500000000002</v>
      </c>
      <c r="D172" s="13">
        <v>1160</v>
      </c>
      <c r="E172" s="13">
        <v>519444</v>
      </c>
      <c r="F172" s="12" t="s">
        <v>60</v>
      </c>
      <c r="G172" s="12" t="s">
        <v>110</v>
      </c>
      <c r="H172" s="12">
        <v>1090547</v>
      </c>
      <c r="I172" s="12" t="str">
        <v>שלאג- שלאג</v>
      </c>
    </row>
    <row r="173" spans="1:16" ht="33.75">
      <c r="A173" s="12">
        <v>0.02</v>
      </c>
      <c r="B173" s="12">
        <v>0.93999999999999995</v>
      </c>
      <c r="C173" s="13">
        <v>1749.55</v>
      </c>
      <c r="D173" s="13">
        <v>1225</v>
      </c>
      <c r="E173" s="13">
        <v>142820</v>
      </c>
      <c r="F173" s="12" t="s">
        <v>60</v>
      </c>
      <c r="G173" s="12" t="s">
        <v>119</v>
      </c>
      <c r="H173" s="12">
        <v>1095892</v>
      </c>
      <c r="I173" s="12" t="str">
        <v>גניגר- גניגר</v>
      </c>
    </row>
    <row r="174" spans="1:16" ht="33.75">
      <c r="A174" s="12">
        <v>0</v>
      </c>
      <c r="B174" s="12">
        <v>0.040000000000000001</v>
      </c>
      <c r="C174" s="12">
        <v>181.16</v>
      </c>
      <c r="D174" s="13">
        <v>4657</v>
      </c>
      <c r="E174" s="13">
        <v>3890</v>
      </c>
      <c r="F174" s="12" t="s">
        <v>60</v>
      </c>
      <c r="G174" s="12" t="s">
        <v>95</v>
      </c>
      <c r="H174" s="12">
        <v>528018</v>
      </c>
      <c r="I174" s="12" t="str">
        <v>מעברות- מעברות</v>
      </c>
    </row>
    <row r="175" spans="1:16" ht="33.75">
      <c r="A175" s="12">
        <v>0.01</v>
      </c>
      <c r="B175" s="12">
        <v>0.12</v>
      </c>
      <c r="C175" s="12">
        <v>854.98000000000002</v>
      </c>
      <c r="D175" s="13">
        <v>19480</v>
      </c>
      <c r="E175" s="13">
        <v>4389</v>
      </c>
      <c r="F175" s="12" t="s">
        <v>60</v>
      </c>
      <c r="G175" s="12" t="s">
        <v>95</v>
      </c>
      <c r="H175" s="12">
        <v>168013</v>
      </c>
      <c r="I175" s="12" t="str">
        <v>נטו- נטו מ.ע. אחזקות בע"מ</v>
      </c>
    </row>
    <row r="176" spans="1:16" ht="45">
      <c r="A176" s="12">
        <v>0</v>
      </c>
      <c r="B176" s="12">
        <v>0.029999999999999999</v>
      </c>
      <c r="C176" s="12">
        <v>121.56999999999999</v>
      </c>
      <c r="D176" s="13">
        <v>3349</v>
      </c>
      <c r="E176" s="13">
        <v>3630</v>
      </c>
      <c r="F176" s="12" t="s">
        <v>60</v>
      </c>
      <c r="G176" s="12" t="s">
        <v>155</v>
      </c>
      <c r="H176" s="12">
        <v>1080324</v>
      </c>
      <c r="I176" s="12" t="str">
        <v>המלט- המלט</v>
      </c>
    </row>
    <row r="177" spans="1:16" ht="45">
      <c r="A177" s="12">
        <v>0.02</v>
      </c>
      <c r="B177" s="12">
        <v>1.6699999999999999</v>
      </c>
      <c r="C177" s="13">
        <v>1529.1600000000001</v>
      </c>
      <c r="D177" s="13">
        <v>1350</v>
      </c>
      <c r="E177" s="13">
        <v>113271</v>
      </c>
      <c r="F177" s="12" t="s">
        <v>60</v>
      </c>
      <c r="G177" s="12" t="s">
        <v>155</v>
      </c>
      <c r="H177" s="12">
        <v>412015</v>
      </c>
      <c r="I177" s="12" t="str">
        <v>פייטון- פייטון תעשיות בע"מ</v>
      </c>
    </row>
    <row r="178" spans="1:16">
      <c r="A178" s="11">
        <v>0.96999999999999997</v>
      </c>
      <c r="B178" s="11"/>
      <c r="C178" s="14">
        <v>80183.169999999998</v>
      </c>
      <c r="D178" s="11"/>
      <c r="E178" s="14">
        <v>38665111.560000002</v>
      </c>
      <c r="F178" s="11"/>
      <c r="G178" s="11"/>
      <c r="H178" s="11"/>
      <c r="I178" s="11" t="str">
        <v>סה"כ מניות היתר</v>
      </c>
    </row>
    <row r="179" spans="1:16">
      <c r="A179" s="11"/>
      <c r="B179" s="11"/>
      <c r="C179" s="11"/>
      <c r="D179" s="11"/>
      <c r="E179" s="11"/>
      <c r="F179" s="11"/>
      <c r="G179" s="11"/>
      <c r="H179" s="11"/>
      <c r="I179" s="11" t="str">
        <v>call 001 אופציות </v>
      </c>
    </row>
    <row r="180" spans="1:16">
      <c r="A180" s="12">
        <v>0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</row>
    <row r="181" spans="1:16">
      <c r="A181" s="11">
        <v>0</v>
      </c>
      <c r="B181" s="11"/>
      <c r="C181" s="11">
        <v>0</v>
      </c>
      <c r="D181" s="11"/>
      <c r="E181" s="11">
        <v>0</v>
      </c>
      <c r="F181" s="11"/>
      <c r="G181" s="11"/>
      <c r="H181" s="11"/>
      <c r="I181" s="11" t="str">
        <v>סה"כ call 001 אופציות </v>
      </c>
    </row>
    <row r="182" spans="1:16">
      <c r="A182" s="11">
        <v>11.279999999999999</v>
      </c>
      <c r="B182" s="11"/>
      <c r="C182" s="14">
        <v>932803.93999999994</v>
      </c>
      <c r="D182" s="11"/>
      <c r="E182" s="14">
        <v>135963275.19</v>
      </c>
      <c r="F182" s="11"/>
      <c r="G182" s="11"/>
      <c r="H182" s="11"/>
      <c r="I182" s="11" t="s">
        <v>65</v>
      </c>
    </row>
    <row r="183" spans="1:16">
      <c r="A183" s="11"/>
      <c r="B183" s="11"/>
      <c r="C183" s="11"/>
      <c r="D183" s="11"/>
      <c r="E183" s="11"/>
      <c r="F183" s="11"/>
      <c r="G183" s="11"/>
      <c r="H183" s="11"/>
      <c r="I183" s="11" t="s">
        <v>66</v>
      </c>
    </row>
    <row r="184" spans="1:16">
      <c r="A184" s="11"/>
      <c r="B184" s="11"/>
      <c r="C184" s="11"/>
      <c r="D184" s="11"/>
      <c r="E184" s="11"/>
      <c r="F184" s="11"/>
      <c r="G184" s="11"/>
      <c r="H184" s="11"/>
      <c r="I184" s="11" t="s">
        <v>88</v>
      </c>
    </row>
    <row r="185" spans="1:16" ht="22.5">
      <c r="A185" s="12">
        <v>0.059999999999999998</v>
      </c>
      <c r="B185" s="12">
        <v>0</v>
      </c>
      <c r="C185" s="13">
        <v>4571.9399999999996</v>
      </c>
      <c r="D185" s="13">
        <v>4410</v>
      </c>
      <c r="E185" s="13">
        <v>103672</v>
      </c>
      <c r="F185" s="12" t="s">
        <v>33</v>
      </c>
      <c r="G185" s="12" t="s">
        <v>170</v>
      </c>
      <c r="H185" s="12">
        <v>74345323</v>
      </c>
      <c r="I185" s="18" t="str">
        <v>SODA STREAM</v>
      </c>
    </row>
    <row r="186" spans="1:16" ht="22.5">
      <c r="A186" s="12">
        <v>0.01</v>
      </c>
      <c r="B186" s="12">
        <v>0</v>
      </c>
      <c r="C186" s="12">
        <v>586.26999999999998</v>
      </c>
      <c r="D186" s="12">
        <v>770</v>
      </c>
      <c r="E186" s="13">
        <v>76138.649999999994</v>
      </c>
      <c r="F186" s="12" t="s">
        <v>33</v>
      </c>
      <c r="G186" s="12" t="s">
        <v>171</v>
      </c>
      <c r="H186" s="12" t="str">
        <v>IL0010828585</v>
      </c>
      <c r="I186" s="12" t="str">
        <v>G WILLI-FOOD- G.WILLI FOOD INTERNATION</v>
      </c>
    </row>
    <row r="187" spans="1:16" ht="22.5">
      <c r="A187" s="12">
        <v>0.01</v>
      </c>
      <c r="B187" s="12">
        <v>0</v>
      </c>
      <c r="C187" s="13">
        <v>1059.5599999999999</v>
      </c>
      <c r="D187" s="12">
        <v>283</v>
      </c>
      <c r="E187" s="13">
        <v>374402.67999999999</v>
      </c>
      <c r="F187" s="12" t="s">
        <v>33</v>
      </c>
      <c r="G187" s="12" t="s">
        <v>171</v>
      </c>
      <c r="H187" s="12">
        <v>70512314</v>
      </c>
      <c r="I187" s="12" t="str">
        <v>CERAGON NETWORK- סרגון</v>
      </c>
    </row>
    <row r="188" spans="1:16" ht="22.5">
      <c r="A188" s="12">
        <v>0.029999999999999999</v>
      </c>
      <c r="B188" s="12">
        <v>0</v>
      </c>
      <c r="C188" s="13">
        <v>2341.46</v>
      </c>
      <c r="D188" s="12">
        <v>458</v>
      </c>
      <c r="E188" s="13">
        <v>511236.03999999998</v>
      </c>
      <c r="F188" s="12" t="s">
        <v>33</v>
      </c>
      <c r="G188" s="12" t="str">
        <v>Consumers Discretionary</v>
      </c>
      <c r="H188" s="12">
        <v>70748082</v>
      </c>
      <c r="I188" s="12" t="str">
        <v>PROTALIX BIOTHERAPEUTICS INC- פרוטליקס</v>
      </c>
    </row>
    <row r="189" spans="1:16">
      <c r="A189" s="12">
        <v>0</v>
      </c>
      <c r="B189" s="12">
        <v>0</v>
      </c>
      <c r="C189" s="12">
        <v>126.20999999999999</v>
      </c>
      <c r="D189" s="13">
        <v>1905</v>
      </c>
      <c r="E189" s="13">
        <v>6625.3000000000002</v>
      </c>
      <c r="F189" s="12" t="s">
        <v>33</v>
      </c>
      <c r="G189" s="12" t="s">
        <v>172</v>
      </c>
      <c r="H189" s="12" t="str">
        <v>IL0011050551</v>
      </c>
      <c r="I189" s="12" t="str">
        <v>EVOGENE LTD- EVOGENE</v>
      </c>
    </row>
    <row r="190" spans="1:16">
      <c r="A190" s="12">
        <v>0</v>
      </c>
      <c r="B190" s="12">
        <v>0</v>
      </c>
      <c r="C190" s="12">
        <v>382.94999999999999</v>
      </c>
      <c r="D190" s="13">
        <v>1449.99</v>
      </c>
      <c r="E190" s="13">
        <v>26410.540000000001</v>
      </c>
      <c r="F190" s="12" t="s">
        <v>33</v>
      </c>
      <c r="G190" s="12" t="s">
        <v>172</v>
      </c>
      <c r="H190" s="12">
        <v>74806142</v>
      </c>
      <c r="I190" s="18" t="str">
        <v>KAMADA LTD</v>
      </c>
    </row>
    <row r="191" spans="1:16" ht="22.5">
      <c r="A191" s="12">
        <v>0.02</v>
      </c>
      <c r="B191" s="12">
        <v>0</v>
      </c>
      <c r="C191" s="13">
        <v>1615.1099999999999</v>
      </c>
      <c r="D191" s="12">
        <v>361</v>
      </c>
      <c r="E191" s="13">
        <v>447399.53999999998</v>
      </c>
      <c r="F191" s="12" t="s">
        <v>33</v>
      </c>
      <c r="G191" s="12" t="s">
        <v>168</v>
      </c>
      <c r="H191" s="12" t="str">
        <v>il0010832371</v>
      </c>
      <c r="I191" s="12" t="str">
        <v>COMMTOUCH- COMMTOUCH SOFTWARE</v>
      </c>
    </row>
    <row r="192" spans="1:16" ht="22.5">
      <c r="A192" s="12">
        <v>0</v>
      </c>
      <c r="B192" s="12">
        <v>0</v>
      </c>
      <c r="C192" s="12">
        <v>99.689999999999998</v>
      </c>
      <c r="D192" s="12">
        <v>806</v>
      </c>
      <c r="E192" s="13">
        <v>12368.389999999999</v>
      </c>
      <c r="F192" s="12" t="s">
        <v>33</v>
      </c>
      <c r="G192" s="12" t="s">
        <v>168</v>
      </c>
      <c r="H192" s="12">
        <v>70387212</v>
      </c>
      <c r="I192" s="18" t="str">
        <v>MAGIC SOFTWARE</v>
      </c>
    </row>
    <row r="193" spans="1:16" ht="22.5">
      <c r="A193" s="12">
        <v>0.089999999999999997</v>
      </c>
      <c r="B193" s="12">
        <v>0</v>
      </c>
      <c r="C193" s="13">
        <v>7285.1800000000003</v>
      </c>
      <c r="D193" s="12">
        <v>811</v>
      </c>
      <c r="E193" s="13">
        <v>898296.53000000003</v>
      </c>
      <c r="F193" s="12" t="s">
        <v>33</v>
      </c>
      <c r="G193" s="12" t="s">
        <v>168</v>
      </c>
      <c r="H193" s="12">
        <v>70388061</v>
      </c>
      <c r="I193" s="12" t="str">
        <v>SAPIENS INTERNA- SAPIENS</v>
      </c>
    </row>
    <row r="194" spans="1:16" ht="22.5">
      <c r="A194" s="12">
        <v>0.02</v>
      </c>
      <c r="B194" s="12">
        <v>0.059999999999999998</v>
      </c>
      <c r="C194" s="13">
        <v>1555.76</v>
      </c>
      <c r="D194" s="13">
        <v>2535</v>
      </c>
      <c r="E194" s="13">
        <v>61371.199999999997</v>
      </c>
      <c r="F194" s="12" t="s">
        <v>33</v>
      </c>
      <c r="G194" s="12" t="s">
        <v>168</v>
      </c>
      <c r="H194" s="12">
        <v>70388665</v>
      </c>
      <c r="I194" s="12" t="str">
        <v>EZCHIP SEMICOND- איזיצ'יפ</v>
      </c>
    </row>
    <row r="195" spans="1:16" ht="22.5">
      <c r="A195" s="12">
        <v>0</v>
      </c>
      <c r="B195" s="12">
        <v>0</v>
      </c>
      <c r="C195" s="12">
        <v>101.38</v>
      </c>
      <c r="D195" s="13">
        <v>1346</v>
      </c>
      <c r="E195" s="13">
        <v>7531.9200000000001</v>
      </c>
      <c r="F195" s="12" t="s">
        <v>33</v>
      </c>
      <c r="G195" s="12" t="s">
        <v>168</v>
      </c>
      <c r="H195" s="12" t="str">
        <v>IL0010996549</v>
      </c>
      <c r="I195" s="12" t="str">
        <v>ALLOT COMMUNICATIONS LTD- אלוט</v>
      </c>
    </row>
    <row r="196" spans="1:16" ht="22.5">
      <c r="A196" s="12">
        <v>0.14000000000000001</v>
      </c>
      <c r="B196" s="12">
        <v>0</v>
      </c>
      <c r="C196" s="13">
        <v>11322.860000000001</v>
      </c>
      <c r="D196" s="13">
        <v>3913</v>
      </c>
      <c r="E196" s="13">
        <v>289365.21000000002</v>
      </c>
      <c r="F196" s="12" t="s">
        <v>33</v>
      </c>
      <c r="G196" s="12" t="s">
        <v>168</v>
      </c>
      <c r="H196" s="12">
        <v>70780325</v>
      </c>
      <c r="I196" s="12" t="str">
        <v>MELLANOX TECH (MLNX US)- מלנוקס</v>
      </c>
    </row>
    <row r="197" spans="1:16" ht="22.5">
      <c r="A197" s="12">
        <v>0.089999999999999997</v>
      </c>
      <c r="B197" s="12">
        <v>0</v>
      </c>
      <c r="C197" s="13">
        <v>7144.0299999999997</v>
      </c>
      <c r="D197" s="13">
        <v>1120</v>
      </c>
      <c r="E197" s="13">
        <v>637859.47999999998</v>
      </c>
      <c r="F197" s="12" t="s">
        <v>33</v>
      </c>
      <c r="G197" s="12" t="s">
        <v>168</v>
      </c>
      <c r="H197" s="12">
        <v>70507199</v>
      </c>
      <c r="I197" s="12" t="str">
        <v>NOVA MEASURING- נובה</v>
      </c>
    </row>
    <row r="198" spans="1:16" ht="22.5">
      <c r="A198" s="12">
        <v>0.059999999999999998</v>
      </c>
      <c r="B198" s="12">
        <v>0</v>
      </c>
      <c r="C198" s="13">
        <v>4664.3299999999999</v>
      </c>
      <c r="D198" s="13">
        <v>1768</v>
      </c>
      <c r="E198" s="13">
        <v>263819.45000000001</v>
      </c>
      <c r="F198" s="12" t="s">
        <v>33</v>
      </c>
      <c r="G198" s="12" t="s">
        <v>168</v>
      </c>
      <c r="H198" s="12" t="str">
        <v>IL0010834765</v>
      </c>
      <c r="I198" s="12" t="str">
        <v>RADWARE LTD- רדוור</v>
      </c>
    </row>
    <row r="199" spans="1:16" ht="22.5">
      <c r="A199" s="12">
        <v>0.089999999999999997</v>
      </c>
      <c r="B199" s="12">
        <v>0</v>
      </c>
      <c r="C199" s="13">
        <v>7720.0500000000002</v>
      </c>
      <c r="D199" s="12">
        <v>409.5</v>
      </c>
      <c r="E199" s="13">
        <v>1885238.45</v>
      </c>
      <c r="F199" s="12" t="s">
        <v>34</v>
      </c>
      <c r="G199" s="12" t="str">
        <v>REAL ESTATE</v>
      </c>
      <c r="H199" s="12">
        <v>74169921</v>
      </c>
      <c r="I199" s="12" t="str">
        <v>ATRUM EUROPEAN- ATRIUM</v>
      </c>
    </row>
    <row r="200" spans="1:16">
      <c r="A200" s="12">
        <v>0.040000000000000001</v>
      </c>
      <c r="B200" s="12">
        <v>0</v>
      </c>
      <c r="C200" s="13">
        <v>2953.7800000000002</v>
      </c>
      <c r="D200" s="12">
        <v>981</v>
      </c>
      <c r="E200" s="13">
        <v>301098.96000000002</v>
      </c>
      <c r="F200" s="12" t="s">
        <v>33</v>
      </c>
      <c r="G200" s="12" t="s">
        <v>109</v>
      </c>
      <c r="H200" s="12" t="s">
        <v>173</v>
      </c>
      <c r="I200" s="12" t="str">
        <v>POINTER הנפקה- POINTER</v>
      </c>
    </row>
    <row r="201" spans="1:16">
      <c r="A201" s="12">
        <v>0.050000000000000003</v>
      </c>
      <c r="B201" s="12">
        <v>0</v>
      </c>
      <c r="C201" s="13">
        <v>3901.46</v>
      </c>
      <c r="D201" s="13">
        <v>2994</v>
      </c>
      <c r="E201" s="13">
        <v>130309.19</v>
      </c>
      <c r="F201" s="12" t="s">
        <v>33</v>
      </c>
      <c r="G201" s="12" t="s">
        <v>140</v>
      </c>
      <c r="H201" s="12" t="str">
        <v>IL0010865371</v>
      </c>
      <c r="I201" s="12" t="str">
        <v>גיוון אימג'ינג- גיוון אימג'ינג</v>
      </c>
    </row>
    <row r="202" spans="1:16">
      <c r="A202" s="12">
        <v>0.02</v>
      </c>
      <c r="B202" s="12">
        <v>0</v>
      </c>
      <c r="C202" s="13">
        <v>1517.5899999999999</v>
      </c>
      <c r="D202" s="12">
        <v>494</v>
      </c>
      <c r="E202" s="13">
        <v>307204.70000000001</v>
      </c>
      <c r="F202" s="12" t="s">
        <v>33</v>
      </c>
      <c r="G202" s="12" t="s">
        <v>140</v>
      </c>
      <c r="H202" s="12">
        <v>70460456</v>
      </c>
      <c r="I202" s="12" t="str">
        <v>גילת בעמ- גילת</v>
      </c>
    </row>
    <row r="203" spans="1:16" ht="33.75">
      <c r="A203" s="12">
        <v>0.02</v>
      </c>
      <c r="B203" s="12">
        <v>0.089999999999999997</v>
      </c>
      <c r="C203" s="13">
        <v>1298.0699999999999</v>
      </c>
      <c r="D203" s="12">
        <v>77.5</v>
      </c>
      <c r="E203" s="13">
        <v>1674928.1499999999</v>
      </c>
      <c r="F203" s="12" t="s">
        <v>33</v>
      </c>
      <c r="G203" s="12" t="s">
        <v>129</v>
      </c>
      <c r="H203" s="12" t="str">
        <v>US00106J2006</v>
      </c>
      <c r="I203" s="12" t="str">
        <v>AFI DEVELOPMENT- AFI DEVELOPMENT</v>
      </c>
    </row>
    <row r="204" spans="1:16" ht="33.75">
      <c r="A204" s="12">
        <v>0.040000000000000001</v>
      </c>
      <c r="B204" s="12">
        <v>0.20000000000000001</v>
      </c>
      <c r="C204" s="13">
        <v>2979.8000000000002</v>
      </c>
      <c r="D204" s="12">
        <v>82</v>
      </c>
      <c r="E204" s="13">
        <v>3633900.3399999999</v>
      </c>
      <c r="F204" s="12" t="s">
        <v>33</v>
      </c>
      <c r="G204" s="12" t="s">
        <v>129</v>
      </c>
      <c r="H204" s="12" t="str">
        <v>CY0101380612</v>
      </c>
      <c r="I204" s="12" t="str">
        <v>AFRB LN- AFI DEVELOPMENT</v>
      </c>
    </row>
    <row r="205" spans="1:16" ht="33.75">
      <c r="A205" s="12">
        <v>0</v>
      </c>
      <c r="B205" s="12">
        <v>0</v>
      </c>
      <c r="C205" s="12">
        <v>31.210000000000001</v>
      </c>
      <c r="D205" s="12">
        <v>10.75</v>
      </c>
      <c r="E205" s="13">
        <v>290285</v>
      </c>
      <c r="F205" s="12" t="s">
        <v>32</v>
      </c>
      <c r="G205" s="12" t="s">
        <v>129</v>
      </c>
      <c r="H205" s="12" t="str">
        <v>NL0000686772</v>
      </c>
      <c r="I205" s="12" t="str">
        <v>PLAZA CENTERS- פלאזה סנטר</v>
      </c>
    </row>
    <row r="206" spans="1:16" ht="33.75">
      <c r="A206" s="12">
        <v>0.01</v>
      </c>
      <c r="B206" s="12">
        <v>0</v>
      </c>
      <c r="C206" s="12">
        <v>649.42999999999995</v>
      </c>
      <c r="D206" s="12">
        <v>981</v>
      </c>
      <c r="E206" s="13">
        <v>66200.699999999997</v>
      </c>
      <c r="F206" s="12" t="s">
        <v>33</v>
      </c>
      <c r="G206" s="12" t="s">
        <v>169</v>
      </c>
      <c r="H206" s="12" t="s">
        <v>173</v>
      </c>
      <c r="I206" s="12" t="str">
        <v>פויינטר- פוינטר</v>
      </c>
    </row>
    <row r="207" spans="1:16" ht="33.75">
      <c r="A207" s="12">
        <v>0.14000000000000001</v>
      </c>
      <c r="B207" s="12">
        <v>0.089999999999999997</v>
      </c>
      <c r="C207" s="13">
        <v>11682.030000000001</v>
      </c>
      <c r="D207" s="13">
        <v>3001</v>
      </c>
      <c r="E207" s="13">
        <v>389271.25</v>
      </c>
      <c r="F207" s="12" t="s">
        <v>33</v>
      </c>
      <c r="G207" s="12" t="s">
        <v>111</v>
      </c>
      <c r="H207" s="12" t="str">
        <v>US6866881021</v>
      </c>
      <c r="I207" s="12" t="str">
        <v>ORMAT Tech Inc- אורמת</v>
      </c>
    </row>
    <row r="208" spans="1:16" ht="45">
      <c r="A208" s="12">
        <v>0.10000000000000001</v>
      </c>
      <c r="B208" s="12">
        <v>0.35999999999999999</v>
      </c>
      <c r="C208" s="13">
        <v>8455.2299999999996</v>
      </c>
      <c r="D208" s="13">
        <v>1539</v>
      </c>
      <c r="E208" s="13">
        <v>549397.77000000002</v>
      </c>
      <c r="F208" s="12" t="s">
        <v>33</v>
      </c>
      <c r="G208" s="12" t="s">
        <v>155</v>
      </c>
      <c r="H208" s="12">
        <v>70379698</v>
      </c>
      <c r="I208" s="12" t="str">
        <v>אורבוטק בדולר- אורבוטק</v>
      </c>
    </row>
    <row r="209" spans="1:16" ht="22.5">
      <c r="A209" s="12">
        <v>0.01</v>
      </c>
      <c r="B209" s="12">
        <v>0.20000000000000001</v>
      </c>
      <c r="C209" s="12">
        <v>746.46000000000004</v>
      </c>
      <c r="D209" s="12">
        <v>890</v>
      </c>
      <c r="E209" s="13">
        <v>83871.630000000005</v>
      </c>
      <c r="F209" s="12" t="s">
        <v>35</v>
      </c>
      <c r="G209" s="12" t="s">
        <v>167</v>
      </c>
      <c r="H209" s="12">
        <v>70523568</v>
      </c>
      <c r="I209" s="12" t="str">
        <v>SHL Telemedicine- SHL Telemedicine</v>
      </c>
    </row>
    <row r="210" spans="1:16" ht="22.5">
      <c r="A210" s="12">
        <v>0.029999999999999999</v>
      </c>
      <c r="B210" s="12">
        <v>0</v>
      </c>
      <c r="C210" s="13">
        <v>2616.3899999999999</v>
      </c>
      <c r="D210" s="13">
        <v>5284</v>
      </c>
      <c r="E210" s="13">
        <v>49515.400000000001</v>
      </c>
      <c r="F210" s="12" t="s">
        <v>33</v>
      </c>
      <c r="G210" s="12" t="s">
        <v>167</v>
      </c>
      <c r="H210" s="12" t="str">
        <v>US8816242098</v>
      </c>
      <c r="I210" s="12" t="str">
        <v>טבע פארמסו' אד- טבע</v>
      </c>
    </row>
    <row r="211" spans="1:16">
      <c r="A211" s="11">
        <v>1.0600000000000001</v>
      </c>
      <c r="B211" s="11"/>
      <c r="C211" s="14">
        <v>87408.220000000001</v>
      </c>
      <c r="D211" s="11"/>
      <c r="E211" s="14">
        <v>13077718.43</v>
      </c>
      <c r="F211" s="11"/>
      <c r="G211" s="11"/>
      <c r="H211" s="11"/>
      <c r="I211" s="11" t="s">
        <v>89</v>
      </c>
    </row>
    <row r="212" spans="1:16">
      <c r="A212" s="11"/>
      <c r="B212" s="11"/>
      <c r="C212" s="11"/>
      <c r="D212" s="11"/>
      <c r="E212" s="11"/>
      <c r="F212" s="11"/>
      <c r="G212" s="11"/>
      <c r="H212" s="11"/>
      <c r="I212" s="11" t="s">
        <v>90</v>
      </c>
    </row>
    <row r="213" spans="1:16" ht="22.5">
      <c r="A213" s="12">
        <v>0.01</v>
      </c>
      <c r="B213" s="12">
        <v>0</v>
      </c>
      <c r="C213" s="12">
        <v>805.07000000000005</v>
      </c>
      <c r="D213" s="13">
        <v>3850</v>
      </c>
      <c r="E213" s="13">
        <v>20910.98</v>
      </c>
      <c r="F213" s="12" t="s">
        <v>33</v>
      </c>
      <c r="G213" s="12" t="s">
        <v>170</v>
      </c>
      <c r="H213" s="12" t="str">
        <v>US0028962076</v>
      </c>
      <c r="I213" s="12" t="str">
        <v>ABERCROMBIE FI CLA- ABERCROMBIE</v>
      </c>
    </row>
    <row r="214" spans="1:16" ht="22.5">
      <c r="A214" s="12">
        <v>0.01</v>
      </c>
      <c r="B214" s="12">
        <v>0</v>
      </c>
      <c r="C214" s="13">
        <v>1006.58</v>
      </c>
      <c r="D214" s="13">
        <v>2641</v>
      </c>
      <c r="E214" s="13">
        <v>38113.610000000001</v>
      </c>
      <c r="F214" s="12" t="s">
        <v>33</v>
      </c>
      <c r="G214" s="12" t="s">
        <v>170</v>
      </c>
      <c r="H214" s="12" t="str">
        <v>US0865161014</v>
      </c>
      <c r="I214" s="12" t="str">
        <v>BEST BUY CO INC- BEST BUY</v>
      </c>
    </row>
    <row r="215" spans="1:16" ht="22.5">
      <c r="A215" s="12">
        <v>0.029999999999999999</v>
      </c>
      <c r="B215" s="12">
        <v>0</v>
      </c>
      <c r="C215" s="13">
        <v>2594.1500000000001</v>
      </c>
      <c r="D215" s="13">
        <v>9149</v>
      </c>
      <c r="E215" s="13">
        <v>28354.470000000001</v>
      </c>
      <c r="F215" s="12" t="s">
        <v>34</v>
      </c>
      <c r="G215" s="12" t="s">
        <v>170</v>
      </c>
      <c r="H215" s="12" t="str">
        <v>DE0005190003</v>
      </c>
      <c r="I215" s="12" t="str">
        <v>BMW- BMW</v>
      </c>
    </row>
    <row r="216" spans="1:16" ht="22.5">
      <c r="A216" s="12">
        <v>0.01</v>
      </c>
      <c r="B216" s="12">
        <v>0</v>
      </c>
      <c r="C216" s="13">
        <v>1030.9200000000001</v>
      </c>
      <c r="D216" s="13">
        <v>5004</v>
      </c>
      <c r="E216" s="13">
        <v>20601.959999999999</v>
      </c>
      <c r="F216" s="12" t="s">
        <v>33</v>
      </c>
      <c r="G216" s="12" t="s">
        <v>170</v>
      </c>
      <c r="H216" s="12" t="str">
        <v>US20030N1019</v>
      </c>
      <c r="I216" s="12" t="str">
        <v>COMCAST- COMCAST CORP</v>
      </c>
    </row>
    <row r="217" spans="1:16" ht="22.5">
      <c r="A217" s="12">
        <v>0.029999999999999999</v>
      </c>
      <c r="B217" s="12">
        <v>0</v>
      </c>
      <c r="C217" s="13">
        <v>2824.2399999999998</v>
      </c>
      <c r="D217" s="13">
        <v>6881</v>
      </c>
      <c r="E217" s="13">
        <v>41044</v>
      </c>
      <c r="F217" s="12" t="s">
        <v>34</v>
      </c>
      <c r="G217" s="12" t="s">
        <v>170</v>
      </c>
      <c r="H217" s="12" t="str">
        <v>DE0007100000</v>
      </c>
      <c r="I217" s="12" t="str">
        <v>DAIMLER AG- DAILMER</v>
      </c>
    </row>
    <row r="218" spans="1:16" ht="22.5">
      <c r="A218" s="12">
        <v>0.01</v>
      </c>
      <c r="B218" s="12">
        <v>0</v>
      </c>
      <c r="C218" s="13">
        <v>1018.89</v>
      </c>
      <c r="D218" s="13">
        <v>7913</v>
      </c>
      <c r="E218" s="13">
        <v>12876.200000000001</v>
      </c>
      <c r="F218" s="12" t="s">
        <v>33</v>
      </c>
      <c r="G218" s="12" t="s">
        <v>170</v>
      </c>
      <c r="H218" s="12" t="str">
        <v>US4370761029</v>
      </c>
      <c r="I218" s="12" t="str">
        <v>HOME DEPOT INC- HOME DEPOT INC</v>
      </c>
    </row>
    <row r="219" spans="1:16" ht="22.5">
      <c r="A219" s="12">
        <v>0.02</v>
      </c>
      <c r="B219" s="12">
        <v>0</v>
      </c>
      <c r="C219" s="13">
        <v>1483.8399999999999</v>
      </c>
      <c r="D219" s="13">
        <v>14805</v>
      </c>
      <c r="E219" s="13">
        <v>10022.540000000001</v>
      </c>
      <c r="F219" s="12" t="s">
        <v>34</v>
      </c>
      <c r="G219" s="12" t="s">
        <v>170</v>
      </c>
      <c r="H219" s="12" t="str">
        <v>FR0000121485 EQUITY</v>
      </c>
      <c r="I219" s="12" t="str">
        <v>KERING- KERING</v>
      </c>
    </row>
    <row r="220" spans="1:16" ht="22.5">
      <c r="A220" s="12">
        <v>0.01</v>
      </c>
      <c r="B220" s="12">
        <v>0</v>
      </c>
      <c r="C220" s="13">
        <v>1164.24</v>
      </c>
      <c r="D220" s="13">
        <v>8372</v>
      </c>
      <c r="E220" s="13">
        <v>13906.299999999999</v>
      </c>
      <c r="F220" s="12" t="s">
        <v>33</v>
      </c>
      <c r="G220" s="12" t="s">
        <v>170</v>
      </c>
      <c r="H220" s="12" t="str">
        <v>US5218652049</v>
      </c>
      <c r="I220" s="12" t="str">
        <v>LEAR CORP- LEAR</v>
      </c>
    </row>
    <row r="221" spans="1:16" ht="22.5">
      <c r="A221" s="12">
        <v>0.01</v>
      </c>
      <c r="B221" s="12">
        <v>0</v>
      </c>
      <c r="C221" s="13">
        <v>1083.46</v>
      </c>
      <c r="D221" s="13">
        <v>5259</v>
      </c>
      <c r="E221" s="13">
        <v>20601.959999999999</v>
      </c>
      <c r="F221" s="12" t="s">
        <v>33</v>
      </c>
      <c r="G221" s="12" t="s">
        <v>170</v>
      </c>
      <c r="H221" s="12" t="str">
        <v>US5500211090</v>
      </c>
      <c r="I221" s="12" t="str">
        <v>LULULEMON- LULULEMON ATHLETICA</v>
      </c>
    </row>
    <row r="222" spans="1:16" ht="22.5">
      <c r="A222" s="12">
        <v>0.029999999999999999</v>
      </c>
      <c r="B222" s="12">
        <v>0</v>
      </c>
      <c r="C222" s="13">
        <v>2157.2199999999998</v>
      </c>
      <c r="D222" s="13">
        <v>13195</v>
      </c>
      <c r="E222" s="13">
        <v>16348.780000000001</v>
      </c>
      <c r="F222" s="12" t="s">
        <v>34</v>
      </c>
      <c r="G222" s="12" t="s">
        <v>170</v>
      </c>
      <c r="H222" s="12" t="str">
        <v>FR0000121014</v>
      </c>
      <c r="I222" s="12" t="str">
        <v>LVMH- LVMH MOET</v>
      </c>
    </row>
    <row r="223" spans="1:16" ht="22.5">
      <c r="A223" s="12">
        <v>0.01</v>
      </c>
      <c r="B223" s="12">
        <v>0</v>
      </c>
      <c r="C223" s="13">
        <v>1038.27</v>
      </c>
      <c r="D223" s="13">
        <v>5929</v>
      </c>
      <c r="E223" s="13">
        <v>17511.68</v>
      </c>
      <c r="F223" s="12" t="s">
        <v>33</v>
      </c>
      <c r="G223" s="12" t="s">
        <v>170</v>
      </c>
      <c r="H223" s="12" t="str">
        <v>US55616P1049</v>
      </c>
      <c r="I223" s="12" t="str">
        <v>MACY'S INC- MACY'S</v>
      </c>
    </row>
    <row r="224" spans="1:16" ht="22.5">
      <c r="A224" s="12">
        <v>0.01</v>
      </c>
      <c r="B224" s="12">
        <v>0</v>
      </c>
      <c r="C224" s="12">
        <v>989.08000000000004</v>
      </c>
      <c r="D224" s="13">
        <v>7386</v>
      </c>
      <c r="E224" s="13">
        <v>13391.27</v>
      </c>
      <c r="F224" s="12" t="s">
        <v>33</v>
      </c>
      <c r="G224" s="12" t="s">
        <v>170</v>
      </c>
      <c r="H224" s="12" t="str">
        <v>us6541061031</v>
      </c>
      <c r="I224" s="12" t="str">
        <v>NIKE INC -CL B- NIKE INC</v>
      </c>
    </row>
    <row r="225" spans="1:16" ht="22.5">
      <c r="A225" s="12">
        <v>0.040000000000000001</v>
      </c>
      <c r="B225" s="12">
        <v>0</v>
      </c>
      <c r="C225" s="13">
        <v>2940.4000000000001</v>
      </c>
      <c r="D225" s="13">
        <v>18820</v>
      </c>
      <c r="E225" s="13">
        <v>15623.790000000001</v>
      </c>
      <c r="F225" s="12" t="s">
        <v>34</v>
      </c>
      <c r="G225" s="12" t="s">
        <v>170</v>
      </c>
      <c r="H225" s="12" t="str">
        <v>DE0007664039</v>
      </c>
      <c r="I225" s="12" t="str">
        <v>VOLKSWAGEN VORZ.AKT- VOLKSWAGEN</v>
      </c>
    </row>
    <row r="226" spans="1:16" ht="22.5">
      <c r="A226" s="12">
        <v>0.029999999999999999</v>
      </c>
      <c r="B226" s="12">
        <v>0</v>
      </c>
      <c r="C226" s="13">
        <v>2717.29</v>
      </c>
      <c r="D226" s="13">
        <v>3335.5</v>
      </c>
      <c r="E226" s="13">
        <v>81465.639999999999</v>
      </c>
      <c r="F226" s="12" t="s">
        <v>32</v>
      </c>
      <c r="G226" s="12" t="s">
        <v>171</v>
      </c>
      <c r="H226" s="12" t="str">
        <v>GB0002875804</v>
      </c>
      <c r="I226" s="12" t="str">
        <v>BRITISH AMERICAN- BRITISH AMERICAN</v>
      </c>
    </row>
    <row r="227" spans="1:16" ht="22.5">
      <c r="A227" s="12">
        <v>0.01</v>
      </c>
      <c r="B227" s="12">
        <v>0</v>
      </c>
      <c r="C227" s="12">
        <v>914.13</v>
      </c>
      <c r="D227" s="13">
        <v>5071</v>
      </c>
      <c r="E227" s="13">
        <v>18026.709999999999</v>
      </c>
      <c r="F227" s="12" t="s">
        <v>33</v>
      </c>
      <c r="G227" s="12" t="s">
        <v>171</v>
      </c>
      <c r="H227" s="12" t="str">
        <v>US9668371068</v>
      </c>
      <c r="I227" s="12" t="str">
        <v>WHOLE FOODS MKT- WHOLE FOODS</v>
      </c>
    </row>
    <row r="228" spans="1:16">
      <c r="A228" s="12">
        <v>0.050000000000000003</v>
      </c>
      <c r="B228" s="12">
        <v>0</v>
      </c>
      <c r="C228" s="13">
        <v>4033.1199999999999</v>
      </c>
      <c r="D228" s="13">
        <v>1117.5</v>
      </c>
      <c r="E228" s="13">
        <v>360905.83000000002</v>
      </c>
      <c r="F228" s="12" t="s">
        <v>32</v>
      </c>
      <c r="G228" s="12" t="s">
        <v>174</v>
      </c>
      <c r="H228" s="12" t="str">
        <v>GB0008762899</v>
      </c>
      <c r="I228" s="12" t="str">
        <v>BG GROUP PLC- BG GROUP</v>
      </c>
    </row>
    <row r="229" spans="1:16" ht="22.5">
      <c r="A229" s="12">
        <v>0.01</v>
      </c>
      <c r="B229" s="12">
        <v>0</v>
      </c>
      <c r="C229" s="13">
        <v>1046.99</v>
      </c>
      <c r="D229" s="13">
        <v>3388</v>
      </c>
      <c r="E229" s="13">
        <v>30902.939999999999</v>
      </c>
      <c r="F229" s="12" t="s">
        <v>33</v>
      </c>
      <c r="G229" s="12" t="s">
        <v>174</v>
      </c>
      <c r="H229" s="12" t="str">
        <v>US1270971039</v>
      </c>
      <c r="I229" s="12" t="str">
        <v>CABOT OIL &amp; GAS COR- CABOT OIL &amp; GAS</v>
      </c>
    </row>
    <row r="230" spans="1:16" ht="22.5">
      <c r="A230" s="12">
        <v>0.029999999999999999</v>
      </c>
      <c r="B230" s="12">
        <v>0</v>
      </c>
      <c r="C230" s="13">
        <v>2211.1100000000001</v>
      </c>
      <c r="D230" s="13">
        <v>6177</v>
      </c>
      <c r="E230" s="13">
        <v>35795.900000000001</v>
      </c>
      <c r="F230" s="12" t="s">
        <v>33</v>
      </c>
      <c r="G230" s="12" t="s">
        <v>174</v>
      </c>
      <c r="H230" s="12" t="str">
        <v>US13342B1052</v>
      </c>
      <c r="I230" s="12" t="str">
        <v>CAMERON INTERNATIONA- CAMERON</v>
      </c>
    </row>
    <row r="231" spans="1:16">
      <c r="A231" s="12">
        <v>0.029999999999999999</v>
      </c>
      <c r="B231" s="12">
        <v>0</v>
      </c>
      <c r="C231" s="13">
        <v>2071.9000000000001</v>
      </c>
      <c r="D231" s="13">
        <v>14899</v>
      </c>
      <c r="E231" s="13">
        <v>13906.299999999999</v>
      </c>
      <c r="F231" s="12" t="s">
        <v>33</v>
      </c>
      <c r="G231" s="12" t="s">
        <v>174</v>
      </c>
      <c r="H231" s="12" t="str">
        <v>us2310211063</v>
      </c>
      <c r="I231" s="12" t="str">
        <v>CUMMINS INC- CUMMINS</v>
      </c>
    </row>
    <row r="232" spans="1:16" ht="22.5">
      <c r="A232" s="12">
        <v>0.02</v>
      </c>
      <c r="B232" s="12">
        <v>0</v>
      </c>
      <c r="C232" s="13">
        <v>1275.47</v>
      </c>
      <c r="D232" s="13">
        <v>6693</v>
      </c>
      <c r="E232" s="13">
        <v>19056.799999999999</v>
      </c>
      <c r="F232" s="12" t="s">
        <v>33</v>
      </c>
      <c r="G232" s="12" t="s">
        <v>174</v>
      </c>
      <c r="H232" s="12" t="str">
        <v>US25179141036</v>
      </c>
      <c r="I232" s="12" t="str">
        <v>DEVON ENERGY- DEVON ENERGY</v>
      </c>
    </row>
    <row r="233" spans="1:16" ht="22.5">
      <c r="A233" s="12">
        <v>0.050000000000000003</v>
      </c>
      <c r="B233" s="12">
        <v>0</v>
      </c>
      <c r="C233" s="13">
        <v>3868.9099999999999</v>
      </c>
      <c r="D233" s="12">
        <v>770</v>
      </c>
      <c r="E233" s="13">
        <v>502455.91999999998</v>
      </c>
      <c r="F233" s="12" t="s">
        <v>33</v>
      </c>
      <c r="G233" s="12" t="s">
        <v>174</v>
      </c>
      <c r="H233" s="12" t="str">
        <v>US3682872078</v>
      </c>
      <c r="I233" s="12" t="str">
        <v>OAO GAZPROM-SPON ADR- GAZPROM</v>
      </c>
    </row>
    <row r="234" spans="1:16">
      <c r="A234" s="12">
        <v>0.01</v>
      </c>
      <c r="B234" s="12">
        <v>0</v>
      </c>
      <c r="C234" s="13">
        <v>1145.6600000000001</v>
      </c>
      <c r="D234" s="13">
        <v>7118</v>
      </c>
      <c r="E234" s="13">
        <v>16095.26</v>
      </c>
      <c r="F234" s="12" t="s">
        <v>33</v>
      </c>
      <c r="G234" s="12" t="s">
        <v>174</v>
      </c>
      <c r="H234" s="12" t="str">
        <v>US4026353049</v>
      </c>
      <c r="I234" s="12" t="str">
        <v>GULFPORT ENERGY- GULFPORT</v>
      </c>
    </row>
    <row r="235" spans="1:16" ht="22.5">
      <c r="A235" s="12">
        <v>0.029999999999999999</v>
      </c>
      <c r="B235" s="12">
        <v>0</v>
      </c>
      <c r="C235" s="13">
        <v>2104.9899999999998</v>
      </c>
      <c r="D235" s="13">
        <v>5889</v>
      </c>
      <c r="E235" s="13">
        <v>35744.400000000001</v>
      </c>
      <c r="F235" s="12" t="s">
        <v>33</v>
      </c>
      <c r="G235" s="12" t="s">
        <v>174</v>
      </c>
      <c r="H235" s="12" t="str">
        <v>US 4062161017</v>
      </c>
      <c r="I235" s="12" t="str">
        <v>HALLIBURTON CO- HALLIBURTON</v>
      </c>
    </row>
    <row r="236" spans="1:16" ht="22.5">
      <c r="A236" s="12">
        <v>0.02</v>
      </c>
      <c r="B236" s="12">
        <v>0</v>
      </c>
      <c r="C236" s="13">
        <v>1470.3599999999999</v>
      </c>
      <c r="D236" s="13">
        <v>4758</v>
      </c>
      <c r="E236" s="13">
        <v>30902.939999999999</v>
      </c>
      <c r="F236" s="12" t="s">
        <v>33</v>
      </c>
      <c r="G236" s="12" t="s">
        <v>174</v>
      </c>
      <c r="H236" s="12" t="str">
        <v>us4361061082</v>
      </c>
      <c r="I236" s="12" t="str">
        <v>HOLLYFRONTIER C- HOLLYFRONTIER</v>
      </c>
    </row>
    <row r="237" spans="1:16">
      <c r="A237" s="12">
        <v>0.050000000000000003</v>
      </c>
      <c r="B237" s="12">
        <v>0</v>
      </c>
      <c r="C237" s="13">
        <v>4021.9099999999999</v>
      </c>
      <c r="D237" s="13">
        <v>5556</v>
      </c>
      <c r="E237" s="13">
        <v>72388.550000000003</v>
      </c>
      <c r="F237" s="12" t="s">
        <v>33</v>
      </c>
      <c r="G237" s="12" t="s">
        <v>174</v>
      </c>
      <c r="H237" s="12" t="str">
        <v>US6778621044</v>
      </c>
      <c r="I237" s="12" t="str">
        <v>LUKOIL - SPON ADR- LUKOIL</v>
      </c>
    </row>
    <row r="238" spans="1:16" ht="22.5">
      <c r="A238" s="12">
        <v>0.01</v>
      </c>
      <c r="B238" s="12">
        <v>0</v>
      </c>
      <c r="C238" s="12">
        <v>731.77999999999997</v>
      </c>
      <c r="D238" s="13">
        <v>3552</v>
      </c>
      <c r="E238" s="13">
        <v>20601.959999999999</v>
      </c>
      <c r="F238" s="12" t="s">
        <v>33</v>
      </c>
      <c r="G238" s="12" t="s">
        <v>174</v>
      </c>
      <c r="H238" s="12" t="str">
        <v>US56584991064</v>
      </c>
      <c r="I238" s="12" t="str">
        <v>MARATHON- MARATHON PETROL</v>
      </c>
    </row>
    <row r="239" spans="1:16" ht="22.5">
      <c r="A239" s="12">
        <v>0.02</v>
      </c>
      <c r="B239" s="12">
        <v>0</v>
      </c>
      <c r="C239" s="13">
        <v>1255.24</v>
      </c>
      <c r="D239" s="13">
        <v>8704</v>
      </c>
      <c r="E239" s="13">
        <v>14421.360000000001</v>
      </c>
      <c r="F239" s="12" t="s">
        <v>33</v>
      </c>
      <c r="G239" s="12" t="s">
        <v>174</v>
      </c>
      <c r="H239" s="12" t="str">
        <v>us56585a1025</v>
      </c>
      <c r="I239" s="12" t="str">
        <v>MARTHON PETROLE- MARATHON PETROL</v>
      </c>
    </row>
    <row r="240" spans="1:16" ht="22.5">
      <c r="A240" s="12">
        <v>0.01</v>
      </c>
      <c r="B240" s="12">
        <v>0</v>
      </c>
      <c r="C240" s="12">
        <v>535.64999999999998</v>
      </c>
      <c r="D240" s="13">
        <v>2600</v>
      </c>
      <c r="E240" s="13">
        <v>20601.959999999999</v>
      </c>
      <c r="F240" s="12" t="s">
        <v>33</v>
      </c>
      <c r="G240" s="12" t="s">
        <v>174</v>
      </c>
      <c r="H240" s="12" t="str">
        <v>MHY621321089</v>
      </c>
      <c r="I240" s="12" t="str">
        <v>NAVIGATOR HOLDIN- NAVIGATOR HOLDIN</v>
      </c>
    </row>
    <row r="241" spans="1:16" ht="22.5">
      <c r="A241" s="12">
        <v>0.01</v>
      </c>
      <c r="B241" s="12">
        <v>0</v>
      </c>
      <c r="C241" s="13">
        <v>1098.3299999999999</v>
      </c>
      <c r="D241" s="13">
        <v>3136</v>
      </c>
      <c r="E241" s="13">
        <v>35023.32</v>
      </c>
      <c r="F241" s="12" t="s">
        <v>33</v>
      </c>
      <c r="G241" s="12" t="s">
        <v>174</v>
      </c>
      <c r="H241" s="12" t="str">
        <v>US6512901082</v>
      </c>
      <c r="I241" s="12" t="str">
        <v>NEWFIELD EXPLORATIO- NEWFIELD EXPLORATIO</v>
      </c>
    </row>
    <row r="242" spans="1:16" ht="22.5">
      <c r="A242" s="12">
        <v>0.029999999999999999</v>
      </c>
      <c r="B242" s="12">
        <v>0</v>
      </c>
      <c r="C242" s="13">
        <v>2130.0300000000002</v>
      </c>
      <c r="D242" s="13">
        <v>9529</v>
      </c>
      <c r="E242" s="13">
        <v>22353.099999999999</v>
      </c>
      <c r="F242" s="12" t="s">
        <v>33</v>
      </c>
      <c r="G242" s="12" t="s">
        <v>174</v>
      </c>
      <c r="H242" s="12" t="str">
        <v>US6745991058</v>
      </c>
      <c r="I242" s="12" t="str">
        <v>OCCIDENTAL PETROLEUM- OCCIDENTAL PETROLEUM</v>
      </c>
    </row>
    <row r="243" spans="1:16" ht="22.5">
      <c r="A243" s="12">
        <v>0.02</v>
      </c>
      <c r="B243" s="12">
        <v>0</v>
      </c>
      <c r="C243" s="13">
        <v>1493.21</v>
      </c>
      <c r="D243" s="13">
        <v>18714</v>
      </c>
      <c r="E243" s="13">
        <v>7979.1300000000001</v>
      </c>
      <c r="F243" s="12" t="s">
        <v>33</v>
      </c>
      <c r="G243" s="12" t="s">
        <v>174</v>
      </c>
      <c r="H243" s="12" t="str">
        <v>US7237871071</v>
      </c>
      <c r="I243" s="12" t="str">
        <v>PIONEER- PIONEER NATURAL RESOURCES</v>
      </c>
    </row>
    <row r="244" spans="1:16" ht="22.5">
      <c r="A244" s="12">
        <v>0.029999999999999999</v>
      </c>
      <c r="B244" s="12">
        <v>0</v>
      </c>
      <c r="C244" s="13">
        <v>2815.3800000000001</v>
      </c>
      <c r="D244" s="13">
        <v>2652</v>
      </c>
      <c r="E244" s="13">
        <v>106160.63</v>
      </c>
      <c r="F244" s="12" t="s">
        <v>34</v>
      </c>
      <c r="G244" s="12" t="s">
        <v>174</v>
      </c>
      <c r="H244" s="12" t="str">
        <v>GB00B03MLX29</v>
      </c>
      <c r="I244" s="12" t="str">
        <v>( ROYAL DUTCH SHELL- ROYAL DUTCH</v>
      </c>
    </row>
    <row r="245" spans="1:16" ht="22.5">
      <c r="A245" s="12">
        <v>0.02</v>
      </c>
      <c r="B245" s="12">
        <v>0</v>
      </c>
      <c r="C245" s="13">
        <v>1757.5999999999999</v>
      </c>
      <c r="D245" s="13">
        <v>9750</v>
      </c>
      <c r="E245" s="13">
        <v>18026.709999999999</v>
      </c>
      <c r="F245" s="12" t="s">
        <v>33</v>
      </c>
      <c r="G245" s="12" t="s">
        <v>174</v>
      </c>
      <c r="H245" s="12" t="str">
        <v>AN8068571086</v>
      </c>
      <c r="I245" s="12" t="str">
        <v>SCHLUMBERGER L- SCHLUMBERGER</v>
      </c>
    </row>
    <row r="246" spans="1:16" ht="22.5">
      <c r="A246" s="12">
        <v>0.029999999999999999</v>
      </c>
      <c r="B246" s="12">
        <v>0</v>
      </c>
      <c r="C246" s="13">
        <v>2521.6100000000001</v>
      </c>
      <c r="D246" s="13">
        <v>3861</v>
      </c>
      <c r="E246" s="13">
        <v>65309.730000000003</v>
      </c>
      <c r="F246" s="12" t="s">
        <v>36</v>
      </c>
      <c r="G246" s="12" t="s">
        <v>174</v>
      </c>
      <c r="H246" s="12" t="str">
        <v>CA8672241079</v>
      </c>
      <c r="I246" s="12" t="str">
        <v>SUNCOR ENERGY- SUNCOR ENERGY</v>
      </c>
    </row>
    <row r="247" spans="1:16">
      <c r="A247" s="12">
        <v>0.02</v>
      </c>
      <c r="B247" s="12">
        <v>0</v>
      </c>
      <c r="C247" s="13">
        <v>1818.25</v>
      </c>
      <c r="D247" s="13">
        <v>6304</v>
      </c>
      <c r="E247" s="13">
        <v>28842.720000000001</v>
      </c>
      <c r="F247" s="12" t="s">
        <v>33</v>
      </c>
      <c r="G247" s="12" t="s">
        <v>175</v>
      </c>
      <c r="H247" s="12" t="str">
        <v>US0010551028</v>
      </c>
      <c r="I247" s="12" t="str">
        <v>AFLAC INC- AFLAC INC</v>
      </c>
    </row>
    <row r="248" spans="1:16">
      <c r="A248" s="12">
        <v>0.040000000000000001</v>
      </c>
      <c r="B248" s="12">
        <v>0</v>
      </c>
      <c r="C248" s="13">
        <v>3459.2800000000002</v>
      </c>
      <c r="D248" s="13">
        <v>12305</v>
      </c>
      <c r="E248" s="13">
        <v>28112.84</v>
      </c>
      <c r="F248" s="12" t="s">
        <v>34</v>
      </c>
      <c r="G248" s="12" t="s">
        <v>175</v>
      </c>
      <c r="H248" s="12" t="str">
        <v>DE0008404005</v>
      </c>
      <c r="I248" s="12" t="str">
        <v>ALLIANZ- ALLIANZ  SE</v>
      </c>
    </row>
    <row r="249" spans="1:16">
      <c r="A249" s="12">
        <v>0.029999999999999999</v>
      </c>
      <c r="B249" s="12">
        <v>0</v>
      </c>
      <c r="C249" s="13">
        <v>2748.96</v>
      </c>
      <c r="D249" s="13">
        <v>1886.5</v>
      </c>
      <c r="E249" s="13">
        <v>145717.64000000001</v>
      </c>
      <c r="F249" s="12" t="s">
        <v>34</v>
      </c>
      <c r="G249" s="12" t="s">
        <v>175</v>
      </c>
      <c r="H249" s="12" t="str">
        <v>FR0000120628</v>
      </c>
      <c r="I249" s="12" t="str">
        <v>AXA- AXE SA</v>
      </c>
    </row>
    <row r="250" spans="1:16">
      <c r="A250" s="12">
        <v>0.01</v>
      </c>
      <c r="B250" s="12">
        <v>0</v>
      </c>
      <c r="C250" s="12">
        <v>743.63</v>
      </c>
      <c r="D250" s="12">
        <v>871.79999999999995</v>
      </c>
      <c r="E250" s="13">
        <v>85298.149999999994</v>
      </c>
      <c r="F250" s="12" t="s">
        <v>34</v>
      </c>
      <c r="G250" s="12" t="s">
        <v>175</v>
      </c>
      <c r="H250" s="12" t="str">
        <v>ES0113211835</v>
      </c>
      <c r="I250" s="12" t="str">
        <v>BANCO BILBAO- BANCO BILBAO</v>
      </c>
    </row>
    <row r="251" spans="1:16" ht="22.5">
      <c r="A251" s="12">
        <v>0</v>
      </c>
      <c r="B251" s="12">
        <v>0</v>
      </c>
      <c r="C251" s="12">
        <v>14.5</v>
      </c>
      <c r="D251" s="12">
        <v>17</v>
      </c>
      <c r="E251" s="13">
        <v>85298.149999999994</v>
      </c>
      <c r="F251" s="12" t="s">
        <v>34</v>
      </c>
      <c r="G251" s="12" t="s">
        <v>175</v>
      </c>
      <c r="H251" s="12" t="str">
        <v>ES0613211970</v>
      </c>
      <c r="I251" s="12" t="str">
        <v>BANCO BILBAO VIZCAYA - RTS- BANCO BILBAO</v>
      </c>
    </row>
    <row r="252" spans="1:16" ht="22.5">
      <c r="A252" s="12">
        <v>0.01</v>
      </c>
      <c r="B252" s="12">
        <v>0</v>
      </c>
      <c r="C252" s="12">
        <v>831.40999999999997</v>
      </c>
      <c r="D252" s="12">
        <v>692.10000000000002</v>
      </c>
      <c r="E252" s="13">
        <v>120128.19</v>
      </c>
      <c r="F252" s="12" t="s">
        <v>34</v>
      </c>
      <c r="G252" s="12" t="s">
        <v>175</v>
      </c>
      <c r="H252" s="12" t="str">
        <v>ES0113900J37</v>
      </c>
      <c r="I252" s="12" t="str">
        <v>BANCO SANTANDER SA- BANCO SANTANDER</v>
      </c>
    </row>
    <row r="253" spans="1:16" ht="22.5">
      <c r="A253" s="12">
        <v>0.029999999999999999</v>
      </c>
      <c r="B253" s="12">
        <v>0</v>
      </c>
      <c r="C253" s="13">
        <v>2126.1199999999999</v>
      </c>
      <c r="D253" s="13">
        <v>1720</v>
      </c>
      <c r="E253" s="13">
        <v>123611.71000000001</v>
      </c>
      <c r="F253" s="12" t="s">
        <v>33</v>
      </c>
      <c r="G253" s="12" t="s">
        <v>175</v>
      </c>
      <c r="H253" s="12" t="str">
        <v>US0605051046</v>
      </c>
      <c r="I253" s="12" t="str">
        <v>BANK OF AMERICA- BANK OF AMERICA</v>
      </c>
    </row>
    <row r="254" spans="1:16" ht="22.5">
      <c r="A254" s="12">
        <v>0.029999999999999999</v>
      </c>
      <c r="B254" s="12">
        <v>0</v>
      </c>
      <c r="C254" s="13">
        <v>2830.1900000000001</v>
      </c>
      <c r="D254" s="13">
        <v>1570</v>
      </c>
      <c r="E254" s="13">
        <v>180267.09</v>
      </c>
      <c r="F254" s="12" t="s">
        <v>33</v>
      </c>
      <c r="G254" s="12" t="s">
        <v>175</v>
      </c>
      <c r="H254" s="12" t="str">
        <v>US06738E2046</v>
      </c>
      <c r="I254" s="12" t="str">
        <v>BARCLAYS PLC SPON- BARCLAYS BANK</v>
      </c>
    </row>
    <row r="255" spans="1:16">
      <c r="A255" s="12">
        <v>0.029999999999999999</v>
      </c>
      <c r="B255" s="12">
        <v>0</v>
      </c>
      <c r="C255" s="13">
        <v>2390.3099999999999</v>
      </c>
      <c r="D255" s="13">
        <v>5599</v>
      </c>
      <c r="E255" s="13">
        <v>42691.709999999999</v>
      </c>
      <c r="F255" s="12" t="s">
        <v>34</v>
      </c>
      <c r="G255" s="12" t="s">
        <v>175</v>
      </c>
      <c r="H255" s="12" t="str">
        <v>FR0000131104</v>
      </c>
      <c r="I255" s="12" t="str">
        <v>BNP PARIBAS- BNP</v>
      </c>
    </row>
    <row r="256" spans="1:16" ht="22.5">
      <c r="A256" s="12">
        <v>0.01</v>
      </c>
      <c r="B256" s="12">
        <v>0</v>
      </c>
      <c r="C256" s="13">
        <v>1040.5</v>
      </c>
      <c r="D256" s="13">
        <v>6734</v>
      </c>
      <c r="E256" s="13">
        <v>15451.450000000001</v>
      </c>
      <c r="F256" s="12" t="s">
        <v>33</v>
      </c>
      <c r="G256" s="12" t="s">
        <v>175</v>
      </c>
      <c r="H256" s="12" t="str">
        <v>US1331311027</v>
      </c>
      <c r="I256" s="12" t="str">
        <v>CAMDEN PROPERTY TRU- CAMDEN</v>
      </c>
    </row>
    <row r="257" spans="1:16" ht="22.5">
      <c r="A257" s="12">
        <v>0.029999999999999999</v>
      </c>
      <c r="B257" s="12">
        <v>0</v>
      </c>
      <c r="C257" s="13">
        <v>2269.2199999999998</v>
      </c>
      <c r="D257" s="13">
        <v>7716</v>
      </c>
      <c r="E257" s="13">
        <v>29409.290000000001</v>
      </c>
      <c r="F257" s="12" t="s">
        <v>33</v>
      </c>
      <c r="G257" s="12" t="s">
        <v>175</v>
      </c>
      <c r="H257" s="12" t="str">
        <v>COF US</v>
      </c>
      <c r="I257" s="12" t="str">
        <v>CAPITAL ONE FINANCIAL (COF US- CAPITAL ONE</v>
      </c>
    </row>
    <row r="258" spans="1:16">
      <c r="A258" s="12">
        <v>0.029999999999999999</v>
      </c>
      <c r="B258" s="12">
        <v>0</v>
      </c>
      <c r="C258" s="13">
        <v>2831.6399999999999</v>
      </c>
      <c r="D258" s="13">
        <v>4760</v>
      </c>
      <c r="E258" s="13">
        <v>59488.150000000001</v>
      </c>
      <c r="F258" s="12" t="s">
        <v>33</v>
      </c>
      <c r="G258" s="12" t="s">
        <v>175</v>
      </c>
      <c r="H258" s="12" t="str">
        <v>US1729674242</v>
      </c>
      <c r="I258" s="12" t="str">
        <v>CITIGROUP INC- CITIGROUP</v>
      </c>
    </row>
    <row r="259" spans="1:16" ht="22.5">
      <c r="A259" s="12">
        <v>0.02</v>
      </c>
      <c r="B259" s="12">
        <v>0</v>
      </c>
      <c r="C259" s="13">
        <v>1765.03</v>
      </c>
      <c r="D259" s="13">
        <v>1335</v>
      </c>
      <c r="E259" s="13">
        <v>132212.03</v>
      </c>
      <c r="F259" s="12" t="s">
        <v>34</v>
      </c>
      <c r="G259" s="12" t="s">
        <v>175</v>
      </c>
      <c r="H259" s="12" t="str">
        <v>CBK GR EQUITY</v>
      </c>
      <c r="I259" s="12" t="str">
        <v>COMMERZBANK AG SHS- COMMERZBANK</v>
      </c>
    </row>
    <row r="260" spans="1:16" ht="22.5">
      <c r="A260" s="12">
        <v>0.029999999999999999</v>
      </c>
      <c r="B260" s="12">
        <v>0</v>
      </c>
      <c r="C260" s="13">
        <v>2153.3899999999999</v>
      </c>
      <c r="D260" s="13">
        <v>5819</v>
      </c>
      <c r="E260" s="13">
        <v>37006.239999999998</v>
      </c>
      <c r="F260" s="12" t="s">
        <v>33</v>
      </c>
      <c r="G260" s="12" t="s">
        <v>175</v>
      </c>
      <c r="H260" s="12" t="str">
        <v>US2547091080</v>
      </c>
      <c r="I260" s="12" t="str">
        <v>DISCOVER FINANCIAL- DISCOVER</v>
      </c>
    </row>
    <row r="261" spans="1:16">
      <c r="A261" s="12">
        <v>0.040000000000000001</v>
      </c>
      <c r="B261" s="12">
        <v>0</v>
      </c>
      <c r="C261" s="13">
        <v>3255.5100000000002</v>
      </c>
      <c r="D261" s="12">
        <v>607.5</v>
      </c>
      <c r="E261" s="13">
        <v>535887.23999999999</v>
      </c>
      <c r="F261" s="12" t="s">
        <v>32</v>
      </c>
      <c r="G261" s="12" t="s">
        <v>175</v>
      </c>
      <c r="H261" s="12" t="str">
        <v>GB0005405286</v>
      </c>
      <c r="I261" s="12" t="str">
        <v>HSBC HOLDING- HSBC BANK</v>
      </c>
    </row>
    <row r="262" spans="1:16" ht="22.5">
      <c r="A262" s="12">
        <v>0.050000000000000003</v>
      </c>
      <c r="B262" s="12">
        <v>0</v>
      </c>
      <c r="C262" s="13">
        <v>3751.4499999999998</v>
      </c>
      <c r="D262" s="13">
        <v>6071</v>
      </c>
      <c r="E262" s="13">
        <v>61792.989999999998</v>
      </c>
      <c r="F262" s="12" t="s">
        <v>33</v>
      </c>
      <c r="G262" s="12" t="s">
        <v>175</v>
      </c>
      <c r="H262" s="12" t="str">
        <v>US46625H1005</v>
      </c>
      <c r="I262" s="12" t="str">
        <v>JPMORGAN CHASE &amp; CO- JPMORGAN</v>
      </c>
    </row>
    <row r="263" spans="1:16">
      <c r="A263" s="12">
        <v>0.029999999999999999</v>
      </c>
      <c r="B263" s="12">
        <v>0</v>
      </c>
      <c r="C263" s="13">
        <v>2176.29</v>
      </c>
      <c r="D263" s="13">
        <v>2284</v>
      </c>
      <c r="E263" s="13">
        <v>95284.050000000003</v>
      </c>
      <c r="F263" s="12" t="s">
        <v>33</v>
      </c>
      <c r="G263" s="12" t="s">
        <v>175</v>
      </c>
      <c r="H263" s="12" t="str">
        <v>US48248M1027</v>
      </c>
      <c r="I263" s="12" t="str">
        <v>KKR &amp;CO LP- KKR</v>
      </c>
    </row>
    <row r="264" spans="1:16" ht="22.5">
      <c r="A264" s="12">
        <v>0.040000000000000001</v>
      </c>
      <c r="B264" s="12">
        <v>0</v>
      </c>
      <c r="C264" s="13">
        <v>3225.71</v>
      </c>
      <c r="D264" s="12">
        <v>74.650000000000006</v>
      </c>
      <c r="E264" s="13">
        <v>4321111.04</v>
      </c>
      <c r="F264" s="12" t="s">
        <v>32</v>
      </c>
      <c r="G264" s="12" t="s">
        <v>175</v>
      </c>
      <c r="H264" s="12" t="str">
        <v>GB0008706128</v>
      </c>
      <c r="I264" s="12" t="str">
        <v>LLOYDS BANKING GROUP- LLOYDS TSB BANK</v>
      </c>
    </row>
    <row r="265" spans="1:16" ht="22.5">
      <c r="A265" s="12">
        <v>0.14999999999999999</v>
      </c>
      <c r="B265" s="12">
        <v>0</v>
      </c>
      <c r="C265" s="13">
        <v>12524.610000000001</v>
      </c>
      <c r="D265" s="12">
        <v>440.5</v>
      </c>
      <c r="E265" s="13">
        <v>2843270.5899999999</v>
      </c>
      <c r="F265" s="12" t="s">
        <v>34</v>
      </c>
      <c r="G265" s="12" t="s">
        <v>175</v>
      </c>
      <c r="H265" s="12" t="str">
        <v>NL0000292324</v>
      </c>
      <c r="I265" s="12" t="str">
        <v>NSI-NIEUWE STEEN IN- NIEUWE STEEN</v>
      </c>
    </row>
    <row r="266" spans="1:16">
      <c r="A266" s="12">
        <v>0.01</v>
      </c>
      <c r="B266" s="12">
        <v>0</v>
      </c>
      <c r="C266" s="13">
        <v>1009.41</v>
      </c>
      <c r="D266" s="13">
        <v>4083</v>
      </c>
      <c r="E266" s="13">
        <v>24722.34</v>
      </c>
      <c r="F266" s="12" t="s">
        <v>33</v>
      </c>
      <c r="G266" s="12" t="s">
        <v>175</v>
      </c>
      <c r="H266" s="12" t="str">
        <v>US74340W1036</v>
      </c>
      <c r="I266" s="12" t="str">
        <v>PROLOGIS INC- PROLOGIS</v>
      </c>
    </row>
    <row r="267" spans="1:16" ht="22.5">
      <c r="A267" s="12">
        <v>0.01</v>
      </c>
      <c r="B267" s="12">
        <v>0</v>
      </c>
      <c r="C267" s="13">
        <v>1013.61</v>
      </c>
      <c r="D267" s="13">
        <v>16400</v>
      </c>
      <c r="E267" s="13">
        <v>6180.5699999999997</v>
      </c>
      <c r="F267" s="12" t="s">
        <v>33</v>
      </c>
      <c r="G267" s="12" t="s">
        <v>175</v>
      </c>
      <c r="H267" s="12" t="str">
        <v>US8288061091</v>
      </c>
      <c r="I267" s="12" t="str">
        <v>SIMON PROPERTY GROU- simon property group</v>
      </c>
    </row>
    <row r="268" spans="1:16">
      <c r="A268" s="12">
        <v>0.01</v>
      </c>
      <c r="B268" s="12">
        <v>0</v>
      </c>
      <c r="C268" s="13">
        <v>1083.9300000000001</v>
      </c>
      <c r="D268" s="12">
        <v>663</v>
      </c>
      <c r="E268" s="13">
        <v>163488.06</v>
      </c>
      <c r="F268" s="12" t="s">
        <v>34</v>
      </c>
      <c r="G268" s="12" t="s">
        <v>175</v>
      </c>
      <c r="H268" s="12" t="str">
        <v>IT0004781412</v>
      </c>
      <c r="I268" s="12" t="str">
        <v>UNCREDIT  SPA- unicredit</v>
      </c>
    </row>
    <row r="269" spans="1:16" ht="22.5">
      <c r="A269" s="12">
        <v>0.02</v>
      </c>
      <c r="B269" s="12">
        <v>0</v>
      </c>
      <c r="C269" s="13">
        <v>2016.1800000000001</v>
      </c>
      <c r="D269" s="13">
        <v>4974</v>
      </c>
      <c r="E269" s="13">
        <v>40534.349999999999</v>
      </c>
      <c r="F269" s="12" t="s">
        <v>33</v>
      </c>
      <c r="G269" s="12" t="s">
        <v>175</v>
      </c>
      <c r="H269" s="12" t="str">
        <v>US9497461015</v>
      </c>
      <c r="I269" s="12" t="str">
        <v>WELLS FARGO COM- WELLS FARGO</v>
      </c>
    </row>
    <row r="270" spans="1:16">
      <c r="A270" s="12">
        <v>0.02</v>
      </c>
      <c r="B270" s="12">
        <v>0</v>
      </c>
      <c r="C270" s="13">
        <v>1541.1400000000001</v>
      </c>
      <c r="D270" s="13">
        <v>3851</v>
      </c>
      <c r="E270" s="13">
        <v>40019.290000000001</v>
      </c>
      <c r="F270" s="12" t="s">
        <v>33</v>
      </c>
      <c r="G270" s="12" t="s">
        <v>172</v>
      </c>
      <c r="H270" s="12" t="s">
        <v>176</v>
      </c>
      <c r="I270" s="12" t="str">
        <v>ABBOT LABORATORI- ABBOT</v>
      </c>
    </row>
    <row r="271" spans="1:16">
      <c r="A271" s="12">
        <v>0.02</v>
      </c>
      <c r="B271" s="12">
        <v>0</v>
      </c>
      <c r="C271" s="13">
        <v>2030.52</v>
      </c>
      <c r="D271" s="13">
        <v>5140</v>
      </c>
      <c r="E271" s="13">
        <v>39504.220000000001</v>
      </c>
      <c r="F271" s="12" t="s">
        <v>33</v>
      </c>
      <c r="G271" s="12" t="s">
        <v>172</v>
      </c>
      <c r="H271" s="12" t="s">
        <v>176</v>
      </c>
      <c r="I271" s="12" t="str">
        <v>ABBVIE INC- ABBOT</v>
      </c>
    </row>
    <row r="272" spans="1:16">
      <c r="A272" s="12">
        <v>0.01</v>
      </c>
      <c r="B272" s="12">
        <v>0</v>
      </c>
      <c r="C272" s="13">
        <v>1003.9400000000001</v>
      </c>
      <c r="D272" s="13">
        <v>7497</v>
      </c>
      <c r="E272" s="13">
        <v>13391.27</v>
      </c>
      <c r="F272" s="12" t="s">
        <v>33</v>
      </c>
      <c r="G272" s="12" t="s">
        <v>172</v>
      </c>
      <c r="H272" s="12" t="str">
        <v>US00817Y1082</v>
      </c>
      <c r="I272" s="12" t="str">
        <v>AETNA INC NEW- AETNA</v>
      </c>
    </row>
    <row r="273" spans="1:16">
      <c r="A273" s="12">
        <v>0.02</v>
      </c>
      <c r="B273" s="12">
        <v>0</v>
      </c>
      <c r="C273" s="13">
        <v>1918.5699999999999</v>
      </c>
      <c r="D273" s="13">
        <v>9826</v>
      </c>
      <c r="E273" s="13">
        <v>19525.450000000001</v>
      </c>
      <c r="F273" s="12" t="s">
        <v>34</v>
      </c>
      <c r="G273" s="12" t="s">
        <v>172</v>
      </c>
      <c r="H273" s="12" t="str">
        <v>DE000BAY0017</v>
      </c>
      <c r="I273" s="12" t="str">
        <v>BAYER AG AKTIE- BAYER</v>
      </c>
    </row>
    <row r="274" spans="1:16" ht="22.5">
      <c r="A274" s="12">
        <v>0.02</v>
      </c>
      <c r="B274" s="12">
        <v>0</v>
      </c>
      <c r="C274" s="13">
        <v>2001.4100000000001</v>
      </c>
      <c r="D274" s="13">
        <v>5195</v>
      </c>
      <c r="E274" s="13">
        <v>38525.669999999998</v>
      </c>
      <c r="F274" s="12" t="s">
        <v>33</v>
      </c>
      <c r="G274" s="12" t="s">
        <v>172</v>
      </c>
      <c r="H274" s="12" t="str">
        <v>US1101221083</v>
      </c>
      <c r="I274" s="12" t="str">
        <v>BRISTOL-MYERS- BRISTOL-MYERS</v>
      </c>
    </row>
    <row r="275" spans="1:16" ht="22.5">
      <c r="A275" s="12">
        <v>0.02</v>
      </c>
      <c r="B275" s="12">
        <v>0</v>
      </c>
      <c r="C275" s="13">
        <v>1528.05</v>
      </c>
      <c r="D275" s="13">
        <v>7417</v>
      </c>
      <c r="E275" s="13">
        <v>20601.959999999999</v>
      </c>
      <c r="F275" s="12" t="s">
        <v>33</v>
      </c>
      <c r="G275" s="12" t="s">
        <v>172</v>
      </c>
      <c r="H275" s="12" t="str">
        <v>US28176E1082</v>
      </c>
      <c r="I275" s="12" t="str">
        <v>EDWARDS LIFESCIE CO- EDWARDS</v>
      </c>
    </row>
    <row r="276" spans="1:16">
      <c r="A276" s="12">
        <v>0</v>
      </c>
      <c r="B276" s="12">
        <v>0</v>
      </c>
      <c r="C276" s="12">
        <v>411.07999999999998</v>
      </c>
      <c r="D276" s="13">
        <v>8625</v>
      </c>
      <c r="E276" s="13">
        <v>4766.1599999999999</v>
      </c>
      <c r="F276" s="12" t="s">
        <v>40</v>
      </c>
      <c r="G276" s="12" t="s">
        <v>172</v>
      </c>
      <c r="H276" s="12" t="str">
        <v>SE0000163628</v>
      </c>
      <c r="I276" s="12" t="str">
        <v>ELEKTA AB-B SHS- ELEKTA AB</v>
      </c>
    </row>
    <row r="277" spans="1:16">
      <c r="A277" s="12">
        <v>0.029999999999999999</v>
      </c>
      <c r="B277" s="12">
        <v>0</v>
      </c>
      <c r="C277" s="13">
        <v>2153.29</v>
      </c>
      <c r="D277" s="13">
        <v>7086</v>
      </c>
      <c r="E277" s="13">
        <v>30387.880000000001</v>
      </c>
      <c r="F277" s="12" t="s">
        <v>33</v>
      </c>
      <c r="G277" s="12" t="s">
        <v>172</v>
      </c>
      <c r="H277" s="12" t="str">
        <v>US3755581036</v>
      </c>
      <c r="I277" s="12" t="str">
        <v>GILEAD SCIENCES- GILEAD</v>
      </c>
    </row>
    <row r="278" spans="1:16" ht="22.5">
      <c r="A278" s="12">
        <v>0.01</v>
      </c>
      <c r="B278" s="12">
        <v>0</v>
      </c>
      <c r="C278" s="13">
        <v>1091.8099999999999</v>
      </c>
      <c r="D278" s="13">
        <v>1591.5</v>
      </c>
      <c r="E278" s="13">
        <v>68602.710000000006</v>
      </c>
      <c r="F278" s="12" t="s">
        <v>32</v>
      </c>
      <c r="G278" s="12" t="s">
        <v>172</v>
      </c>
      <c r="H278" s="12" t="str">
        <v>US37733W1053</v>
      </c>
      <c r="I278" s="12" t="str">
        <v>GLAXOSMITHKLINE- GLAXOMITHKLINE</v>
      </c>
    </row>
    <row r="279" spans="1:16">
      <c r="A279" s="12">
        <v>0.02</v>
      </c>
      <c r="B279" s="12">
        <v>0</v>
      </c>
      <c r="C279" s="13">
        <v>1892.8</v>
      </c>
      <c r="D279" s="13">
        <v>5250</v>
      </c>
      <c r="E279" s="13">
        <v>36053.419999999998</v>
      </c>
      <c r="F279" s="12" t="s">
        <v>33</v>
      </c>
      <c r="G279" s="12" t="s">
        <v>172</v>
      </c>
      <c r="H279" s="12" t="str">
        <v>US40412C1018</v>
      </c>
      <c r="I279" s="12" t="str">
        <v>HCA HOLDINGS INC- HCA</v>
      </c>
    </row>
    <row r="280" spans="1:16">
      <c r="A280" s="12">
        <v>0.01</v>
      </c>
      <c r="B280" s="12">
        <v>0</v>
      </c>
      <c r="C280" s="13">
        <v>1161.1300000000001</v>
      </c>
      <c r="D280" s="13">
        <v>11272</v>
      </c>
      <c r="E280" s="13">
        <v>10300.98</v>
      </c>
      <c r="F280" s="12" t="s">
        <v>33</v>
      </c>
      <c r="G280" s="12" t="s">
        <v>172</v>
      </c>
      <c r="H280" s="12" t="str">
        <v>US4448591028</v>
      </c>
      <c r="I280" s="12" t="str">
        <v>HUMANA INC- HUMAN GENOME</v>
      </c>
    </row>
    <row r="281" spans="1:16" ht="22.5">
      <c r="A281" s="12">
        <v>0.02</v>
      </c>
      <c r="B281" s="12">
        <v>0</v>
      </c>
      <c r="C281" s="13">
        <v>1775.8199999999999</v>
      </c>
      <c r="D281" s="13">
        <v>9823</v>
      </c>
      <c r="E281" s="13">
        <v>18078.209999999999</v>
      </c>
      <c r="F281" s="12" t="s">
        <v>33</v>
      </c>
      <c r="G281" s="12" t="s">
        <v>172</v>
      </c>
      <c r="H281" s="12" t="str">
        <v>US47816Q1046</v>
      </c>
      <c r="I281" s="12" t="str">
        <v>JOHNSON &amp; JOHN- JOHNSON &amp; JHONSON</v>
      </c>
    </row>
    <row r="282" spans="1:16">
      <c r="A282" s="12">
        <v>0.029999999999999999</v>
      </c>
      <c r="B282" s="12">
        <v>0</v>
      </c>
      <c r="C282" s="13">
        <v>2397.6199999999999</v>
      </c>
      <c r="D282" s="13">
        <v>5677</v>
      </c>
      <c r="E282" s="13">
        <v>42233.989999999998</v>
      </c>
      <c r="F282" s="12" t="s">
        <v>33</v>
      </c>
      <c r="G282" s="12" t="s">
        <v>172</v>
      </c>
      <c r="H282" s="12" t="str">
        <v>US58933Y1055</v>
      </c>
      <c r="I282" s="12" t="str">
        <v>MERCK &amp; CO INC- Merck &amp; Co</v>
      </c>
    </row>
    <row r="283" spans="1:16" ht="22.5">
      <c r="A283" s="12">
        <v>0.02</v>
      </c>
      <c r="B283" s="12">
        <v>0</v>
      </c>
      <c r="C283" s="13">
        <v>1793.49</v>
      </c>
      <c r="D283" s="13">
        <v>7500</v>
      </c>
      <c r="E283" s="13">
        <v>23913.200000000001</v>
      </c>
      <c r="F283" s="12" t="s">
        <v>35</v>
      </c>
      <c r="G283" s="12" t="s">
        <v>172</v>
      </c>
      <c r="H283" s="12" t="str">
        <v>CH0012005267</v>
      </c>
      <c r="I283" s="12" t="str">
        <v>NOVARTIS- NOVARTIS</v>
      </c>
    </row>
    <row r="284" spans="1:16">
      <c r="A284" s="12">
        <v>0.029999999999999999</v>
      </c>
      <c r="B284" s="12">
        <v>0</v>
      </c>
      <c r="C284" s="13">
        <v>2316.0700000000002</v>
      </c>
      <c r="D284" s="13">
        <v>3212</v>
      </c>
      <c r="E284" s="13">
        <v>72106.839999999997</v>
      </c>
      <c r="F284" s="12" t="s">
        <v>33</v>
      </c>
      <c r="G284" s="12" t="s">
        <v>172</v>
      </c>
      <c r="H284" s="12" t="str">
        <v>US7170811035</v>
      </c>
      <c r="I284" s="12" t="str">
        <v>PFIZER INC- PFIZER</v>
      </c>
    </row>
    <row r="285" spans="1:16" ht="22.5">
      <c r="A285" s="12">
        <v>0.029999999999999999</v>
      </c>
      <c r="B285" s="12">
        <v>0</v>
      </c>
      <c r="C285" s="13">
        <v>2317.3400000000001</v>
      </c>
      <c r="D285" s="13">
        <v>26500</v>
      </c>
      <c r="E285" s="13">
        <v>8744.6700000000001</v>
      </c>
      <c r="F285" s="12" t="s">
        <v>35</v>
      </c>
      <c r="G285" s="12" t="s">
        <v>172</v>
      </c>
      <c r="H285" s="12" t="str">
        <v>CH0012032048</v>
      </c>
      <c r="I285" s="12" t="str">
        <v>ROCHE HOLDING- ROCHE</v>
      </c>
    </row>
    <row r="286" spans="1:16">
      <c r="A286" s="12">
        <v>0.02</v>
      </c>
      <c r="B286" s="12">
        <v>0</v>
      </c>
      <c r="C286" s="13">
        <v>1610.4000000000001</v>
      </c>
      <c r="D286" s="13">
        <v>7568</v>
      </c>
      <c r="E286" s="13">
        <v>21279.040000000001</v>
      </c>
      <c r="F286" s="12" t="s">
        <v>34</v>
      </c>
      <c r="G286" s="12" t="s">
        <v>172</v>
      </c>
      <c r="H286" s="12" t="str">
        <v>FR0000120578</v>
      </c>
      <c r="I286" s="12" t="str">
        <v>SANOFI- SANOFI</v>
      </c>
    </row>
    <row r="287" spans="1:16">
      <c r="A287" s="12">
        <v>0.040000000000000001</v>
      </c>
      <c r="B287" s="12">
        <v>0</v>
      </c>
      <c r="C287" s="13">
        <v>2938.9499999999998</v>
      </c>
      <c r="D287" s="13">
        <v>2589</v>
      </c>
      <c r="E287" s="13">
        <v>113516.77</v>
      </c>
      <c r="F287" s="12" t="s">
        <v>33</v>
      </c>
      <c r="G287" s="12" t="s">
        <v>177</v>
      </c>
      <c r="H287" s="12" t="str">
        <v>US3696041033</v>
      </c>
      <c r="I287" s="12" t="str">
        <v>General Electric- G.E.</v>
      </c>
    </row>
    <row r="288" spans="1:16" ht="22.5">
      <c r="A288" s="12">
        <v>0.029999999999999999</v>
      </c>
      <c r="B288" s="12">
        <v>0</v>
      </c>
      <c r="C288" s="13">
        <v>2484.3499999999999</v>
      </c>
      <c r="D288" s="13">
        <v>9276</v>
      </c>
      <c r="E288" s="13">
        <v>26782.57</v>
      </c>
      <c r="F288" s="12" t="s">
        <v>33</v>
      </c>
      <c r="G288" s="12" t="s">
        <v>177</v>
      </c>
      <c r="H288" s="12" t="str">
        <v>US4385161066</v>
      </c>
      <c r="I288" s="12" t="str">
        <v>Honeywell International- HONEYWELL</v>
      </c>
    </row>
    <row r="289" spans="1:16" ht="22.5">
      <c r="A289" s="12">
        <v>0.02</v>
      </c>
      <c r="B289" s="12">
        <v>0</v>
      </c>
      <c r="C289" s="13">
        <v>1768.8800000000001</v>
      </c>
      <c r="D289" s="13">
        <v>5724</v>
      </c>
      <c r="E289" s="13">
        <v>30902.939999999999</v>
      </c>
      <c r="F289" s="12" t="s">
        <v>33</v>
      </c>
      <c r="G289" s="12" t="s">
        <v>177</v>
      </c>
      <c r="H289" s="12" t="str">
        <v>IE00B6330302</v>
      </c>
      <c r="I289" s="12" t="str">
        <v>INGERSOLL-RAND PLC- INGERSOLL</v>
      </c>
    </row>
    <row r="290" spans="1:16">
      <c r="A290" s="12">
        <v>0.029999999999999999</v>
      </c>
      <c r="B290" s="12">
        <v>0</v>
      </c>
      <c r="C290" s="13">
        <v>2103.7399999999998</v>
      </c>
      <c r="D290" s="13">
        <v>3271</v>
      </c>
      <c r="E290" s="13">
        <v>64315.019999999997</v>
      </c>
      <c r="F290" s="12" t="s">
        <v>32</v>
      </c>
      <c r="G290" s="12" t="s">
        <v>177</v>
      </c>
      <c r="H290" s="12" t="str">
        <v>GB00B70FP560</v>
      </c>
      <c r="I290" s="12" t="str">
        <v>JOHNSON MATTHEY- JHONSON</v>
      </c>
    </row>
    <row r="291" spans="1:16">
      <c r="A291" s="12">
        <v>0.01</v>
      </c>
      <c r="B291" s="12">
        <v>0</v>
      </c>
      <c r="C291" s="13">
        <v>1236.74</v>
      </c>
      <c r="D291" s="13">
        <v>2668</v>
      </c>
      <c r="E291" s="13">
        <v>46354.400000000001</v>
      </c>
      <c r="F291" s="12" t="s">
        <v>33</v>
      </c>
      <c r="G291" s="12" t="s">
        <v>177</v>
      </c>
      <c r="H291" s="12" t="str">
        <v>US48242W1062</v>
      </c>
      <c r="I291" s="12" t="str">
        <v>KBR INC- KBR INC</v>
      </c>
    </row>
    <row r="292" spans="1:16" ht="22.5">
      <c r="A292" s="12">
        <v>0.02</v>
      </c>
      <c r="B292" s="12">
        <v>0</v>
      </c>
      <c r="C292" s="13">
        <v>1744.47</v>
      </c>
      <c r="D292" s="13">
        <v>3387</v>
      </c>
      <c r="E292" s="13">
        <v>51504.910000000003</v>
      </c>
      <c r="F292" s="12" t="s">
        <v>33</v>
      </c>
      <c r="G292" s="12" t="s">
        <v>177</v>
      </c>
      <c r="H292" s="12" t="str">
        <v>US63934E1082</v>
      </c>
      <c r="I292" s="12" t="str">
        <v>NAVISTAR INTERNATION- NAVISTAR</v>
      </c>
    </row>
    <row r="293" spans="1:16" ht="22.5">
      <c r="A293" s="12">
        <v>0.02</v>
      </c>
      <c r="B293" s="12">
        <v>0</v>
      </c>
      <c r="C293" s="13">
        <v>1849.6900000000001</v>
      </c>
      <c r="D293" s="13">
        <v>11971</v>
      </c>
      <c r="E293" s="13">
        <v>15451.450000000001</v>
      </c>
      <c r="F293" s="12" t="s">
        <v>33</v>
      </c>
      <c r="G293" s="12" t="s">
        <v>177</v>
      </c>
      <c r="H293" s="12" t="str">
        <v>US7010941042</v>
      </c>
      <c r="I293" s="12" t="str">
        <v>PARKER HANNIFIN- PARKER HANNIFIN</v>
      </c>
    </row>
    <row r="294" spans="1:16">
      <c r="A294" s="12">
        <v>0.029999999999999999</v>
      </c>
      <c r="B294" s="12">
        <v>0</v>
      </c>
      <c r="C294" s="13">
        <v>2758.4200000000001</v>
      </c>
      <c r="D294" s="13">
        <v>12455</v>
      </c>
      <c r="E294" s="13">
        <v>22147.09</v>
      </c>
      <c r="F294" s="12" t="s">
        <v>33</v>
      </c>
      <c r="G294" s="12" t="s">
        <v>177</v>
      </c>
      <c r="H294" s="12" t="str">
        <v>US7739031091</v>
      </c>
      <c r="I294" s="12" t="str">
        <v>ROCKWEL INTERNT- rockwel</v>
      </c>
    </row>
    <row r="295" spans="1:16" ht="22.5">
      <c r="A295" s="12">
        <v>0.02</v>
      </c>
      <c r="B295" s="12">
        <v>0</v>
      </c>
      <c r="C295" s="13">
        <v>1841.98</v>
      </c>
      <c r="D295" s="13">
        <v>1074</v>
      </c>
      <c r="E295" s="13">
        <v>171506.70999999999</v>
      </c>
      <c r="F295" s="12" t="s">
        <v>32</v>
      </c>
      <c r="G295" s="12" t="s">
        <v>177</v>
      </c>
      <c r="H295" s="12" t="str">
        <v>GB00B63H8491</v>
      </c>
      <c r="I295" s="12" t="str">
        <v>Rolls-Royce Holdings- ROLLS ROYCE</v>
      </c>
    </row>
    <row r="296" spans="1:16">
      <c r="A296" s="12">
        <v>0.029999999999999999</v>
      </c>
      <c r="B296" s="12">
        <v>0</v>
      </c>
      <c r="C296" s="13">
        <v>2711.3000000000002</v>
      </c>
      <c r="D296" s="12">
        <v>997</v>
      </c>
      <c r="E296" s="13">
        <v>271945.78999999998</v>
      </c>
      <c r="F296" s="12" t="s">
        <v>33</v>
      </c>
      <c r="G296" s="12" t="s">
        <v>177</v>
      </c>
      <c r="H296" s="12" t="str">
        <v>mhy7542c1066</v>
      </c>
      <c r="I296" s="12" t="str">
        <v>SCORPIO TANKERS- SCORPIO</v>
      </c>
    </row>
    <row r="297" spans="1:16">
      <c r="A297" s="12">
        <v>0.02</v>
      </c>
      <c r="B297" s="12">
        <v>0</v>
      </c>
      <c r="C297" s="13">
        <v>1884.26</v>
      </c>
      <c r="D297" s="13">
        <v>5807</v>
      </c>
      <c r="E297" s="13">
        <v>32448.07</v>
      </c>
      <c r="F297" s="12" t="s">
        <v>33</v>
      </c>
      <c r="G297" s="12" t="s">
        <v>177</v>
      </c>
      <c r="H297" s="12" t="str">
        <v>US8803491054</v>
      </c>
      <c r="I297" s="12" t="str">
        <v>Tenneco inc- TENNECO</v>
      </c>
    </row>
    <row r="298" spans="1:16">
      <c r="A298" s="12">
        <v>0.02</v>
      </c>
      <c r="B298" s="12">
        <v>0</v>
      </c>
      <c r="C298" s="13">
        <v>1333.0999999999999</v>
      </c>
      <c r="D298" s="13">
        <v>4706</v>
      </c>
      <c r="E298" s="13">
        <v>28327.73</v>
      </c>
      <c r="F298" s="12" t="s">
        <v>33</v>
      </c>
      <c r="G298" s="12" t="s">
        <v>177</v>
      </c>
      <c r="H298" s="12" t="str">
        <v>US9032361076</v>
      </c>
      <c r="I298" s="12" t="str">
        <v>URS CORP NEW- URS</v>
      </c>
    </row>
    <row r="299" spans="1:16" ht="22.5">
      <c r="A299" s="12">
        <v>0.029999999999999999</v>
      </c>
      <c r="B299" s="12">
        <v>0</v>
      </c>
      <c r="C299" s="13">
        <v>2211.5900000000001</v>
      </c>
      <c r="D299" s="13">
        <v>53674</v>
      </c>
      <c r="E299" s="13">
        <v>4120.4099999999999</v>
      </c>
      <c r="F299" s="12" t="s">
        <v>33</v>
      </c>
      <c r="G299" s="12" t="s">
        <v>168</v>
      </c>
      <c r="H299" s="12" t="str">
        <v>US0378331005</v>
      </c>
      <c r="I299" s="12" t="str">
        <v>APPLE INC- APPLE</v>
      </c>
    </row>
    <row r="300" spans="1:16" ht="22.5">
      <c r="A300" s="12">
        <v>0.029999999999999999</v>
      </c>
      <c r="B300" s="12">
        <v>0</v>
      </c>
      <c r="C300" s="13">
        <v>2751.04</v>
      </c>
      <c r="D300" s="13">
        <v>9336</v>
      </c>
      <c r="E300" s="13">
        <v>29466.959999999999</v>
      </c>
      <c r="F300" s="12" t="s">
        <v>33</v>
      </c>
      <c r="G300" s="12" t="s">
        <v>168</v>
      </c>
      <c r="H300" s="12" t="str">
        <v>USNO70591862</v>
      </c>
      <c r="I300" s="12" t="str">
        <v>ASML HOLDING NV- ASML</v>
      </c>
    </row>
    <row r="301" spans="1:16" ht="22.5">
      <c r="A301" s="12">
        <v>0.029999999999999999</v>
      </c>
      <c r="B301" s="12">
        <v>0</v>
      </c>
      <c r="C301" s="13">
        <v>2662.2399999999998</v>
      </c>
      <c r="D301" s="13">
        <v>2241.5</v>
      </c>
      <c r="E301" s="13">
        <v>118770.28999999999</v>
      </c>
      <c r="F301" s="12" t="s">
        <v>33</v>
      </c>
      <c r="G301" s="12" t="s">
        <v>168</v>
      </c>
      <c r="H301" s="12" t="str">
        <v>US17275R1023</v>
      </c>
      <c r="I301" s="12" t="str">
        <v>CISCO- CISCO</v>
      </c>
    </row>
    <row r="302" spans="1:16" ht="22.5">
      <c r="A302" s="12">
        <v>0.029999999999999999</v>
      </c>
      <c r="B302" s="12">
        <v>0</v>
      </c>
      <c r="C302" s="13">
        <v>2702.8699999999999</v>
      </c>
      <c r="D302" s="13">
        <v>5524</v>
      </c>
      <c r="E302" s="13">
        <v>48929.620000000003</v>
      </c>
      <c r="F302" s="12" t="s">
        <v>33</v>
      </c>
      <c r="G302" s="12" t="s">
        <v>168</v>
      </c>
      <c r="H302" s="12" t="str">
        <v>US2786421030</v>
      </c>
      <c r="I302" s="12" t="str">
        <v>EBAY INC- EBAY</v>
      </c>
    </row>
    <row r="303" spans="1:16" ht="22.5">
      <c r="A303" s="12">
        <v>0.040000000000000001</v>
      </c>
      <c r="B303" s="12">
        <v>0</v>
      </c>
      <c r="C303" s="13">
        <v>3200.4299999999998</v>
      </c>
      <c r="D303" s="13">
        <v>2741</v>
      </c>
      <c r="E303" s="13">
        <v>116761.57000000001</v>
      </c>
      <c r="F303" s="12" t="s">
        <v>33</v>
      </c>
      <c r="G303" s="12" t="s">
        <v>168</v>
      </c>
      <c r="H303" s="12" t="str">
        <v>US2686481027</v>
      </c>
      <c r="I303" s="12" t="str">
        <v>EMC CORP (EMC US- EMC</v>
      </c>
    </row>
    <row r="304" spans="1:16" ht="22.5">
      <c r="A304" s="12">
        <v>0.029999999999999999</v>
      </c>
      <c r="B304" s="12">
        <v>0</v>
      </c>
      <c r="C304" s="13">
        <v>2319.0700000000002</v>
      </c>
      <c r="D304" s="13">
        <v>111451</v>
      </c>
      <c r="E304" s="13">
        <v>2080.8000000000002</v>
      </c>
      <c r="F304" s="12" t="s">
        <v>33</v>
      </c>
      <c r="G304" s="12" t="s">
        <v>168</v>
      </c>
      <c r="H304" s="12" t="str">
        <v>US38259P5089</v>
      </c>
      <c r="I304" s="12" t="str">
        <v>GOOGLE INC- GOOGLE</v>
      </c>
    </row>
    <row r="305" spans="1:16" ht="22.5">
      <c r="A305" s="12">
        <v>0.029999999999999999</v>
      </c>
      <c r="B305" s="12">
        <v>0</v>
      </c>
      <c r="C305" s="13">
        <v>2865.21</v>
      </c>
      <c r="D305" s="13">
        <v>19249</v>
      </c>
      <c r="E305" s="13">
        <v>14884.959999999999</v>
      </c>
      <c r="F305" s="12" t="s">
        <v>33</v>
      </c>
      <c r="G305" s="12" t="s">
        <v>168</v>
      </c>
      <c r="H305" s="12" t="str">
        <v>US4592001014</v>
      </c>
      <c r="I305" s="12" t="str">
        <v>IBM- IBM CORP</v>
      </c>
    </row>
    <row r="306" spans="1:16" ht="22.5">
      <c r="A306" s="12">
        <v>0.01</v>
      </c>
      <c r="B306" s="12">
        <v>0</v>
      </c>
      <c r="C306" s="13">
        <v>1038.71</v>
      </c>
      <c r="D306" s="13">
        <v>2581.4000000000001</v>
      </c>
      <c r="E306" s="13">
        <v>40238.199999999997</v>
      </c>
      <c r="F306" s="12" t="s">
        <v>33</v>
      </c>
      <c r="G306" s="12" t="s">
        <v>168</v>
      </c>
      <c r="H306" s="12" t="str">
        <v>US4581401001</v>
      </c>
      <c r="I306" s="12" t="str">
        <v>INTEL CORP  (INTC)- INTEL</v>
      </c>
    </row>
    <row r="307" spans="1:16" ht="22.5">
      <c r="A307" s="12">
        <v>0.029999999999999999</v>
      </c>
      <c r="B307" s="12">
        <v>0</v>
      </c>
      <c r="C307" s="13">
        <v>2850.2199999999998</v>
      </c>
      <c r="D307" s="13">
        <v>1717</v>
      </c>
      <c r="E307" s="13">
        <v>166000.26999999999</v>
      </c>
      <c r="F307" s="12" t="s">
        <v>33</v>
      </c>
      <c r="G307" s="12" t="s">
        <v>168</v>
      </c>
      <c r="H307" s="12" t="str">
        <v>US67020Y1001</v>
      </c>
      <c r="I307" s="12" t="str">
        <v>NUANCE COMMUNICATION- NUANCE</v>
      </c>
    </row>
    <row r="308" spans="1:16" ht="22.5">
      <c r="A308" s="12">
        <v>0.040000000000000001</v>
      </c>
      <c r="B308" s="12">
        <v>0</v>
      </c>
      <c r="C308" s="13">
        <v>3247.7600000000002</v>
      </c>
      <c r="D308" s="13">
        <v>62900</v>
      </c>
      <c r="E308" s="13">
        <v>5163.3800000000001</v>
      </c>
      <c r="F308" s="12" t="s">
        <v>33</v>
      </c>
      <c r="G308" s="12" t="s">
        <v>168</v>
      </c>
      <c r="H308" s="12" t="str">
        <v>US7960508882</v>
      </c>
      <c r="I308" s="12" t="str">
        <v>SAMSUNG ELECTRONICS- SAMSUNG</v>
      </c>
    </row>
    <row r="309" spans="1:16" ht="22.5">
      <c r="A309" s="12">
        <v>0.02</v>
      </c>
      <c r="B309" s="12">
        <v>0</v>
      </c>
      <c r="C309" s="13">
        <v>1639.49</v>
      </c>
      <c r="D309" s="13">
        <v>2002</v>
      </c>
      <c r="E309" s="13">
        <v>81892.789999999994</v>
      </c>
      <c r="F309" s="12" t="s">
        <v>33</v>
      </c>
      <c r="G309" s="12" t="s">
        <v>168</v>
      </c>
      <c r="H309" s="12" t="str">
        <v>US8740391003</v>
      </c>
      <c r="I309" s="12" t="str">
        <v>TAIWAN SEMICON ADR- TAIWAN</v>
      </c>
    </row>
    <row r="310" spans="1:16" ht="22.5">
      <c r="A310" s="12">
        <v>0.02</v>
      </c>
      <c r="B310" s="12">
        <v>0</v>
      </c>
      <c r="C310" s="13">
        <v>1424.6300000000001</v>
      </c>
      <c r="D310" s="13">
        <v>1383</v>
      </c>
      <c r="E310" s="13">
        <v>103009.78</v>
      </c>
      <c r="F310" s="12" t="s">
        <v>33</v>
      </c>
      <c r="G310" s="12" t="str">
        <v>Materials</v>
      </c>
      <c r="H310" s="12" t="str">
        <v>US91912E1055 EQUITY</v>
      </c>
      <c r="I310" s="12" t="str">
        <v>VALE SA-ADR- VALE</v>
      </c>
    </row>
    <row r="311" spans="1:16">
      <c r="A311" s="11">
        <v>2.4300000000000002</v>
      </c>
      <c r="B311" s="11"/>
      <c r="C311" s="14">
        <v>200949.81</v>
      </c>
      <c r="D311" s="11"/>
      <c r="E311" s="14">
        <v>13117796.67</v>
      </c>
      <c r="F311" s="11"/>
      <c r="G311" s="11"/>
      <c r="H311" s="11"/>
      <c r="I311" s="11" t="s">
        <v>91</v>
      </c>
    </row>
    <row r="312" spans="1:16">
      <c r="A312" s="11">
        <v>3.4900000000000002</v>
      </c>
      <c r="B312" s="11"/>
      <c r="C312" s="14">
        <v>288358.03000000003</v>
      </c>
      <c r="D312" s="11"/>
      <c r="E312" s="14">
        <v>26195515.09</v>
      </c>
      <c r="F312" s="11"/>
      <c r="G312" s="11"/>
      <c r="H312" s="11"/>
      <c r="I312" s="11" t="s">
        <v>70</v>
      </c>
    </row>
    <row r="313" spans="1:16">
      <c r="A313" s="8">
        <v>14.77</v>
      </c>
      <c r="B313" s="8"/>
      <c r="C313" s="9">
        <v>1221161.97</v>
      </c>
      <c r="D313" s="8"/>
      <c r="E313" s="9">
        <v>162158790.28</v>
      </c>
      <c r="F313" s="8"/>
      <c r="G313" s="8"/>
      <c r="H313" s="8"/>
      <c r="I313" s="8" t="s">
        <v>178</v>
      </c>
    </row>
    <row r="314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85"/>
  <sheetViews>
    <sheetView workbookViewId="0" showGridLines="0">
      <selection activeCell="B24" sqref="B24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8.9">
      <c r="A2" s="2" t="str">
        <v>ניירות ערך סחירים - תעודות סל</v>
      </c>
      <c r="K2" s="10" t="s">
        <f>HYPERLINK("#'"&amp;גיליון1!$A$32&amp;"'!C6",גיליון1!$B$32)</f>
        <v>29</v>
      </c>
    </row>
    <row r="3" spans="1:11" customHeight="1" ht="57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31</v>
      </c>
      <c r="G6" s="4" t="s">
        <v>47</v>
      </c>
      <c r="H6" s="4" t="s">
        <v>48</v>
      </c>
    </row>
    <row r="7" spans="1:11">
      <c r="A7" s="11"/>
      <c r="B7" s="11"/>
      <c r="C7" s="11"/>
      <c r="D7" s="11"/>
      <c r="E7" s="11"/>
      <c r="F7" s="11"/>
      <c r="G7" s="11"/>
      <c r="H7" s="11" t="s">
        <v>49</v>
      </c>
    </row>
    <row r="8" spans="1:11">
      <c r="A8" s="11"/>
      <c r="B8" s="11"/>
      <c r="C8" s="11"/>
      <c r="D8" s="11"/>
      <c r="E8" s="11"/>
      <c r="F8" s="11"/>
      <c r="G8" s="11"/>
      <c r="H8" s="11" t="str">
        <v>שמחקות מדדי מניות בישראל</v>
      </c>
    </row>
    <row r="9" spans="1:11">
      <c r="A9" s="12">
        <v>0.029999999999999999</v>
      </c>
      <c r="B9" s="12">
        <v>0.22</v>
      </c>
      <c r="C9" s="13">
        <v>2778.6100000000001</v>
      </c>
      <c r="D9" s="13">
        <v>15590</v>
      </c>
      <c r="E9" s="13">
        <v>17823</v>
      </c>
      <c r="F9" s="12" t="s">
        <v>60</v>
      </c>
      <c r="G9" s="12">
        <v>1107762</v>
      </c>
      <c r="H9" s="12" t="str">
        <v>*קסם חברות ביטוח- קסם תעודות סל</v>
      </c>
    </row>
    <row r="10" spans="1:11">
      <c r="A10" s="12">
        <v>0.02</v>
      </c>
      <c r="B10" s="12">
        <v>0.14999999999999999</v>
      </c>
      <c r="C10" s="13">
        <v>1322.46</v>
      </c>
      <c r="D10" s="13">
        <v>1266</v>
      </c>
      <c r="E10" s="13">
        <v>104460</v>
      </c>
      <c r="F10" s="12" t="s">
        <v>60</v>
      </c>
      <c r="G10" s="12">
        <v>1096437</v>
      </c>
      <c r="H10" s="12" t="str">
        <v>מבט בנקים- מיטב סל</v>
      </c>
    </row>
    <row r="11" spans="1:11">
      <c r="A11" s="12">
        <v>0.02</v>
      </c>
      <c r="B11" s="12">
        <v>0.059999999999999998</v>
      </c>
      <c r="C11" s="13">
        <v>1325.5599999999999</v>
      </c>
      <c r="D11" s="13">
        <v>12470</v>
      </c>
      <c r="E11" s="13">
        <v>10630</v>
      </c>
      <c r="F11" s="12" t="s">
        <v>60</v>
      </c>
      <c r="G11" s="12">
        <v>1117290</v>
      </c>
      <c r="H11" s="12" t="str">
        <v>*קסם בנקים- קסם תעודות סל</v>
      </c>
    </row>
    <row r="12" spans="1:11">
      <c r="A12" s="12">
        <v>0.10000000000000001</v>
      </c>
      <c r="B12" s="12">
        <v>0.55000000000000004</v>
      </c>
      <c r="C12" s="13">
        <v>8637.8899999999994</v>
      </c>
      <c r="D12" s="13">
        <v>1264</v>
      </c>
      <c r="E12" s="13">
        <v>683377</v>
      </c>
      <c r="F12" s="12" t="s">
        <v>60</v>
      </c>
      <c r="G12" s="12">
        <v>1095702</v>
      </c>
      <c r="H12" s="12" t="str">
        <v>תכלית בנקים- תכלית תעודות סל</v>
      </c>
    </row>
    <row r="13" spans="1:11">
      <c r="A13" s="12">
        <v>0.01</v>
      </c>
      <c r="B13" s="12">
        <v>0.029999999999999999</v>
      </c>
      <c r="C13" s="12">
        <v>613.65999999999997</v>
      </c>
      <c r="D13" s="13">
        <v>1284</v>
      </c>
      <c r="E13" s="13">
        <v>47793</v>
      </c>
      <c r="F13" s="12" t="s">
        <v>60</v>
      </c>
      <c r="G13" s="12">
        <v>1113232</v>
      </c>
      <c r="H13" s="12" t="str">
        <v>הראל סל ת"א 100- הראל סל</v>
      </c>
    </row>
    <row r="14" spans="1:11">
      <c r="A14" s="12">
        <v>0.10000000000000001</v>
      </c>
      <c r="B14" s="12">
        <v>0.70999999999999996</v>
      </c>
      <c r="C14" s="13">
        <v>8471.2299999999996</v>
      </c>
      <c r="D14" s="13">
        <v>1401</v>
      </c>
      <c r="E14" s="13">
        <v>604656</v>
      </c>
      <c r="F14" s="12" t="s">
        <v>60</v>
      </c>
      <c r="G14" s="12">
        <v>1113703</v>
      </c>
      <c r="H14" s="12" t="str">
        <v>הראל סל ת"א 25- הראל סל</v>
      </c>
    </row>
    <row r="15" spans="1:11">
      <c r="A15" s="12">
        <v>0</v>
      </c>
      <c r="B15" s="12">
        <v>0.01</v>
      </c>
      <c r="C15" s="12">
        <v>278.31</v>
      </c>
      <c r="D15" s="13">
        <v>1280</v>
      </c>
      <c r="E15" s="13">
        <v>21743</v>
      </c>
      <c r="F15" s="12" t="s">
        <v>60</v>
      </c>
      <c r="G15" s="12">
        <v>1125327</v>
      </c>
      <c r="H15" s="12" t="str">
        <v>מבט ב' ת"א 100- מיטב סל</v>
      </c>
    </row>
    <row r="16" spans="1:11">
      <c r="A16" s="12">
        <v>0</v>
      </c>
      <c r="B16" s="12">
        <v>0.01</v>
      </c>
      <c r="C16" s="12">
        <v>228.66999999999999</v>
      </c>
      <c r="D16" s="13">
        <v>1281</v>
      </c>
      <c r="E16" s="13">
        <v>17851</v>
      </c>
      <c r="F16" s="12" t="s">
        <v>60</v>
      </c>
      <c r="G16" s="12">
        <v>1096593</v>
      </c>
      <c r="H16" s="12" t="str">
        <v>100תאלי ת"א- פסגות סל</v>
      </c>
    </row>
    <row r="17" spans="1:11">
      <c r="A17" s="12">
        <v>0.17999999999999999</v>
      </c>
      <c r="B17" s="12">
        <v>0.22</v>
      </c>
      <c r="C17" s="13">
        <v>14949.530000000001</v>
      </c>
      <c r="D17" s="13">
        <v>1399</v>
      </c>
      <c r="E17" s="13">
        <v>1068587</v>
      </c>
      <c r="F17" s="12" t="s">
        <v>60</v>
      </c>
      <c r="G17" s="12">
        <v>1084656</v>
      </c>
      <c r="H17" s="12" t="str">
        <v>פסגות סל ת"א 25- פסגות סל</v>
      </c>
    </row>
    <row r="18" spans="1:11">
      <c r="A18" s="12">
        <v>0.45000000000000001</v>
      </c>
      <c r="B18" s="12">
        <v>0.28000000000000003</v>
      </c>
      <c r="C18" s="13">
        <v>37320.540000000001</v>
      </c>
      <c r="D18" s="13">
        <v>12820</v>
      </c>
      <c r="E18" s="13">
        <v>291111.88</v>
      </c>
      <c r="F18" s="12" t="s">
        <v>60</v>
      </c>
      <c r="G18" s="12">
        <v>1117266</v>
      </c>
      <c r="H18" s="12" t="str">
        <v>*קסם ת"א 100- קסם תעודות סל</v>
      </c>
    </row>
    <row r="19" spans="1:11">
      <c r="A19" s="12">
        <v>0.11</v>
      </c>
      <c r="B19" s="12">
        <v>0.19</v>
      </c>
      <c r="C19" s="13">
        <v>8901.5799999999999</v>
      </c>
      <c r="D19" s="13">
        <v>12830</v>
      </c>
      <c r="E19" s="13">
        <v>69381</v>
      </c>
      <c r="F19" s="12" t="s">
        <v>60</v>
      </c>
      <c r="G19" s="12">
        <v>1091818</v>
      </c>
      <c r="H19" s="12" t="str">
        <v>100 תכלית ת"א- תכלית תעודות סל</v>
      </c>
    </row>
    <row r="20" spans="1:11">
      <c r="A20" s="11">
        <v>1.03</v>
      </c>
      <c r="B20" s="11"/>
      <c r="C20" s="14">
        <v>84828.050000000003</v>
      </c>
      <c r="D20" s="11"/>
      <c r="E20" s="14">
        <v>2937412.8799999999</v>
      </c>
      <c r="F20" s="11"/>
      <c r="G20" s="11"/>
      <c r="H20" s="11" t="str">
        <v>סה"כ שמחקות מדדי מניות בישראל</v>
      </c>
    </row>
    <row r="21" spans="1:11">
      <c r="A21" s="11"/>
      <c r="B21" s="11"/>
      <c r="C21" s="11"/>
      <c r="D21" s="11"/>
      <c r="E21" s="11"/>
      <c r="F21" s="11"/>
      <c r="G21" s="11"/>
      <c r="H21" s="11" t="str">
        <v>שמחקות מדדים אחרים בישראל</v>
      </c>
    </row>
    <row r="22" spans="1:11" ht="22.5">
      <c r="A22" s="12">
        <v>0.16</v>
      </c>
      <c r="B22" s="12">
        <v>3.5899999999999999</v>
      </c>
      <c r="C22" s="13">
        <v>13557.309999999999</v>
      </c>
      <c r="D22" s="13">
        <v>3918.3400000000001</v>
      </c>
      <c r="E22" s="13">
        <v>345996.35999999999</v>
      </c>
      <c r="F22" s="12" t="s">
        <v>60</v>
      </c>
      <c r="G22" s="12">
        <v>1108109</v>
      </c>
      <c r="H22" s="12" t="str">
        <v>*קסם אג"ח שחר 2-5- קסם תעודות סל</v>
      </c>
    </row>
    <row r="23" spans="1:11">
      <c r="A23" s="12">
        <v>0.17999999999999999</v>
      </c>
      <c r="B23" s="12">
        <v>5.5300000000000002</v>
      </c>
      <c r="C23" s="13">
        <v>15170.190000000001</v>
      </c>
      <c r="D23" s="13">
        <v>2419.6300000000001</v>
      </c>
      <c r="E23" s="13">
        <v>626963.39000000001</v>
      </c>
      <c r="F23" s="12" t="s">
        <v>60</v>
      </c>
      <c r="G23" s="12">
        <v>1108059</v>
      </c>
      <c r="H23" s="12" t="str">
        <v>*קסם גליל 0-2- קסם תעודות סל</v>
      </c>
    </row>
    <row r="24" spans="1:11">
      <c r="A24" s="12">
        <v>0.050000000000000003</v>
      </c>
      <c r="B24" s="12">
        <v>0.070000000000000007</v>
      </c>
      <c r="C24" s="13">
        <v>3925.6999999999998</v>
      </c>
      <c r="D24" s="13">
        <v>2732.3899999999999</v>
      </c>
      <c r="E24" s="13">
        <v>143672.76999999999</v>
      </c>
      <c r="F24" s="12" t="s">
        <v>60</v>
      </c>
      <c r="G24" s="12">
        <v>1108067</v>
      </c>
      <c r="H24" s="12" t="str">
        <v>*קסם גליל 2-5- קסם תעודות סל</v>
      </c>
    </row>
    <row r="25" spans="1:11">
      <c r="A25" s="12">
        <v>0.070000000000000007</v>
      </c>
      <c r="B25" s="12">
        <v>1.7</v>
      </c>
      <c r="C25" s="13">
        <v>6003.2600000000002</v>
      </c>
      <c r="D25" s="13">
        <v>3217.7399999999998</v>
      </c>
      <c r="E25" s="13">
        <v>186567.45999999999</v>
      </c>
      <c r="F25" s="12" t="s">
        <v>60</v>
      </c>
      <c r="G25" s="12">
        <v>1117001</v>
      </c>
      <c r="H25" s="12" t="str">
        <v>*קסם גלילים 01-- קסם תעודות סל</v>
      </c>
    </row>
    <row r="26" spans="1:11">
      <c r="A26" s="12">
        <v>0.01</v>
      </c>
      <c r="B26" s="12">
        <v>0.089999999999999997</v>
      </c>
      <c r="C26" s="13">
        <v>1189.9200000000001</v>
      </c>
      <c r="D26" s="13">
        <v>2752.8000000000002</v>
      </c>
      <c r="E26" s="13">
        <v>43225.709999999999</v>
      </c>
      <c r="F26" s="12" t="s">
        <v>60</v>
      </c>
      <c r="G26" s="12">
        <v>1111665</v>
      </c>
      <c r="H26" s="12" t="str">
        <v>*קסם מק"מ- קסם תעודות סל</v>
      </c>
    </row>
    <row r="27" spans="1:11">
      <c r="A27" s="12">
        <v>0.17999999999999999</v>
      </c>
      <c r="B27" s="12">
        <v>3.4100000000000001</v>
      </c>
      <c r="C27" s="13">
        <v>15098.379999999999</v>
      </c>
      <c r="D27" s="13">
        <v>4853.0100000000002</v>
      </c>
      <c r="E27" s="13">
        <v>311113.72999999998</v>
      </c>
      <c r="F27" s="12" t="s">
        <v>60</v>
      </c>
      <c r="G27" s="12">
        <v>1108091</v>
      </c>
      <c r="H27" s="12" t="str">
        <v>*קסם שחר 5 פלוס- קסם תעודות סל</v>
      </c>
    </row>
    <row r="28" spans="1:11">
      <c r="A28" s="12">
        <v>0.01</v>
      </c>
      <c r="B28" s="12">
        <v>0.059999999999999998</v>
      </c>
      <c r="C28" s="12">
        <v>489.66000000000003</v>
      </c>
      <c r="D28" s="12">
        <v>307.37</v>
      </c>
      <c r="E28" s="13">
        <v>159305</v>
      </c>
      <c r="F28" s="12" t="s">
        <v>60</v>
      </c>
      <c r="G28" s="12">
        <v>1113257</v>
      </c>
      <c r="H28" s="12" t="str">
        <v>הראל סל תל בונד 60- הראל סל</v>
      </c>
    </row>
    <row r="29" spans="1:11">
      <c r="A29" s="12">
        <v>0</v>
      </c>
      <c r="B29" s="12">
        <v>0.01</v>
      </c>
      <c r="C29" s="12">
        <v>190.93000000000001</v>
      </c>
      <c r="D29" s="12">
        <v>310.06</v>
      </c>
      <c r="E29" s="13">
        <v>61579</v>
      </c>
      <c r="F29" s="12" t="s">
        <v>60</v>
      </c>
      <c r="G29" s="12">
        <v>1109479</v>
      </c>
      <c r="H29" s="12" t="str">
        <v>מבט תל בונד 60- מיטב סל</v>
      </c>
    </row>
    <row r="30" spans="1:11">
      <c r="A30" s="12">
        <v>0.050000000000000003</v>
      </c>
      <c r="B30" s="12">
        <v>0.39000000000000001</v>
      </c>
      <c r="C30" s="13">
        <v>4364.8999999999996</v>
      </c>
      <c r="D30" s="13">
        <v>2996.3499999999999</v>
      </c>
      <c r="E30" s="13">
        <v>145674</v>
      </c>
      <c r="F30" s="12" t="s">
        <v>60</v>
      </c>
      <c r="G30" s="12">
        <v>1109412</v>
      </c>
      <c r="H30" s="12" t="str">
        <v>פסגות סל בונד 40- פסגות סל</v>
      </c>
    </row>
    <row r="31" spans="1:11">
      <c r="A31" s="12">
        <v>0</v>
      </c>
      <c r="B31" s="12">
        <v>0.02</v>
      </c>
      <c r="C31" s="12">
        <v>321.77999999999997</v>
      </c>
      <c r="D31" s="13">
        <v>3068.1100000000001</v>
      </c>
      <c r="E31" s="13">
        <v>10488</v>
      </c>
      <c r="F31" s="12" t="s">
        <v>60</v>
      </c>
      <c r="G31" s="12">
        <v>1109420</v>
      </c>
      <c r="H31" s="12" t="str">
        <v>פסגות סל בונד 60- פסגות סל</v>
      </c>
    </row>
    <row r="32" spans="1:11" ht="22.5">
      <c r="A32" s="12">
        <v>0.02</v>
      </c>
      <c r="B32" s="12">
        <v>0.28000000000000003</v>
      </c>
      <c r="C32" s="13">
        <v>1937.96</v>
      </c>
      <c r="D32" s="13">
        <v>3160.1500000000001</v>
      </c>
      <c r="E32" s="13">
        <v>61325</v>
      </c>
      <c r="F32" s="12" t="s">
        <v>60</v>
      </c>
      <c r="G32" s="12">
        <v>1127752</v>
      </c>
      <c r="H32" s="12" t="str">
        <v>פסגות סל תל בונד צמודות יתר- פסגות סל</v>
      </c>
    </row>
    <row r="33" spans="1:11">
      <c r="A33" s="12">
        <v>0.01</v>
      </c>
      <c r="B33" s="12">
        <v>0.01</v>
      </c>
      <c r="C33" s="12">
        <v>496.54000000000002</v>
      </c>
      <c r="D33" s="13">
        <v>3072.29</v>
      </c>
      <c r="E33" s="13">
        <v>16162</v>
      </c>
      <c r="F33" s="12" t="s">
        <v>60</v>
      </c>
      <c r="G33" s="12">
        <v>1109248</v>
      </c>
      <c r="H33" s="12" t="str">
        <v>*קסם תל בונד 60- קסם תעודות סל</v>
      </c>
    </row>
    <row r="34" spans="1:11">
      <c r="A34" s="12">
        <v>0.080000000000000002</v>
      </c>
      <c r="B34" s="12">
        <v>0.84999999999999998</v>
      </c>
      <c r="C34" s="13">
        <v>6228.9499999999998</v>
      </c>
      <c r="D34" s="13">
        <v>3179.6399999999999</v>
      </c>
      <c r="E34" s="13">
        <v>195900.95999999999</v>
      </c>
      <c r="F34" s="12" t="s">
        <v>60</v>
      </c>
      <c r="G34" s="12">
        <v>1116334</v>
      </c>
      <c r="H34" s="12" t="str">
        <v>*קסם תל בונד שקל- קסם תעודות סל</v>
      </c>
    </row>
    <row r="35" spans="1:11">
      <c r="A35" s="12">
        <v>0.39000000000000001</v>
      </c>
      <c r="B35" s="12">
        <v>0.68000000000000005</v>
      </c>
      <c r="C35" s="13">
        <v>32055.139999999999</v>
      </c>
      <c r="D35" s="13">
        <v>3122.29</v>
      </c>
      <c r="E35" s="13">
        <v>1026654.76</v>
      </c>
      <c r="F35" s="12" t="s">
        <v>60</v>
      </c>
      <c r="G35" s="12">
        <v>1101633</v>
      </c>
      <c r="H35" s="12" t="str">
        <v>*קסם תלבונד- קסם תעודות סל</v>
      </c>
    </row>
    <row r="36" spans="1:11" ht="22.5">
      <c r="A36" s="12">
        <v>0.01</v>
      </c>
      <c r="B36" s="12">
        <v>0.01</v>
      </c>
      <c r="C36" s="12">
        <v>492.64999999999998</v>
      </c>
      <c r="D36" s="13">
        <v>3096.8499999999999</v>
      </c>
      <c r="E36" s="13">
        <v>15908</v>
      </c>
      <c r="F36" s="12" t="s">
        <v>60</v>
      </c>
      <c r="G36" s="12">
        <v>1109362</v>
      </c>
      <c r="H36" s="12" t="str">
        <v>תכלית תל בונד 60 REINVEST- תכלית תעודות סל</v>
      </c>
    </row>
    <row r="37" spans="1:11" ht="22.5">
      <c r="A37" s="12">
        <v>0.01</v>
      </c>
      <c r="B37" s="12">
        <v>0.080000000000000002</v>
      </c>
      <c r="C37" s="12">
        <v>457.33999999999997</v>
      </c>
      <c r="D37" s="13">
        <v>3163.6500000000001</v>
      </c>
      <c r="E37" s="13">
        <v>14456</v>
      </c>
      <c r="F37" s="12" t="s">
        <v>60</v>
      </c>
      <c r="G37" s="12">
        <v>1127802</v>
      </c>
      <c r="H37" s="12" t="str">
        <v>תכלית תל בונד צמודות יתר- תכלית תעודות סל</v>
      </c>
    </row>
    <row r="38" spans="1:11" ht="22.5">
      <c r="A38" s="11">
        <v>1.23</v>
      </c>
      <c r="B38" s="11"/>
      <c r="C38" s="14">
        <v>101980.61</v>
      </c>
      <c r="D38" s="11"/>
      <c r="E38" s="14">
        <v>3364992.1400000001</v>
      </c>
      <c r="F38" s="11"/>
      <c r="G38" s="11"/>
      <c r="H38" s="11" t="str">
        <v>סה"כ שמחקות מדדים אחרים בישראל</v>
      </c>
    </row>
    <row r="39" spans="1:11">
      <c r="A39" s="11"/>
      <c r="B39" s="11"/>
      <c r="C39" s="11"/>
      <c r="D39" s="11"/>
      <c r="E39" s="11"/>
      <c r="F39" s="11"/>
      <c r="G39" s="11"/>
      <c r="H39" s="11" t="str">
        <v>שמחקות מדדים אחרים בחו"ל</v>
      </c>
    </row>
    <row r="40" spans="1:11" ht="22.5">
      <c r="A40" s="12">
        <v>0</v>
      </c>
      <c r="B40" s="12">
        <v>0.02</v>
      </c>
      <c r="C40" s="12">
        <v>83.510000000000005</v>
      </c>
      <c r="D40" s="13">
        <v>8006.6099999999997</v>
      </c>
      <c r="E40" s="13">
        <v>1043.0699999999999</v>
      </c>
      <c r="F40" s="12" t="s">
        <v>60</v>
      </c>
      <c r="G40" s="12">
        <v>1126705</v>
      </c>
      <c r="H40" s="12" t="str">
        <v>קסם IBOXX $ LIQUID TOP 30- IBOXX</v>
      </c>
    </row>
    <row r="41" spans="1:11">
      <c r="A41" s="12">
        <v>0.11</v>
      </c>
      <c r="B41" s="12">
        <v>0.41999999999999998</v>
      </c>
      <c r="C41" s="13">
        <v>9413.4599999999991</v>
      </c>
      <c r="D41" s="13">
        <v>14930</v>
      </c>
      <c r="E41" s="13">
        <v>63050.620000000003</v>
      </c>
      <c r="F41" s="12" t="s">
        <v>60</v>
      </c>
      <c r="G41" s="12">
        <v>1117282</v>
      </c>
      <c r="H41" s="12" t="str">
        <v>*50 קסם אירו- קסם תעודות סל</v>
      </c>
    </row>
    <row r="42" spans="1:11">
      <c r="A42" s="12">
        <v>0.17000000000000001</v>
      </c>
      <c r="B42" s="12">
        <v>0.46999999999999997</v>
      </c>
      <c r="C42" s="13">
        <v>14374.98</v>
      </c>
      <c r="D42" s="13">
        <v>6479</v>
      </c>
      <c r="E42" s="13">
        <v>221870.39000000001</v>
      </c>
      <c r="F42" s="12" t="s">
        <v>60</v>
      </c>
      <c r="G42" s="12">
        <v>1117324</v>
      </c>
      <c r="H42" s="12" t="str">
        <v>*S&amp;P500 קסם- קסם תעודות סל</v>
      </c>
    </row>
    <row r="43" spans="1:11">
      <c r="A43" s="11">
        <v>0.28999999999999998</v>
      </c>
      <c r="B43" s="11"/>
      <c r="C43" s="14">
        <v>23871.950000000001</v>
      </c>
      <c r="D43" s="11"/>
      <c r="E43" s="14">
        <v>285964.08000000002</v>
      </c>
      <c r="F43" s="11"/>
      <c r="G43" s="11"/>
      <c r="H43" s="11" t="str">
        <v>סה"כ שמחקות מדדים אחרים בחו"ל</v>
      </c>
    </row>
    <row r="44" spans="1:11">
      <c r="A44" s="11"/>
      <c r="B44" s="11"/>
      <c r="C44" s="11"/>
      <c r="D44" s="11"/>
      <c r="E44" s="11"/>
      <c r="F44" s="11"/>
      <c r="G44" s="11"/>
      <c r="H44" s="11" t="s">
        <v>179</v>
      </c>
    </row>
    <row r="45" spans="1:11">
      <c r="A45" s="12">
        <v>0.02</v>
      </c>
      <c r="B45" s="12">
        <v>0.11</v>
      </c>
      <c r="C45" s="13">
        <v>1294.78</v>
      </c>
      <c r="D45" s="13">
        <v>34881</v>
      </c>
      <c r="E45" s="13">
        <v>3712</v>
      </c>
      <c r="F45" s="12" t="s">
        <v>60</v>
      </c>
      <c r="G45" s="12">
        <v>1128917</v>
      </c>
      <c r="H45" s="12" t="str">
        <v>*קסם מטבע דולר- קסם תעודות סל</v>
      </c>
    </row>
    <row r="46" spans="1:11">
      <c r="A46" s="11">
        <v>0.02</v>
      </c>
      <c r="B46" s="11"/>
      <c r="C46" s="14">
        <v>1294.78</v>
      </c>
      <c r="D46" s="11"/>
      <c r="E46" s="14">
        <v>3712</v>
      </c>
      <c r="F46" s="11"/>
      <c r="G46" s="11"/>
      <c r="H46" s="11" t="s">
        <v>180</v>
      </c>
    </row>
    <row r="47" spans="1:11">
      <c r="A47" s="11"/>
      <c r="B47" s="11"/>
      <c r="C47" s="11"/>
      <c r="D47" s="11"/>
      <c r="E47" s="11"/>
      <c r="F47" s="11"/>
      <c r="G47" s="11"/>
      <c r="H47" s="11" t="s">
        <v>181</v>
      </c>
    </row>
    <row r="48" spans="1:11">
      <c r="A48" s="12">
        <v>0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</row>
    <row r="49" spans="1:11">
      <c r="A49" s="11">
        <v>0</v>
      </c>
      <c r="B49" s="11"/>
      <c r="C49" s="11">
        <v>0</v>
      </c>
      <c r="D49" s="11"/>
      <c r="E49" s="11">
        <v>0</v>
      </c>
      <c r="F49" s="11"/>
      <c r="G49" s="11"/>
      <c r="H49" s="11" t="s">
        <v>182</v>
      </c>
    </row>
    <row r="50" spans="1:11">
      <c r="A50" s="11"/>
      <c r="B50" s="11"/>
      <c r="C50" s="11"/>
      <c r="D50" s="11"/>
      <c r="E50" s="11"/>
      <c r="F50" s="11"/>
      <c r="G50" s="11"/>
      <c r="H50" s="11" t="str">
        <v>שמחקות מדדי מניות בחו"ל</v>
      </c>
    </row>
    <row r="51" spans="1:11">
      <c r="A51" s="12">
        <v>0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</row>
    <row r="52" spans="1:11">
      <c r="A52" s="11">
        <v>0</v>
      </c>
      <c r="B52" s="11"/>
      <c r="C52" s="11">
        <v>0</v>
      </c>
      <c r="D52" s="11"/>
      <c r="E52" s="11">
        <v>0</v>
      </c>
      <c r="F52" s="11"/>
      <c r="G52" s="11"/>
      <c r="H52" s="11" t="str">
        <v>סה"כ שמחקות מדדי מניות בחו"ל</v>
      </c>
    </row>
    <row r="53" spans="1:11">
      <c r="A53" s="11">
        <v>2.5600000000000001</v>
      </c>
      <c r="B53" s="11"/>
      <c r="C53" s="14">
        <v>211975.39000000001</v>
      </c>
      <c r="D53" s="11"/>
      <c r="E53" s="14">
        <v>6592081.0999999996</v>
      </c>
      <c r="F53" s="11"/>
      <c r="G53" s="11"/>
      <c r="H53" s="11" t="s">
        <v>65</v>
      </c>
    </row>
    <row r="54" spans="1:11">
      <c r="A54" s="11"/>
      <c r="B54" s="11"/>
      <c r="C54" s="11"/>
      <c r="D54" s="11"/>
      <c r="E54" s="11"/>
      <c r="F54" s="11"/>
      <c r="G54" s="11"/>
      <c r="H54" s="11" t="s">
        <v>66</v>
      </c>
    </row>
    <row r="55" spans="1:11">
      <c r="A55" s="11"/>
      <c r="B55" s="11"/>
      <c r="C55" s="11"/>
      <c r="D55" s="11"/>
      <c r="E55" s="11"/>
      <c r="F55" s="11"/>
      <c r="G55" s="11"/>
      <c r="H55" s="11" t="str">
        <v>שמחקות מדדי מניות</v>
      </c>
    </row>
    <row r="56" spans="1:11">
      <c r="A56" s="12">
        <v>0.050000000000000003</v>
      </c>
      <c r="B56" s="12">
        <v>0</v>
      </c>
      <c r="C56" s="13">
        <v>3952.4899999999998</v>
      </c>
      <c r="D56" s="13">
        <v>6395</v>
      </c>
      <c r="E56" s="13">
        <v>61805.889999999999</v>
      </c>
      <c r="F56" s="12" t="s">
        <v>33</v>
      </c>
      <c r="G56" s="12" t="str">
        <v>US464286822</v>
      </c>
      <c r="H56" s="12" t="str">
        <v>ISHARES MEXICO- iShares</v>
      </c>
    </row>
    <row r="57" spans="1:11">
      <c r="A57" s="12">
        <v>0.059999999999999998</v>
      </c>
      <c r="B57" s="12">
        <v>0</v>
      </c>
      <c r="C57" s="13">
        <v>4965.1700000000001</v>
      </c>
      <c r="D57" s="13">
        <v>4101</v>
      </c>
      <c r="E57" s="13">
        <v>121072.16</v>
      </c>
      <c r="F57" s="12" t="s">
        <v>33</v>
      </c>
      <c r="G57" s="12" t="str">
        <v>US4642872349</v>
      </c>
      <c r="H57" s="12" t="str">
        <v>ISHARES MSCI EMER- iShares</v>
      </c>
    </row>
    <row r="58" spans="1:11">
      <c r="A58" s="12">
        <v>0.029999999999999999</v>
      </c>
      <c r="B58" s="12">
        <v>0</v>
      </c>
      <c r="C58" s="13">
        <v>2223.4699999999998</v>
      </c>
      <c r="D58" s="13">
        <v>1439</v>
      </c>
      <c r="E58" s="13">
        <v>154514.64999999999</v>
      </c>
      <c r="F58" s="12" t="s">
        <v>33</v>
      </c>
      <c r="G58" s="12" t="str">
        <v>US4642867315</v>
      </c>
      <c r="H58" s="12" t="str">
        <v>MSCI טייוואן - EWT- iShares</v>
      </c>
    </row>
    <row r="59" spans="1:11">
      <c r="A59" s="12">
        <v>0.050000000000000003</v>
      </c>
      <c r="B59" s="12">
        <v>0</v>
      </c>
      <c r="C59" s="13">
        <v>3945.1100000000001</v>
      </c>
      <c r="D59" s="13">
        <v>1306</v>
      </c>
      <c r="E59" s="13">
        <v>302076.15999999997</v>
      </c>
      <c r="F59" s="12" t="s">
        <v>33</v>
      </c>
      <c r="G59" s="12" t="str">
        <v>us4642866739</v>
      </c>
      <c r="H59" s="12" t="str">
        <v>MSCI סינגפור - EWS- iShares</v>
      </c>
    </row>
    <row r="60" spans="1:11">
      <c r="A60" s="12">
        <v>0.080000000000000002</v>
      </c>
      <c r="B60" s="12">
        <v>0</v>
      </c>
      <c r="C60" s="13">
        <v>6336.1300000000001</v>
      </c>
      <c r="D60" s="13">
        <v>6151</v>
      </c>
      <c r="E60" s="13">
        <v>103009.78</v>
      </c>
      <c r="F60" s="12" t="s">
        <v>33</v>
      </c>
      <c r="G60" s="12" t="str">
        <v>US4642867729</v>
      </c>
      <c r="H60" s="12" t="str">
        <v>MSCI קוריאה - EWY- iShares</v>
      </c>
    </row>
    <row r="61" spans="1:11">
      <c r="A61" s="12">
        <v>0.040000000000000001</v>
      </c>
      <c r="B61" s="12">
        <v>0</v>
      </c>
      <c r="C61" s="13">
        <v>3417.8600000000001</v>
      </c>
      <c r="D61" s="13">
        <v>1896</v>
      </c>
      <c r="E61" s="13">
        <v>180267.09</v>
      </c>
      <c r="F61" s="12" t="s">
        <v>33</v>
      </c>
      <c r="G61" s="12" t="str">
        <v>US977L7N4226</v>
      </c>
      <c r="H61" s="12" t="str">
        <v>הודו EPI- WISDOMTREE</v>
      </c>
    </row>
    <row r="62" spans="1:11">
      <c r="A62" s="12">
        <v>0.059999999999999998</v>
      </c>
      <c r="B62" s="12">
        <v>0</v>
      </c>
      <c r="C62" s="13">
        <v>4825.3500000000004</v>
      </c>
      <c r="D62" s="13">
        <v>18701</v>
      </c>
      <c r="E62" s="13">
        <v>25802.650000000001</v>
      </c>
      <c r="F62" s="12" t="s">
        <v>33</v>
      </c>
      <c r="G62" s="12" t="str">
        <v>US78462F1030</v>
      </c>
      <c r="H62" s="12" t="str">
        <v>SPDR TRUST SERIES FD- SPDR</v>
      </c>
    </row>
    <row r="63" spans="1:11" ht="22.5">
      <c r="A63" s="12">
        <v>0.13</v>
      </c>
      <c r="B63" s="12">
        <v>0</v>
      </c>
      <c r="C63" s="13">
        <v>11000.1</v>
      </c>
      <c r="D63" s="13">
        <v>3171</v>
      </c>
      <c r="E63" s="13">
        <v>346896.79999999999</v>
      </c>
      <c r="F63" s="12" t="s">
        <v>34</v>
      </c>
      <c r="G63" s="12" t="str">
        <v>FR0007054358</v>
      </c>
      <c r="H63" s="12" t="str">
        <v>LYXOR ETF DJ EURO STOXX5D- LYXOR</v>
      </c>
    </row>
    <row r="64" spans="1:11">
      <c r="A64" s="12">
        <v>0.040000000000000001</v>
      </c>
      <c r="B64" s="12">
        <v>0</v>
      </c>
      <c r="C64" s="13">
        <v>3479.2800000000002</v>
      </c>
      <c r="D64" s="13">
        <v>4503.5</v>
      </c>
      <c r="E64" s="13">
        <v>77257.309999999998</v>
      </c>
      <c r="F64" s="12" t="s">
        <v>33</v>
      </c>
      <c r="G64" s="12" t="str">
        <v>US4642864007</v>
      </c>
      <c r="H64" s="12" t="str">
        <v>ISHARES BRAZIL- iShares</v>
      </c>
    </row>
    <row r="65" spans="1:11">
      <c r="A65" s="12">
        <v>0.080000000000000002</v>
      </c>
      <c r="B65" s="12">
        <v>0</v>
      </c>
      <c r="C65" s="13">
        <v>6976.3400000000001</v>
      </c>
      <c r="D65" s="13">
        <v>13545</v>
      </c>
      <c r="E65" s="13">
        <v>51504.910000000003</v>
      </c>
      <c r="F65" s="12" t="s">
        <v>33</v>
      </c>
      <c r="G65" s="12" t="str">
        <v>US4642871929</v>
      </c>
      <c r="H65" s="12" t="str">
        <v>תחבורה - IYT- iShares</v>
      </c>
    </row>
    <row r="66" spans="1:11">
      <c r="A66" s="12">
        <v>0.01</v>
      </c>
      <c r="B66" s="12">
        <v>0</v>
      </c>
      <c r="C66" s="12">
        <v>505.13999999999999</v>
      </c>
      <c r="D66" s="13">
        <v>155900</v>
      </c>
      <c r="E66" s="12">
        <v>324.01999999999998</v>
      </c>
      <c r="F66" s="12" t="s">
        <v>37</v>
      </c>
      <c r="G66" s="12" t="str">
        <v>JP3047010008</v>
      </c>
      <c r="H66" s="12" t="str">
        <v>NOMURA-NEXT FUND- NOMURA</v>
      </c>
    </row>
    <row r="67" spans="1:11">
      <c r="A67" s="12">
        <v>0.050000000000000003</v>
      </c>
      <c r="B67" s="12">
        <v>0</v>
      </c>
      <c r="C67" s="13">
        <v>4262.0600000000004</v>
      </c>
      <c r="D67" s="13">
        <v>1499</v>
      </c>
      <c r="E67" s="13">
        <v>284327.08000000002</v>
      </c>
      <c r="F67" s="12" t="s">
        <v>34</v>
      </c>
      <c r="G67" s="12" t="str">
        <v>FR0010408799</v>
      </c>
      <c r="H67" s="12" t="str">
        <v>LYXOR ETF BRAZIL IB- LYXOR</v>
      </c>
    </row>
    <row r="68" spans="1:11">
      <c r="A68" s="12">
        <v>0.059999999999999998</v>
      </c>
      <c r="B68" s="12">
        <v>0</v>
      </c>
      <c r="C68" s="13">
        <v>5280.9300000000003</v>
      </c>
      <c r="D68" s="13">
        <v>3255</v>
      </c>
      <c r="E68" s="13">
        <v>162240.42000000001</v>
      </c>
      <c r="F68" s="12" t="s">
        <v>33</v>
      </c>
      <c r="G68" s="12" t="str">
        <v>US78464A8889</v>
      </c>
      <c r="H68" s="12" t="str">
        <v>SPDR HOMEBUILDERS- SPDR</v>
      </c>
    </row>
    <row r="69" spans="1:11" ht="22.5">
      <c r="A69" s="12">
        <v>0.11</v>
      </c>
      <c r="B69" s="12">
        <v>0</v>
      </c>
      <c r="C69" s="13">
        <v>9405.3099999999995</v>
      </c>
      <c r="D69" s="13">
        <v>4058</v>
      </c>
      <c r="E69" s="13">
        <v>231771.95999999999</v>
      </c>
      <c r="F69" s="12" t="s">
        <v>33</v>
      </c>
      <c r="G69" s="12" t="str">
        <v>US9220428588</v>
      </c>
      <c r="H69" s="12" t="str">
        <v>VANGUARD EMRG MKT ET- VANGUARD</v>
      </c>
    </row>
    <row r="70" spans="1:11">
      <c r="A70" s="12">
        <v>0.059999999999999998</v>
      </c>
      <c r="B70" s="12">
        <v>0</v>
      </c>
      <c r="C70" s="13">
        <v>4947.6599999999999</v>
      </c>
      <c r="D70" s="13">
        <v>2234</v>
      </c>
      <c r="E70" s="13">
        <v>221471.01999999999</v>
      </c>
      <c r="F70" s="12" t="s">
        <v>33</v>
      </c>
      <c r="G70" s="12" t="str">
        <v>US81369Y6059</v>
      </c>
      <c r="H70" s="12" t="str">
        <v>XLF  פיננסים- SPDR</v>
      </c>
    </row>
    <row r="71" spans="1:11">
      <c r="A71" s="11">
        <v>0.91000000000000003</v>
      </c>
      <c r="B71" s="11"/>
      <c r="C71" s="14">
        <v>75522.410000000003</v>
      </c>
      <c r="D71" s="11"/>
      <c r="E71" s="14">
        <v>2324341.8999999999</v>
      </c>
      <c r="F71" s="11"/>
      <c r="G71" s="11"/>
      <c r="H71" s="11" t="str">
        <v>סה"כ שמחקות מדדי מניות</v>
      </c>
    </row>
    <row r="72" spans="1:11">
      <c r="A72" s="11"/>
      <c r="B72" s="11"/>
      <c r="C72" s="11"/>
      <c r="D72" s="11"/>
      <c r="E72" s="11"/>
      <c r="F72" s="11"/>
      <c r="G72" s="11"/>
      <c r="H72" s="11" t="str">
        <v>שמחקות מדדים אחרים</v>
      </c>
    </row>
    <row r="73" spans="1:11">
      <c r="A73" s="12">
        <v>0.01</v>
      </c>
      <c r="B73" s="12">
        <v>0</v>
      </c>
      <c r="C73" s="13">
        <v>1187.77</v>
      </c>
      <c r="D73" s="13">
        <v>11694</v>
      </c>
      <c r="E73" s="13">
        <v>10157.110000000001</v>
      </c>
      <c r="F73" s="12" t="s">
        <v>33</v>
      </c>
      <c r="G73" s="12" t="str">
        <v>US4642872422</v>
      </c>
      <c r="H73" s="12" t="str">
        <v>ISHS GS¢ INVST BD- iShares</v>
      </c>
    </row>
    <row r="74" spans="1:11" ht="22.5">
      <c r="A74" s="12">
        <v>0.059999999999999998</v>
      </c>
      <c r="B74" s="12">
        <v>0</v>
      </c>
      <c r="C74" s="13">
        <v>5144.3500000000004</v>
      </c>
      <c r="D74" s="13">
        <v>2800</v>
      </c>
      <c r="E74" s="13">
        <v>183726.60999999999</v>
      </c>
      <c r="F74" s="12" t="s">
        <v>33</v>
      </c>
      <c r="G74" s="12" t="str">
        <v>US7393685737</v>
      </c>
      <c r="H74" s="12" t="str">
        <v>POWERSHARES EM MAR- POWERSHARES</v>
      </c>
    </row>
    <row r="75" spans="1:11" ht="22.5">
      <c r="A75" s="12">
        <v>0</v>
      </c>
      <c r="B75" s="12">
        <v>0</v>
      </c>
      <c r="C75" s="12">
        <v>276.38</v>
      </c>
      <c r="D75" s="13">
        <v>12071</v>
      </c>
      <c r="E75" s="13">
        <v>2289.6300000000001</v>
      </c>
      <c r="F75" s="12" t="s">
        <v>33</v>
      </c>
      <c r="G75" s="12" t="str">
        <v>US4642886612</v>
      </c>
      <c r="H75" s="12" t="str">
        <v>ISHARES BARCLAYS 3-7- iShares</v>
      </c>
    </row>
    <row r="76" spans="1:11">
      <c r="A76" s="11">
        <v>0.080000000000000002</v>
      </c>
      <c r="B76" s="11"/>
      <c r="C76" s="14">
        <v>6608.5</v>
      </c>
      <c r="D76" s="11"/>
      <c r="E76" s="14">
        <v>196173.35000000001</v>
      </c>
      <c r="F76" s="11"/>
      <c r="G76" s="11"/>
      <c r="H76" s="11" t="str">
        <v>סה"כ שמחקות מדדים אחרים</v>
      </c>
    </row>
    <row r="77" spans="1:11">
      <c r="A77" s="11"/>
      <c r="B77" s="11"/>
      <c r="C77" s="11"/>
      <c r="D77" s="11"/>
      <c r="E77" s="11"/>
      <c r="F77" s="11"/>
      <c r="G77" s="11"/>
      <c r="H77" s="11" t="s">
        <v>179</v>
      </c>
    </row>
    <row r="78" spans="1:11">
      <c r="A78" s="12">
        <v>0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</row>
    <row r="79" spans="1:11">
      <c r="A79" s="11">
        <v>0</v>
      </c>
      <c r="B79" s="11"/>
      <c r="C79" s="11">
        <v>0</v>
      </c>
      <c r="D79" s="11"/>
      <c r="E79" s="11">
        <v>0</v>
      </c>
      <c r="F79" s="11"/>
      <c r="G79" s="11"/>
      <c r="H79" s="11" t="s">
        <v>180</v>
      </c>
    </row>
    <row r="80" spans="1:11">
      <c r="A80" s="11"/>
      <c r="B80" s="11"/>
      <c r="C80" s="11"/>
      <c r="D80" s="11"/>
      <c r="E80" s="11"/>
      <c r="F80" s="11"/>
      <c r="G80" s="11"/>
      <c r="H80" s="11" t="s">
        <v>181</v>
      </c>
    </row>
    <row r="81" spans="1:11">
      <c r="A81" s="12">
        <v>0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</row>
    <row r="82" spans="1:11">
      <c r="A82" s="11">
        <v>0</v>
      </c>
      <c r="B82" s="11"/>
      <c r="C82" s="11">
        <v>0</v>
      </c>
      <c r="D82" s="11"/>
      <c r="E82" s="11">
        <v>0</v>
      </c>
      <c r="F82" s="11"/>
      <c r="G82" s="11"/>
      <c r="H82" s="11" t="s">
        <v>182</v>
      </c>
    </row>
    <row r="83" spans="1:11">
      <c r="A83" s="11">
        <v>0.98999999999999999</v>
      </c>
      <c r="B83" s="11"/>
      <c r="C83" s="14">
        <v>82130.910000000003</v>
      </c>
      <c r="D83" s="11"/>
      <c r="E83" s="14">
        <v>2520515.2599999998</v>
      </c>
      <c r="F83" s="11"/>
      <c r="G83" s="11"/>
      <c r="H83" s="11" t="s">
        <v>70</v>
      </c>
    </row>
    <row r="84" spans="1:11">
      <c r="A84" s="8">
        <v>3.5600000000000001</v>
      </c>
      <c r="B84" s="8"/>
      <c r="C84" s="9">
        <v>294106.29999999999</v>
      </c>
      <c r="D84" s="8"/>
      <c r="E84" s="9">
        <v>9112596.3599999994</v>
      </c>
      <c r="F84" s="8"/>
      <c r="G84" s="8"/>
      <c r="H84" s="8" t="str">
        <v>סה"כ תעודות סל</v>
      </c>
    </row>
    <row r="8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50"/>
  <sheetViews>
    <sheetView workbookViewId="0" showGridLines="0">
      <selection activeCell="B24" sqref="B24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24.57031" bestFit="1" customWidth="1"/>
    <col min="15" max="16384" style="1"/>
  </cols>
  <sheetData>
    <row r="2" spans="1:14" customHeight="1" ht="28.9">
      <c r="A2" s="2" t="str">
        <v>ניירות ערך סחירים - קרנות נאמנות</v>
      </c>
      <c r="N2" s="10" t="s">
        <f>HYPERLINK("#'"&amp;גיליון1!$A$32&amp;"'!C6",גיליון1!$B$32)</f>
        <v>29</v>
      </c>
    </row>
    <row r="3" spans="1:14" customHeight="1" ht="55.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4" t="s">
        <v>1</v>
      </c>
      <c r="B6" s="4" t="s">
        <v>71</v>
      </c>
      <c r="C6" s="4" t="s">
        <v>72</v>
      </c>
      <c r="D6" s="4" t="s">
        <v>73</v>
      </c>
      <c r="E6" s="4" t="s">
        <v>74</v>
      </c>
      <c r="F6" s="4" t="s">
        <v>31</v>
      </c>
      <c r="G6" s="4" t="s">
        <v>45</v>
      </c>
      <c r="H6" s="4" t="s">
        <v>46</v>
      </c>
      <c r="I6" s="4" t="s">
        <v>83</v>
      </c>
      <c r="J6" s="4" t="s">
        <v>47</v>
      </c>
      <c r="K6" s="4" t="s">
        <v>48</v>
      </c>
    </row>
    <row r="7" spans="1:14" ht="22.5">
      <c r="A7" s="11"/>
      <c r="B7" s="11"/>
      <c r="C7" s="11"/>
      <c r="D7" s="11"/>
      <c r="E7" s="11"/>
      <c r="F7" s="11"/>
      <c r="G7" s="11"/>
      <c r="H7" s="11"/>
      <c r="I7" s="11"/>
      <c r="J7" s="11"/>
      <c r="K7" s="11" t="str">
        <v>תעודות השתתפות בקרנות נאמנות בישראל</v>
      </c>
    </row>
    <row r="8" spans="1:14">
      <c r="A8" s="12">
        <v>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/>
      <c r="H8" s="12">
        <v>0</v>
      </c>
      <c r="I8" s="12">
        <v>0</v>
      </c>
      <c r="J8" s="12">
        <v>0</v>
      </c>
      <c r="K8" s="12">
        <v>0</v>
      </c>
    </row>
    <row r="9" spans="1:14" ht="22.5">
      <c r="A9" s="11">
        <v>0</v>
      </c>
      <c r="B9" s="11"/>
      <c r="C9" s="11">
        <v>0</v>
      </c>
      <c r="D9" s="11"/>
      <c r="E9" s="11">
        <v>0</v>
      </c>
      <c r="F9" s="11"/>
      <c r="G9" s="11"/>
      <c r="H9" s="11"/>
      <c r="I9" s="11"/>
      <c r="J9" s="11"/>
      <c r="K9" s="11" t="str">
        <v>סה"כ תעודות השתתפות בקרנות נאמנות בישראל</v>
      </c>
    </row>
    <row r="10" spans="1:14" ht="22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 t="str">
        <v>תעודות השתתפות בקרנות נאמנות בחו"ל</v>
      </c>
    </row>
    <row r="11" spans="1:14" ht="22.5">
      <c r="A11" s="12">
        <v>0.070000000000000007</v>
      </c>
      <c r="B11" s="12">
        <v>0</v>
      </c>
      <c r="C11" s="13">
        <v>5593.21</v>
      </c>
      <c r="D11" s="13">
        <v>904182</v>
      </c>
      <c r="E11" s="12">
        <v>618.59000000000003</v>
      </c>
      <c r="F11" s="12" t="s">
        <v>33</v>
      </c>
      <c r="G11" s="12" t="s">
        <v>135</v>
      </c>
      <c r="H11" s="12" t="s">
        <v>96</v>
      </c>
      <c r="I11" s="12" t="s">
        <v>183</v>
      </c>
      <c r="J11" s="12" t="str">
        <v>FR0010886747</v>
      </c>
      <c r="K11" s="12" t="str">
        <v>CHINAGORA-S- Edmond De Rothschild</v>
      </c>
    </row>
    <row r="12" spans="1:14" ht="22.5">
      <c r="A12" s="12">
        <v>0.070000000000000007</v>
      </c>
      <c r="B12" s="12">
        <v>0</v>
      </c>
      <c r="C12" s="13">
        <v>5830.5799999999999</v>
      </c>
      <c r="D12" s="13">
        <v>561029</v>
      </c>
      <c r="E12" s="13">
        <v>1039.27</v>
      </c>
      <c r="F12" s="12" t="s">
        <v>33</v>
      </c>
      <c r="G12" s="12" t="s">
        <v>135</v>
      </c>
      <c r="H12" s="12" t="s">
        <v>96</v>
      </c>
      <c r="I12" s="12" t="s">
        <v>183</v>
      </c>
      <c r="J12" s="12" t="str">
        <v>FR0010886713</v>
      </c>
      <c r="K12" s="12" t="str">
        <v>SAINT HONORE CH- Edmond De Rothschild</v>
      </c>
    </row>
    <row r="13" spans="1:14" ht="22.5">
      <c r="A13" s="12">
        <v>0.27000000000000002</v>
      </c>
      <c r="B13" s="12">
        <v>0</v>
      </c>
      <c r="C13" s="13">
        <v>22289.189999999999</v>
      </c>
      <c r="D13" s="13">
        <v>10737</v>
      </c>
      <c r="E13" s="13">
        <v>207592.34</v>
      </c>
      <c r="F13" s="12" t="s">
        <v>33</v>
      </c>
      <c r="G13" s="12" t="s">
        <v>81</v>
      </c>
      <c r="H13" s="12" t="s">
        <v>138</v>
      </c>
      <c r="I13" s="12" t="str">
        <v>ASHMORE מרובה</v>
      </c>
      <c r="J13" s="12" t="str">
        <v>LU0493866213</v>
      </c>
      <c r="K13" s="12" t="str">
        <v>ASHMORE-EM LOC- Ashmore</v>
      </c>
    </row>
    <row r="14" spans="1:14" ht="22.5">
      <c r="A14" s="12">
        <v>0.26000000000000001</v>
      </c>
      <c r="B14" s="12">
        <v>0</v>
      </c>
      <c r="C14" s="13">
        <v>21901.099999999999</v>
      </c>
      <c r="D14" s="13">
        <v>1363</v>
      </c>
      <c r="E14" s="13">
        <v>1606830.52</v>
      </c>
      <c r="F14" s="12" t="s">
        <v>33</v>
      </c>
      <c r="G14" s="12" t="s">
        <v>81</v>
      </c>
      <c r="H14" s="12" t="s">
        <v>141</v>
      </c>
      <c r="I14" s="12" t="str">
        <v>מרובה PIMCO</v>
      </c>
      <c r="J14" s="12" t="str">
        <v>IE00B29K0099</v>
      </c>
      <c r="K14" s="12" t="str">
        <v>PIMCO - EM LOCAL BONDS- PIMCO</v>
      </c>
    </row>
    <row r="15" spans="1:14" ht="22.5">
      <c r="A15" s="12">
        <v>0.14000000000000001</v>
      </c>
      <c r="B15" s="12">
        <v>0</v>
      </c>
      <c r="C15" s="13">
        <v>11447.5</v>
      </c>
      <c r="D15" s="13">
        <v>21287</v>
      </c>
      <c r="E15" s="13">
        <v>53776.970000000001</v>
      </c>
      <c r="F15" s="12" t="s">
        <v>33</v>
      </c>
      <c r="G15" s="12" t="s">
        <v>81</v>
      </c>
      <c r="H15" s="12" t="str">
        <v>B+</v>
      </c>
      <c r="I15" s="12" t="s">
        <v>184</v>
      </c>
      <c r="J15" s="12" t="str">
        <v>LU0252440952</v>
      </c>
      <c r="K15" s="12" t="str">
        <v>AXA WF-GLOBAL H- AXE SA</v>
      </c>
    </row>
    <row r="16" spans="1:14" ht="33.75">
      <c r="A16" s="12">
        <v>0.22</v>
      </c>
      <c r="B16" s="12">
        <v>0</v>
      </c>
      <c r="C16" s="13">
        <v>18261.759999999998</v>
      </c>
      <c r="D16" s="13">
        <v>2888</v>
      </c>
      <c r="E16" s="13">
        <v>632332.41000000003</v>
      </c>
      <c r="F16" s="12" t="s">
        <v>33</v>
      </c>
      <c r="G16" s="12" t="s">
        <v>81</v>
      </c>
      <c r="H16" s="12" t="s">
        <v>146</v>
      </c>
      <c r="I16" s="12" t="s">
        <v>185</v>
      </c>
      <c r="J16" s="12" t="str">
        <v>LU0552552704</v>
      </c>
      <c r="K16" s="12" t="str">
        <v>BGF-USD HIGH YL- BLACK ROCK</v>
      </c>
    </row>
    <row r="17" spans="1:14" ht="22.5">
      <c r="A17" s="12">
        <v>0.14000000000000001</v>
      </c>
      <c r="B17" s="12">
        <v>0</v>
      </c>
      <c r="C17" s="13">
        <v>11896.51</v>
      </c>
      <c r="D17" s="13">
        <v>2047</v>
      </c>
      <c r="E17" s="13">
        <v>581167.82999999996</v>
      </c>
      <c r="F17" s="12" t="s">
        <v>33</v>
      </c>
      <c r="G17" s="12" t="s">
        <v>81</v>
      </c>
      <c r="H17" s="12" t="s">
        <v>146</v>
      </c>
      <c r="I17" s="12" t="s">
        <v>186</v>
      </c>
      <c r="J17" s="12" t="s">
        <v>187</v>
      </c>
      <c r="K17" s="12" t="str">
        <v>NEUBER BERMAN- NEUBERGER BERMA</v>
      </c>
    </row>
    <row r="18" spans="1:14">
      <c r="A18" s="12">
        <v>0.16</v>
      </c>
      <c r="B18" s="12">
        <v>0</v>
      </c>
      <c r="C18" s="13">
        <v>13069.92</v>
      </c>
      <c r="D18" s="13">
        <v>1218</v>
      </c>
      <c r="E18" s="13">
        <v>1073064.3100000001</v>
      </c>
      <c r="F18" s="12" t="s">
        <v>33</v>
      </c>
      <c r="G18" s="12" t="s">
        <v>164</v>
      </c>
      <c r="H18" s="12">
        <v>0</v>
      </c>
      <c r="I18" s="12" t="str">
        <v>EM מרובה</v>
      </c>
      <c r="J18" s="12" t="str">
        <v>IE00B3D07G23</v>
      </c>
      <c r="K18" s="12" t="str">
        <v>$BLK-EMKT IND-IA- BLACK ROCK</v>
      </c>
    </row>
    <row r="19" spans="1:14" ht="22.5">
      <c r="A19" s="12">
        <v>0.080000000000000002</v>
      </c>
      <c r="B19" s="12">
        <v>0</v>
      </c>
      <c r="C19" s="13">
        <v>6344.6400000000003</v>
      </c>
      <c r="D19" s="13">
        <v>2325.5</v>
      </c>
      <c r="E19" s="13">
        <v>272829.12</v>
      </c>
      <c r="F19" s="12" t="s">
        <v>33</v>
      </c>
      <c r="G19" s="12" t="s">
        <v>164</v>
      </c>
      <c r="H19" s="12">
        <v>0</v>
      </c>
      <c r="I19" s="12" t="str">
        <v>BBH  מרובה</v>
      </c>
      <c r="J19" s="12" t="str">
        <v>LUO407242659</v>
      </c>
      <c r="K19" s="12" t="str">
        <v>BBH - Core Select- BROWN BROTHERS HARRIMAN</v>
      </c>
    </row>
    <row r="20" spans="1:14" ht="33.75">
      <c r="A20" s="12">
        <v>0.14999999999999999</v>
      </c>
      <c r="B20" s="12">
        <v>0</v>
      </c>
      <c r="C20" s="13">
        <v>12777.02</v>
      </c>
      <c r="D20" s="13">
        <v>6010</v>
      </c>
      <c r="E20" s="13">
        <v>212596.04999999999</v>
      </c>
      <c r="F20" s="12" t="s">
        <v>34</v>
      </c>
      <c r="G20" s="12" t="s">
        <v>164</v>
      </c>
      <c r="H20" s="12">
        <v>0</v>
      </c>
      <c r="I20" s="12" t="str">
        <v> ארופה מרובהBLACKROCK</v>
      </c>
      <c r="J20" s="12" t="str">
        <v>FOEBSLI LX</v>
      </c>
      <c r="K20" s="12" t="str">
        <v>BLACKROCK EUROP- BLACK ROCK</v>
      </c>
    </row>
    <row r="21" spans="1:14" ht="22.5">
      <c r="A21" s="12">
        <v>0.27000000000000002</v>
      </c>
      <c r="B21" s="12">
        <v>0</v>
      </c>
      <c r="C21" s="13">
        <v>21950.41</v>
      </c>
      <c r="D21" s="13">
        <v>3063</v>
      </c>
      <c r="E21" s="13">
        <v>716631.21999999997</v>
      </c>
      <c r="F21" s="12" t="s">
        <v>33</v>
      </c>
      <c r="G21" s="12" t="s">
        <v>164</v>
      </c>
      <c r="H21" s="12">
        <v>0</v>
      </c>
      <c r="I21" s="12" t="str">
        <v>BROOKFIELD  מרובה</v>
      </c>
      <c r="J21" s="12" t="str">
        <v>IE00B4LP5Q27</v>
      </c>
      <c r="K21" s="12" t="str">
        <v>BROOKFIELD GL- BROOKFIELD</v>
      </c>
    </row>
    <row r="22" spans="1:14" ht="33.75">
      <c r="A22" s="12">
        <v>0.080000000000000002</v>
      </c>
      <c r="B22" s="12">
        <v>0</v>
      </c>
      <c r="C22" s="13">
        <v>6393.8999999999996</v>
      </c>
      <c r="D22" s="13">
        <v>8276.1100000000006</v>
      </c>
      <c r="E22" s="13">
        <v>77257.309999999998</v>
      </c>
      <c r="F22" s="12" t="s">
        <v>33</v>
      </c>
      <c r="G22" s="12" t="s">
        <v>164</v>
      </c>
      <c r="H22" s="12">
        <v>0</v>
      </c>
      <c r="I22" s="12" t="s">
        <v>188</v>
      </c>
      <c r="J22" s="12" t="str">
        <v>kyg238261294</v>
      </c>
      <c r="K22" s="12" t="s">
        <v>189</v>
      </c>
    </row>
    <row r="23" spans="1:14" ht="33.75">
      <c r="A23" s="12">
        <v>0.029999999999999999</v>
      </c>
      <c r="B23" s="12">
        <v>0</v>
      </c>
      <c r="C23" s="13">
        <v>2228.0799999999999</v>
      </c>
      <c r="D23" s="13">
        <v>8651.9400000000005</v>
      </c>
      <c r="E23" s="13">
        <v>25752.400000000001</v>
      </c>
      <c r="F23" s="12" t="s">
        <v>33</v>
      </c>
      <c r="G23" s="12" t="s">
        <v>164</v>
      </c>
      <c r="H23" s="12">
        <v>0</v>
      </c>
      <c r="I23" s="12" t="s">
        <v>188</v>
      </c>
      <c r="J23" s="12" t="str">
        <v>KYG238261294</v>
      </c>
      <c r="K23" s="12" t="s">
        <v>189</v>
      </c>
    </row>
    <row r="24" spans="1:14" ht="22.5">
      <c r="A24" s="12">
        <v>0.17000000000000001</v>
      </c>
      <c r="B24" s="12">
        <v>0</v>
      </c>
      <c r="C24" s="13">
        <v>13724.93</v>
      </c>
      <c r="D24" s="13">
        <v>106789</v>
      </c>
      <c r="E24" s="13">
        <v>12852.379999999999</v>
      </c>
      <c r="F24" s="12" t="s">
        <v>33</v>
      </c>
      <c r="G24" s="12" t="s">
        <v>164</v>
      </c>
      <c r="H24" s="12"/>
      <c r="I24" s="12" t="s">
        <v>190</v>
      </c>
      <c r="J24" s="12" t="str">
        <v>LU0635707705</v>
      </c>
      <c r="K24" s="12" t="str">
        <v>CS NOVA LUX GLB SEN LOAN- CREDIT SUISSE</v>
      </c>
    </row>
    <row r="25" spans="1:14" ht="33.75">
      <c r="A25" s="12">
        <v>0.02</v>
      </c>
      <c r="B25" s="12">
        <v>0</v>
      </c>
      <c r="C25" s="13">
        <v>1335.27</v>
      </c>
      <c r="D25" s="12">
        <v>105.5</v>
      </c>
      <c r="E25" s="13">
        <v>1265661.2</v>
      </c>
      <c r="F25" s="12" t="s">
        <v>34</v>
      </c>
      <c r="G25" s="12" t="s">
        <v>164</v>
      </c>
      <c r="H25" s="12">
        <v>0</v>
      </c>
      <c r="I25" s="12" t="s">
        <v>184</v>
      </c>
      <c r="J25" s="12" t="str">
        <v>JE00B9G79F59</v>
      </c>
      <c r="K25" s="12" t="str">
        <v>CVC CREDIT PARTNERS EUROPEAN- CVC Credit Partners Ltd</v>
      </c>
    </row>
    <row r="26" spans="1:14" ht="22.5">
      <c r="A26" s="12">
        <v>0.42999999999999999</v>
      </c>
      <c r="B26" s="12">
        <v>0</v>
      </c>
      <c r="C26" s="13">
        <v>35388.629999999997</v>
      </c>
      <c r="D26" s="13">
        <v>1347809</v>
      </c>
      <c r="E26" s="13">
        <v>2625.6399999999999</v>
      </c>
      <c r="F26" s="12" t="s">
        <v>33</v>
      </c>
      <c r="G26" s="12" t="s">
        <v>164</v>
      </c>
      <c r="H26" s="12">
        <v>0</v>
      </c>
      <c r="I26" s="12" t="str">
        <v>CROCI מרובה</v>
      </c>
      <c r="J26" s="12" t="str">
        <v>LU0616480892</v>
      </c>
      <c r="K26" s="12" t="str">
        <v>DB - CROCI World Fund- DB PLATINUM</v>
      </c>
    </row>
    <row r="27" spans="1:14" ht="33.75">
      <c r="A27" s="12">
        <v>0.14999999999999999</v>
      </c>
      <c r="B27" s="12">
        <v>0</v>
      </c>
      <c r="C27" s="13">
        <v>12423.67</v>
      </c>
      <c r="D27" s="13">
        <v>15692</v>
      </c>
      <c r="E27" s="13">
        <v>79171.970000000001</v>
      </c>
      <c r="F27" s="12" t="s">
        <v>34</v>
      </c>
      <c r="G27" s="12" t="s">
        <v>164</v>
      </c>
      <c r="H27" s="12">
        <v>0</v>
      </c>
      <c r="I27" s="12" t="str">
        <v>EUROPE SINERGI מרובה</v>
      </c>
      <c r="J27" s="12" t="str">
        <v>fr0010849810</v>
      </c>
      <c r="K27" s="12" t="str">
        <v>EDM ROTH - EUR SYNERGY- SAINT HONORE</v>
      </c>
    </row>
    <row r="28" spans="1:14" ht="22.5">
      <c r="A28" s="12">
        <v>0.29999999999999999</v>
      </c>
      <c r="B28" s="12">
        <v>0</v>
      </c>
      <c r="C28" s="13">
        <v>24525.810000000001</v>
      </c>
      <c r="D28" s="13">
        <v>1317.52</v>
      </c>
      <c r="E28" s="13">
        <v>1861513.03</v>
      </c>
      <c r="F28" s="12" t="s">
        <v>34</v>
      </c>
      <c r="G28" s="12" t="s">
        <v>164</v>
      </c>
      <c r="H28" s="12">
        <v>0</v>
      </c>
      <c r="I28" s="12" t="str">
        <v>GAM אירופה מרובה</v>
      </c>
      <c r="J28" s="12" t="str">
        <v>IE00B8Q8GH2O</v>
      </c>
      <c r="K28" s="12" t="str">
        <v>GAM STAR CONTIN- GAM STAR</v>
      </c>
    </row>
    <row r="29" spans="1:14" ht="22.5">
      <c r="A29" s="12">
        <v>0.029999999999999999</v>
      </c>
      <c r="B29" s="12">
        <v>0</v>
      </c>
      <c r="C29" s="13">
        <v>2786.5</v>
      </c>
      <c r="D29" s="13">
        <v>1373.49</v>
      </c>
      <c r="E29" s="13">
        <v>202877.42999999999</v>
      </c>
      <c r="F29" s="12" t="s">
        <v>33</v>
      </c>
      <c r="G29" s="12" t="s">
        <v>164</v>
      </c>
      <c r="H29" s="12">
        <v>0</v>
      </c>
      <c r="I29" s="12" t="str">
        <v>GAM Star Technology</v>
      </c>
      <c r="J29" s="12" t="str">
        <v>IE00B3T0V975</v>
      </c>
      <c r="K29" s="12" t="str">
        <v>GAM STAR TECHNOLOGY- GAM STAR</v>
      </c>
    </row>
    <row r="30" spans="1:14" ht="22.5">
      <c r="A30" s="12">
        <v>0.22</v>
      </c>
      <c r="B30" s="12">
        <v>0</v>
      </c>
      <c r="C30" s="13">
        <v>17961.849999999999</v>
      </c>
      <c r="D30" s="13">
        <v>1633</v>
      </c>
      <c r="E30" s="13">
        <v>1099929.8400000001</v>
      </c>
      <c r="F30" s="12" t="s">
        <v>34</v>
      </c>
      <c r="G30" s="12" t="s">
        <v>164</v>
      </c>
      <c r="H30" s="12">
        <v>0</v>
      </c>
      <c r="I30" s="12" t="str">
        <v>HENDERSON מרובה</v>
      </c>
      <c r="J30" s="12" t="str">
        <v>LU0828814763</v>
      </c>
      <c r="K30" s="12" t="str">
        <v>HENDERSON HOR-P- HENDERSON PAN</v>
      </c>
    </row>
    <row r="31" spans="1:14" ht="22.5">
      <c r="A31" s="12">
        <v>0.02</v>
      </c>
      <c r="B31" s="12">
        <v>0</v>
      </c>
      <c r="C31" s="13">
        <v>1934.7</v>
      </c>
      <c r="D31" s="13">
        <v>192303</v>
      </c>
      <c r="E31" s="13">
        <v>1006.0700000000001</v>
      </c>
      <c r="F31" s="12" t="s">
        <v>33</v>
      </c>
      <c r="G31" s="12" t="s">
        <v>164</v>
      </c>
      <c r="H31" s="12">
        <v>0</v>
      </c>
      <c r="I31" s="12" t="s">
        <v>168</v>
      </c>
      <c r="J31" s="12" t="str">
        <v>KYG4936J1022</v>
      </c>
      <c r="K31" s="12" t="str">
        <v>ION ISRAEL FEEDER FUND LTD- ION</v>
      </c>
    </row>
    <row r="32" spans="1:14" ht="22.5">
      <c r="A32" s="12">
        <v>0.12</v>
      </c>
      <c r="B32" s="12">
        <v>0</v>
      </c>
      <c r="C32" s="13">
        <v>9865.2299999999996</v>
      </c>
      <c r="D32" s="13">
        <v>18368</v>
      </c>
      <c r="E32" s="13">
        <v>53708.800000000003</v>
      </c>
      <c r="F32" s="12" t="s">
        <v>33</v>
      </c>
      <c r="G32" s="12" t="s">
        <v>164</v>
      </c>
      <c r="H32" s="12">
        <v>0</v>
      </c>
      <c r="I32" s="12" t="str">
        <v>LYRICAL  מרובה</v>
      </c>
      <c r="J32" s="12" t="str">
        <v>LU0502882698</v>
      </c>
      <c r="K32" s="12" t="str">
        <v>LYRICAL US VALUE- CONVENTUM</v>
      </c>
    </row>
    <row r="33" spans="1:14" ht="22.5">
      <c r="A33" s="12">
        <v>0.029999999999999999</v>
      </c>
      <c r="B33" s="12">
        <v>0</v>
      </c>
      <c r="C33" s="13">
        <v>2595.6199999999999</v>
      </c>
      <c r="D33" s="13">
        <v>161714.5</v>
      </c>
      <c r="E33" s="13">
        <v>1605.0699999999999</v>
      </c>
      <c r="F33" s="12" t="s">
        <v>33</v>
      </c>
      <c r="G33" s="12" t="s">
        <v>164</v>
      </c>
      <c r="H33" s="12">
        <v>0</v>
      </c>
      <c r="I33" s="12" t="str">
        <v> MXWD ענף גלובלי </v>
      </c>
      <c r="J33" s="12" t="str">
        <v>IE00B8J33G20</v>
      </c>
      <c r="K33" s="12" t="str">
        <v>MARKETFIELD FUND LTD- MARKETFIELD FUNDS</v>
      </c>
    </row>
    <row r="34" spans="1:14" ht="22.5">
      <c r="A34" s="12">
        <v>0.19</v>
      </c>
      <c r="B34" s="12">
        <v>0</v>
      </c>
      <c r="C34" s="13">
        <v>15327.42</v>
      </c>
      <c r="D34" s="13">
        <v>14278</v>
      </c>
      <c r="E34" s="13">
        <v>107349.92</v>
      </c>
      <c r="F34" s="12" t="s">
        <v>34</v>
      </c>
      <c r="G34" s="12" t="s">
        <v>164</v>
      </c>
      <c r="H34" s="12">
        <v>0</v>
      </c>
      <c r="I34" s="12" t="str">
        <v>מרובה Memnon </v>
      </c>
      <c r="J34" s="12" t="str">
        <v>lu0578133935</v>
      </c>
      <c r="K34" s="12" t="str">
        <v>MEMNON FUND EUROPEAN- MEMNON</v>
      </c>
    </row>
    <row r="35" spans="1:14" ht="22.5">
      <c r="A35" s="12">
        <v>0.34000000000000002</v>
      </c>
      <c r="B35" s="12">
        <v>0</v>
      </c>
      <c r="C35" s="13">
        <v>28254.049999999999</v>
      </c>
      <c r="D35" s="13">
        <v>11568</v>
      </c>
      <c r="E35" s="13">
        <v>244243.17999999999</v>
      </c>
      <c r="F35" s="12" t="s">
        <v>33</v>
      </c>
      <c r="G35" s="12" t="s">
        <v>164</v>
      </c>
      <c r="H35" s="12">
        <v>0</v>
      </c>
      <c r="I35" s="12" t="str">
        <v>מרובה Mercer HY </v>
      </c>
      <c r="J35" s="12" t="str">
        <v>ie00b8h34619</v>
      </c>
      <c r="K35" s="12" t="str">
        <v>MGI GLOBAL HIGH- MGI GLOBAL</v>
      </c>
    </row>
    <row r="36" spans="1:14" ht="33.75">
      <c r="A36" s="12">
        <v>0.029999999999999999</v>
      </c>
      <c r="B36" s="12">
        <v>0</v>
      </c>
      <c r="C36" s="13">
        <v>2499.9499999999998</v>
      </c>
      <c r="D36" s="13">
        <v>2047</v>
      </c>
      <c r="E36" s="13">
        <v>122127.75</v>
      </c>
      <c r="F36" s="12" t="s">
        <v>33</v>
      </c>
      <c r="G36" s="12" t="s">
        <v>164</v>
      </c>
      <c r="H36" s="12">
        <v>0</v>
      </c>
      <c r="I36" s="12" t="s">
        <v>185</v>
      </c>
      <c r="J36" s="12" t="s">
        <v>187</v>
      </c>
      <c r="K36" s="12" t="str">
        <v>NB HI YLD BND-USD I ACC- NEUBERGER BERMA</v>
      </c>
    </row>
    <row r="37" spans="1:14" ht="22.5">
      <c r="A37" s="12">
        <v>0.01</v>
      </c>
      <c r="B37" s="12">
        <v>0</v>
      </c>
      <c r="C37" s="13">
        <v>1140.1500000000001</v>
      </c>
      <c r="D37" s="13">
        <v>1032</v>
      </c>
      <c r="E37" s="13">
        <v>110480.02</v>
      </c>
      <c r="F37" s="12" t="s">
        <v>33</v>
      </c>
      <c r="G37" s="12" t="s">
        <v>164</v>
      </c>
      <c r="H37" s="12">
        <v>0</v>
      </c>
      <c r="I37" s="12" t="s">
        <v>190</v>
      </c>
      <c r="J37" s="12" t="str">
        <v>IE00B8RJWC16</v>
      </c>
      <c r="K37" s="12" t="str">
        <v>NEU BER GL SE FL RT-USD I3 A- NEUBERGER BERMA</v>
      </c>
    </row>
    <row r="38" spans="1:14" ht="22.5">
      <c r="A38" s="12">
        <v>0.059999999999999998</v>
      </c>
      <c r="B38" s="12">
        <v>0</v>
      </c>
      <c r="C38" s="13">
        <v>4718.3400000000001</v>
      </c>
      <c r="D38" s="13">
        <v>11451.200000000001</v>
      </c>
      <c r="E38" s="13">
        <v>41203.93</v>
      </c>
      <c r="F38" s="12" t="s">
        <v>33</v>
      </c>
      <c r="G38" s="12" t="s">
        <v>164</v>
      </c>
      <c r="H38" s="12">
        <v>0</v>
      </c>
      <c r="I38" s="12" t="s">
        <v>191</v>
      </c>
      <c r="J38" s="12" t="str">
        <v>KYG643101325</v>
      </c>
      <c r="K38" s="12" t="s">
        <v>192</v>
      </c>
    </row>
    <row r="39" spans="1:14" ht="22.5">
      <c r="A39" s="12">
        <v>0.10000000000000001</v>
      </c>
      <c r="B39" s="12">
        <v>0</v>
      </c>
      <c r="C39" s="13">
        <v>8550.0699999999997</v>
      </c>
      <c r="D39" s="13">
        <v>11067</v>
      </c>
      <c r="E39" s="13">
        <v>77257.309999999998</v>
      </c>
      <c r="F39" s="12" t="s">
        <v>33</v>
      </c>
      <c r="G39" s="12" t="s">
        <v>164</v>
      </c>
      <c r="H39" s="12">
        <v>0</v>
      </c>
      <c r="I39" s="12" t="s">
        <v>191</v>
      </c>
      <c r="J39" s="12" t="str">
        <v>KYG643101085</v>
      </c>
      <c r="K39" s="12" t="s">
        <v>192</v>
      </c>
    </row>
    <row r="40" spans="1:14" ht="33.75">
      <c r="A40" s="12">
        <v>0.01</v>
      </c>
      <c r="B40" s="12">
        <v>0</v>
      </c>
      <c r="C40" s="12">
        <v>969.16999999999996</v>
      </c>
      <c r="D40" s="13">
        <v>23797</v>
      </c>
      <c r="E40" s="13">
        <v>4072.6399999999999</v>
      </c>
      <c r="F40" s="12" t="s">
        <v>34</v>
      </c>
      <c r="G40" s="12" t="s">
        <v>164</v>
      </c>
      <c r="H40" s="12">
        <v>0</v>
      </c>
      <c r="I40" s="12" t="s">
        <v>185</v>
      </c>
      <c r="J40" s="12" t="str">
        <v>LU0133806785</v>
      </c>
      <c r="K40" s="12" t="str">
        <v>PICTET EUR HIGH YIELD- PICTET EM</v>
      </c>
    </row>
    <row r="41" spans="1:14" ht="33.75">
      <c r="A41" s="12">
        <v>0.040000000000000001</v>
      </c>
      <c r="B41" s="12">
        <v>0</v>
      </c>
      <c r="C41" s="13">
        <v>3514.6500000000001</v>
      </c>
      <c r="D41" s="13">
        <v>14971</v>
      </c>
      <c r="E41" s="13">
        <v>23476.369999999999</v>
      </c>
      <c r="F41" s="12" t="s">
        <v>33</v>
      </c>
      <c r="G41" s="12" t="s">
        <v>164</v>
      </c>
      <c r="H41" s="12">
        <v>0</v>
      </c>
      <c r="I41" s="12" t="s">
        <v>185</v>
      </c>
      <c r="J41" s="12" t="str">
        <v>LU0448623016</v>
      </c>
      <c r="K41" s="12" t="str">
        <v>PICTET-US HIGH YIELD-IUSD- PICTET EM</v>
      </c>
    </row>
    <row r="42" spans="1:14" ht="22.5">
      <c r="A42" s="12">
        <v>0.050000000000000003</v>
      </c>
      <c r="B42" s="12">
        <v>0</v>
      </c>
      <c r="C42" s="13">
        <v>3850.5900000000001</v>
      </c>
      <c r="D42" s="13">
        <v>1404</v>
      </c>
      <c r="E42" s="13">
        <v>274258.44</v>
      </c>
      <c r="F42" s="12" t="s">
        <v>33</v>
      </c>
      <c r="G42" s="12" t="s">
        <v>164</v>
      </c>
      <c r="H42" s="12">
        <v>0</v>
      </c>
      <c r="I42" s="12" t="str">
        <v>PIMCO CAP SEC</v>
      </c>
      <c r="J42" s="12" t="str">
        <v>IE00B6VH4D24</v>
      </c>
      <c r="K42" s="12" t="str">
        <v>PIMCO GIS CAPITAL- PIMCO</v>
      </c>
    </row>
    <row r="43" spans="1:14" ht="33.75">
      <c r="A43" s="12">
        <v>0.01</v>
      </c>
      <c r="B43" s="12">
        <v>0</v>
      </c>
      <c r="C43" s="12">
        <v>437.88999999999999</v>
      </c>
      <c r="D43" s="13">
        <v>170332</v>
      </c>
      <c r="E43" s="12">
        <v>257.07999999999998</v>
      </c>
      <c r="F43" s="12" t="s">
        <v>34</v>
      </c>
      <c r="G43" s="12" t="s">
        <v>164</v>
      </c>
      <c r="H43" s="12">
        <v>0</v>
      </c>
      <c r="I43" s="12" t="s">
        <v>185</v>
      </c>
      <c r="J43" s="12" t="str">
        <v>LU0229386908</v>
      </c>
      <c r="K43" s="12" t="str">
        <v>Pioneer Euro high yield- PIONEER</v>
      </c>
    </row>
    <row r="44" spans="1:14" ht="22.5">
      <c r="A44" s="12">
        <v>0.12</v>
      </c>
      <c r="B44" s="12">
        <v>0</v>
      </c>
      <c r="C44" s="13">
        <v>9647.9599999999991</v>
      </c>
      <c r="D44" s="13">
        <v>12938</v>
      </c>
      <c r="E44" s="13">
        <v>74570.690000000002</v>
      </c>
      <c r="F44" s="12" t="s">
        <v>34</v>
      </c>
      <c r="G44" s="12" t="s">
        <v>164</v>
      </c>
      <c r="H44" s="12">
        <v>0</v>
      </c>
      <c r="I44" s="12" t="str">
        <v>ROBECO  מרובה</v>
      </c>
      <c r="J44" s="12" t="str">
        <v>LU0329356306</v>
      </c>
      <c r="K44" s="12" t="str">
        <v>ROB-ACT QEMKE-IEUR- ROBECO</v>
      </c>
    </row>
    <row r="45" spans="1:14" ht="33.75">
      <c r="A45" s="12">
        <v>0.029999999999999999</v>
      </c>
      <c r="B45" s="12">
        <v>0</v>
      </c>
      <c r="C45" s="13">
        <v>2833.4000000000001</v>
      </c>
      <c r="D45" s="13">
        <v>21465</v>
      </c>
      <c r="E45" s="13">
        <v>13200.07</v>
      </c>
      <c r="F45" s="12" t="s">
        <v>33</v>
      </c>
      <c r="G45" s="12" t="s">
        <v>164</v>
      </c>
      <c r="H45" s="12">
        <v>0</v>
      </c>
      <c r="I45" s="12" t="s">
        <v>185</v>
      </c>
      <c r="J45" s="12" t="str">
        <v>LU0398248921</v>
      </c>
      <c r="K45" s="12" t="str">
        <v>ROBECO HIGH YLD- ROBECO</v>
      </c>
    </row>
    <row r="46" spans="1:14" ht="22.5">
      <c r="A46" s="12">
        <v>0.080000000000000002</v>
      </c>
      <c r="B46" s="12">
        <v>0</v>
      </c>
      <c r="C46" s="13">
        <v>6468.5299999999997</v>
      </c>
      <c r="D46" s="13">
        <v>9004</v>
      </c>
      <c r="E46" s="13">
        <v>71840.669999999998</v>
      </c>
      <c r="F46" s="12" t="s">
        <v>33</v>
      </c>
      <c r="G46" s="12" t="s">
        <v>164</v>
      </c>
      <c r="H46" s="12">
        <v>0</v>
      </c>
      <c r="I46" s="12" t="str">
        <v>מרובה Schroder</v>
      </c>
      <c r="J46" s="12" t="str">
        <v>HK0000138567</v>
      </c>
      <c r="K46" s="12" t="str">
        <v>SCHR-CHI EQ AL-C- SCHRODER</v>
      </c>
    </row>
    <row r="47" spans="1:14" ht="33.75">
      <c r="A47" s="12">
        <v>0.17999999999999999</v>
      </c>
      <c r="B47" s="12">
        <v>0</v>
      </c>
      <c r="C47" s="13">
        <v>15293.040000000001</v>
      </c>
      <c r="D47" s="13">
        <v>13499.75</v>
      </c>
      <c r="E47" s="13">
        <v>113283.88</v>
      </c>
      <c r="F47" s="12" t="s">
        <v>33</v>
      </c>
      <c r="G47" s="12" t="s">
        <v>164</v>
      </c>
      <c r="H47" s="12">
        <v>0</v>
      </c>
      <c r="I47" s="12" t="str">
        <v>מרובה TOKIO MARINE</v>
      </c>
      <c r="J47" s="12" t="str">
        <v>IE00B4L8RV03</v>
      </c>
      <c r="K47" s="12" t="str">
        <v>Tokio Marine Japanese Equity- TOKIO MARINE</v>
      </c>
    </row>
    <row r="48" spans="1:14" ht="22.5">
      <c r="A48" s="11">
        <v>4.6699999999999999</v>
      </c>
      <c r="B48" s="11"/>
      <c r="C48" s="14">
        <v>386031.26000000001</v>
      </c>
      <c r="D48" s="11"/>
      <c r="E48" s="14">
        <v>11320061.699999999</v>
      </c>
      <c r="F48" s="11"/>
      <c r="G48" s="11"/>
      <c r="H48" s="11"/>
      <c r="I48" s="11"/>
      <c r="J48" s="11"/>
      <c r="K48" s="11" t="str">
        <v>סה"כ תעודות השתתפות בקרנות נאמנות בחו"ל</v>
      </c>
    </row>
    <row r="49" spans="1:14">
      <c r="A49" s="8">
        <v>4.6699999999999999</v>
      </c>
      <c r="B49" s="8"/>
      <c r="C49" s="9">
        <v>386031.26000000001</v>
      </c>
      <c r="D49" s="8"/>
      <c r="E49" s="9">
        <v>11320061.699999999</v>
      </c>
      <c r="F49" s="8"/>
      <c r="G49" s="8"/>
      <c r="H49" s="8"/>
      <c r="I49" s="8"/>
      <c r="J49" s="8"/>
      <c r="K49" s="8" t="str">
        <v>סה"כ קרנות נאמנות</v>
      </c>
    </row>
    <row r="50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2014-07-01T11:47:50Z</dcterms:modified>
  <dcterms:created xsi:type="dcterms:W3CDTF">2014-06-01T15:01:12Z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