
<file path=[Content_Types].xml><?xml version="1.0" encoding="utf-8"?>
<Types xmlns="http://schemas.openxmlformats.org/package/2006/content-types">
  <Default Extension="rels" ContentType="application/vnd.openxmlformats-package.relationships+xml"/>
  <Default Extension="xlbin" ContentType="application/vnd.openxmlformats-officedocument.spreadsheetml.printerSettings"/>
  <Default Extension="xml" ContentType="application/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31.xml" ContentType="application/vnd.openxmlformats-officedocument.spreadsheetml.worksheet+xml"/>
  <Override PartName="/xl/worksheets/sheet30.xml" ContentType="application/vnd.openxmlformats-officedocument.spreadsheetml.worksheet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
  <Relationship Id="rId4" Type="http://schemas.openxmlformats.org/officeDocument/2006/relationships/custom-properties" Target="docProps/custom.xml"/>
  <Relationship Id="rId3" Type="http://schemas.openxmlformats.org/package/2006/relationships/metadata/core-properties" Target="docProps/core.xml"/>
  <Relationship Id="rId2" Type="http://schemas.openxmlformats.org/officeDocument/2006/relationships/extended-properties" Target="docProps/app.xml"/>
  <Relationship Id="rId1" Type="http://schemas.openxmlformats.org/officeDocument/2006/relationships/officeDocument" Target="xl/workbook.xml"/>
</Relationships>

</file>

<file path=xl/workbook.xml><?xml version="1.0" encoding="utf-8"?>
<workbook xmlns="http://schemas.openxmlformats.org/spreadsheetml/2006/main" xmlns:r="http://schemas.openxmlformats.org/officeDocument/2006/relationships">
  <fileVersion lastEdited="4" lowestEdited="4" rupBuild="3820"/>
  <workbookPr date1904="0"/>
  <bookViews>
    <workbookView activeTab="0" windowWidth="16140" windowHeight="9990"/>
  </bookViews>
  <sheets>
    <sheet name="סכום נכסי ההשקעה" sheetId="1" r:id="rId1"/>
    <sheet name="שערי חליפין מטבעות" sheetId="2" r:id="rId2"/>
    <sheet name="מזומנים ושווי מזומנים" sheetId="3" r:id="rId3"/>
    <sheet name="נ&quot;ע סחירים_ תעודות התחייבות ממש" sheetId="4" r:id="rId4"/>
    <sheet name="נ&quot;ע סחירים_ תעודות חוב מסחריות" sheetId="5" r:id="rId5"/>
    <sheet name="נ&quot;ע סחירים_ אג&quot;ח קונצרני" sheetId="6" r:id="rId6"/>
    <sheet name="נ&quot;ע סחירים_ מניות" sheetId="7" r:id="rId7"/>
    <sheet name="נ&quot;ע סחירים_ תעודות סל" sheetId="8" r:id="rId8"/>
    <sheet name="נ&quot;ע סחירים_ קרנות נאמנות" sheetId="9" r:id="rId9"/>
    <sheet name="נ&quot;ע סחירים_ כתבי אופציה" sheetId="10" r:id="rId10"/>
    <sheet name="נ&quot;ע סחירים_ אופציות" sheetId="11" r:id="rId11"/>
    <sheet name="נ&quot;ע סחירים_ חוזים עתידיים" sheetId="12" r:id="rId12"/>
    <sheet name="נ&quot;ע סחירים_ מוצרים מובנים" sheetId="13" r:id="rId13"/>
    <sheet name="נ&quot;ע ל&quot;ס_ תעודות התחייבות ממשלתי" sheetId="14" r:id="rId14"/>
    <sheet name="נ&quot;ע ל&quot;ס_ תעודות חוב מסחריות" sheetId="15" r:id="rId15"/>
    <sheet name="נ&quot;ע ל&quot;ס_ אג&quot;ח קונצרני" sheetId="16" r:id="rId16"/>
    <sheet name="נ&quot;ע ל&quot;ס_ מניות" sheetId="17" r:id="rId17"/>
    <sheet name="נ&quot;ע ל&quot;ס_ קרנות השקעה" sheetId="18" r:id="rId18"/>
    <sheet name="נ&quot;ע ל&quot;ס_ כתבי אופציה" sheetId="19" r:id="rId19"/>
    <sheet name="נ&quot;ע ל&quot;ס_ אופציות" sheetId="20" r:id="rId20"/>
    <sheet name="נ&quot;ע ל&quot;ס_ חוזים עתידיים" sheetId="21" r:id="rId21"/>
    <sheet name="נ&quot;ע ל&quot;ס_ מוצרים מובנים" sheetId="22" r:id="rId22"/>
    <sheet name="הלוואות" sheetId="23" r:id="rId23"/>
    <sheet name="פקדונות מעל 3 חודשים" sheetId="24" r:id="rId24"/>
    <sheet name="זכויות במקרקעין" sheetId="25" r:id="rId25"/>
    <sheet name="השקעות אחרות" sheetId="26" r:id="rId26"/>
    <sheet name="יתרות התחייבות להשקעה" sheetId="27" r:id="rId27"/>
    <sheet name="אג&quot;ח קונצרני סחיר- לפי עלות מתו" sheetId="28" r:id="rId28"/>
    <sheet name="אג&quot;ח קונצרני לא סחיר- לפי עלות " sheetId="29" r:id="rId29"/>
    <sheet name="מסגרות מנוצלות ללווים" sheetId="30" r:id="rId30"/>
    <sheet name="גיליון1" sheetId="31" r:id="rId31"/>
  </sheets>
  <definedNames>
    <definedName name="_xlnm.Print_Area" localSheetId="0">#REF!</definedName>
    <definedName name="_xlnm.Sheet_Title" localSheetId="0">"סכום נכסי ההשקעה"</definedName>
    <definedName name="_xlnm.Print_Area" localSheetId="1">#REF!</definedName>
    <definedName name="_xlnm.Sheet_Title" localSheetId="1">"שערי חליפין מטבעות"</definedName>
    <definedName name="_xlnm.Print_Area" localSheetId="2">#REF!</definedName>
    <definedName name="_xlnm.Sheet_Title" localSheetId="2">"מזומנים ושווי מזומנים"</definedName>
    <definedName name="_xlnm.Print_Area" localSheetId="3">#REF!</definedName>
    <definedName name="_xlnm.Sheet_Title" localSheetId="3">"נ""ע סחירים_ תעודות התחייבות ממש"</definedName>
    <definedName name="_xlnm.Print_Area" localSheetId="4">#REF!</definedName>
    <definedName name="_xlnm.Sheet_Title" localSheetId="4">"נ""ע סחירים_ תעודות חוב מסחריות"</definedName>
    <definedName name="_xlnm.Print_Area" localSheetId="5">#REF!</definedName>
    <definedName name="_xlnm.Sheet_Title" localSheetId="5">"נ""ע סחירים_ אג""ח קונצרני"</definedName>
    <definedName name="_xlnm.Print_Area" localSheetId="6">#REF!</definedName>
    <definedName name="_xlnm.Sheet_Title" localSheetId="6">"נ""ע סחירים_ מניות"</definedName>
    <definedName name="_xlnm.Print_Area" localSheetId="7">#REF!</definedName>
    <definedName name="_xlnm.Sheet_Title" localSheetId="7">"נ""ע סחירים_ תעודות סל"</definedName>
    <definedName name="_xlnm.Print_Area" localSheetId="8">#REF!</definedName>
    <definedName name="_xlnm.Sheet_Title" localSheetId="8">"נ""ע סחירים_ קרנות נאמנות"</definedName>
    <definedName name="_xlnm.Print_Area" localSheetId="9">#REF!</definedName>
    <definedName name="_xlnm.Sheet_Title" localSheetId="9">"נ""ע סחירים_ כתבי אופציה"</definedName>
    <definedName name="_xlnm.Print_Area" localSheetId="10">#REF!</definedName>
    <definedName name="_xlnm.Sheet_Title" localSheetId="10">"נ""ע סחירים_ אופציות"</definedName>
    <definedName name="_xlnm.Print_Area" localSheetId="11">#REF!</definedName>
    <definedName name="_xlnm.Sheet_Title" localSheetId="11">"נ""ע סחירים_ חוזים עתידיים"</definedName>
    <definedName name="_xlnm.Print_Area" localSheetId="12">#REF!</definedName>
    <definedName name="_xlnm.Sheet_Title" localSheetId="12">"נ""ע סחירים_ מוצרים מובנים"</definedName>
    <definedName name="_xlnm.Print_Area" localSheetId="13">#REF!</definedName>
    <definedName name="_xlnm.Sheet_Title" localSheetId="13">"נ""ע ל""ס_ תעודות התחייבות ממשלתי"</definedName>
    <definedName name="_xlnm.Print_Area" localSheetId="14">#REF!</definedName>
    <definedName name="_xlnm.Sheet_Title" localSheetId="14">"נ""ע ל""ס_ תעודות חוב מסחריות"</definedName>
    <definedName name="_xlnm.Print_Area" localSheetId="15">#REF!</definedName>
    <definedName name="_xlnm.Sheet_Title" localSheetId="15">"נ""ע ל""ס_ אג""ח קונצרני"</definedName>
    <definedName name="_xlnm.Print_Area" localSheetId="16">#REF!</definedName>
    <definedName name="_xlnm.Sheet_Title" localSheetId="16">"נ""ע ל""ס_ מניות"</definedName>
    <definedName name="_xlnm.Print_Area" localSheetId="17">#REF!</definedName>
    <definedName name="_xlnm.Sheet_Title" localSheetId="17">"נ""ע ל""ס_ קרנות השקעה"</definedName>
    <definedName name="_xlnm.Print_Area" localSheetId="18">#REF!</definedName>
    <definedName name="_xlnm.Sheet_Title" localSheetId="18">"נ""ע ל""ס_ כתבי אופציה"</definedName>
    <definedName name="_xlnm.Print_Area" localSheetId="19">#REF!</definedName>
    <definedName name="_xlnm.Sheet_Title" localSheetId="19">"נ""ע ל""ס_ אופציות"</definedName>
    <definedName name="_xlnm.Print_Area" localSheetId="20">#REF!</definedName>
    <definedName name="_xlnm.Sheet_Title" localSheetId="20">"נ""ע ל""ס_ חוזים עתידיים"</definedName>
    <definedName name="_xlnm.Print_Area" localSheetId="21">#REF!</definedName>
    <definedName name="_xlnm.Sheet_Title" localSheetId="21">"נ""ע ל""ס_ מוצרים מובנים"</definedName>
    <definedName name="_xlnm.Print_Area" localSheetId="22">#REF!</definedName>
    <definedName name="_xlnm.Sheet_Title" localSheetId="22">"הלוואות"</definedName>
    <definedName name="_xlnm.Print_Area" localSheetId="23">#REF!</definedName>
    <definedName name="_xlnm.Sheet_Title" localSheetId="23">"פקדונות מעל 3 חודשים"</definedName>
    <definedName name="_xlnm.Print_Area" localSheetId="24">#REF!</definedName>
    <definedName name="_xlnm.Sheet_Title" localSheetId="24">"זכויות במקרקעין"</definedName>
    <definedName name="_xlnm.Print_Area" localSheetId="25">#REF!</definedName>
    <definedName name="_xlnm.Sheet_Title" localSheetId="25">"השקעות אחרות"</definedName>
    <definedName name="_xlnm.Print_Area" localSheetId="26">#REF!</definedName>
    <definedName name="_xlnm.Sheet_Title" localSheetId="26">"יתרות התחייבות להשקעה"</definedName>
    <definedName name="_xlnm.Print_Area" localSheetId="27">#REF!</definedName>
    <definedName name="_xlnm.Sheet_Title" localSheetId="27">"אג""ח קונצרני סחיר- לפי עלות מתו"</definedName>
    <definedName name="_xlnm.Print_Area" localSheetId="28">#REF!</definedName>
    <definedName name="_xlnm.Sheet_Title" localSheetId="28">"אג""ח קונצרני לא סחיר- לפי עלות "</definedName>
    <definedName name="_xlnm.Print_Area" localSheetId="29">#REF!</definedName>
    <definedName name="_xlnm.Sheet_Title" localSheetId="29">"מסגרות מנוצלות ללווים"</definedName>
    <definedName name="_xlnm.Print_Area" localSheetId="30">#REF!</definedName>
    <definedName name="_xlnm.Sheet_Title" localSheetId="30">"גיליון1"</definedName>
  </definedNames>
  <calcPr calcMode="auto" iterate="1" iterateCount="100" iterateDelta="0.001"/>
  <webPublishing allowPng="1" css="0" codePage="1252"/>
</workbook>
</file>

<file path=xl/sharedStrings.xml><?xml version="1.0" encoding="utf-8"?>
<sst xmlns="http://schemas.openxmlformats.org/spreadsheetml/2006/main" uniqueCount="300" count="300">
  <si>
    <t>סכום נכסי ההשקעה</t>
  </si>
  <si>
    <t>חזרה לגליון סכום נכסי ההשקעה</t>
  </si>
  <si>
    <t>לתאריך 31/12/14
הפניקס פנסיה משלימה
מספר אישור 671
</t>
  </si>
  <si>
    <t>שעור מנכסי ההשקעה  
 (אחוזים)</t>
  </si>
  <si>
    <t>א. מזומנים ושווי מזומנים</t>
  </si>
  <si>
    <t>ב. ניירות ערך סחירים:</t>
  </si>
  <si>
    <t>    סעיף 1. תעודות התחייבות ממשלתיות</t>
  </si>
  <si>
    <t>    סעיף 2. תעודות חוב מסחריות</t>
  </si>
  <si>
    <t>    סעיף 3. אג''ח קונצרני</t>
  </si>
  <si>
    <t>    סעיף 4. מניות</t>
  </si>
  <si>
    <t>    סעיף 5. תעודות סל</t>
  </si>
  <si>
    <t>    סעיף 6. תעודות השתתפות בקרנות נאמנות</t>
  </si>
  <si>
    <t>    סעיף 7. כתבי אופציה</t>
  </si>
  <si>
    <t>    סעיף 8. אופציות</t>
  </si>
  <si>
    <t>    סעיף 9. חוזים עתידיים</t>
  </si>
  <si>
    <t>    סעיף 10. מוצרים מובנים</t>
  </si>
  <si>
    <t>ג. ניירות ערך לא סחירים:</t>
  </si>
  <si>
    <t>    סעיף 5. קרנות השקעה</t>
  </si>
  <si>
    <t>    סעיף 6. כתבי אופציה</t>
  </si>
  <si>
    <t>    סעיף 7. אופציות</t>
  </si>
  <si>
    <t>    סעיף 8. חוזים עתידיים</t>
  </si>
  <si>
    <t>    סעיף 9. מוצרים מובנים</t>
  </si>
  <si>
    <t>ד. הלוואות</t>
  </si>
  <si>
    <t>ה. פקדונות</t>
  </si>
  <si>
    <t>ו. זכויות מקרקעין</t>
  </si>
  <si>
    <t>ז. השקעות אחרות</t>
  </si>
  <si>
    <t>סעיף 2. נכסים המוצגים לפי עלות מתואמת:</t>
  </si>
  <si>
    <t>א. אג''ח קונצרני סחיר</t>
  </si>
  <si>
    <t>ב. אג''ח קונצרני לא סחיר</t>
  </si>
  <si>
    <t>ג. מסגרות אשראי מנוצלות ללווים</t>
  </si>
  <si>
    <t>שערי חליפין מטבעות</t>
  </si>
  <si>
    <t>מטבע</t>
  </si>
  <si>
    <t>לי"שט</t>
  </si>
  <si>
    <t>דולר ארה"ב</t>
  </si>
  <si>
    <t>אירו 1</t>
  </si>
  <si>
    <t>פרנק שוויצרי</t>
  </si>
  <si>
    <t>דולר קנדי</t>
  </si>
  <si>
    <t>דולר אוסטרלי</t>
  </si>
  <si>
    <t>יין יפני</t>
  </si>
  <si>
    <t>ריאל ברזילאי</t>
  </si>
  <si>
    <t>רובל רוסי</t>
  </si>
  <si>
    <t>פזו מקסיקני</t>
  </si>
  <si>
    <t>כתר נורבגי שיקוף</t>
  </si>
  <si>
    <t>כתר שבדי שיקוף</t>
  </si>
  <si>
    <t>מזומנים ושווי מזומנים</t>
  </si>
  <si>
    <t>שווי הוגן  
 (אלפי ש''ח)</t>
  </si>
  <si>
    <t>תשואה לפדיון 
  (אחוזים)</t>
  </si>
  <si>
    <t>שיעור ריבית  
  (אחוזים)</t>
  </si>
  <si>
    <t>שם מדרג</t>
  </si>
  <si>
    <t>דרוג</t>
  </si>
  <si>
    <t>מספר ני''ע</t>
  </si>
  <si>
    <t>שם ני''ע</t>
  </si>
  <si>
    <t>בישראל</t>
  </si>
  <si>
    <t>שקל</t>
  </si>
  <si>
    <t>מעלות</t>
  </si>
  <si>
    <t>AA+</t>
  </si>
  <si>
    <t>עו'ש</t>
  </si>
  <si>
    <t>לא מדורג</t>
  </si>
  <si>
    <t>פנימי</t>
  </si>
  <si>
    <t>NR3</t>
  </si>
  <si>
    <t>EUR</t>
  </si>
  <si>
    <t>אירו 1- אחר</t>
  </si>
  <si>
    <t>RF</t>
  </si>
  <si>
    <t>USD</t>
  </si>
  <si>
    <t>דולר ארה"ב- אחר</t>
  </si>
  <si>
    <t>JPY</t>
  </si>
  <si>
    <t>GBP</t>
  </si>
  <si>
    <t>לי"שט- אחר</t>
  </si>
  <si>
    <t>פ.ח.ק.</t>
  </si>
  <si>
    <t>רובל רוסי שיקוף</t>
  </si>
  <si>
    <t>סה"כ בישראל</t>
  </si>
  <si>
    <t>בחו"ל</t>
  </si>
  <si>
    <t>סה"כ בחו"ל</t>
  </si>
  <si>
    <t>שעור מערך נקוב מונפק  
 (אחוזים)</t>
  </si>
  <si>
    <t>שווי שוק  
 (אלפי ש''ח)</t>
  </si>
  <si>
    <t>שער 
 (אג')</t>
  </si>
  <si>
    <t>ערך נקוב 
 (ש''ח)</t>
  </si>
  <si>
    <t>מח''מ  
  (שנים)</t>
  </si>
  <si>
    <t>AAA</t>
  </si>
  <si>
    <t>לא צמודות</t>
  </si>
  <si>
    <t>סה"כ לא צמודות</t>
  </si>
  <si>
    <t>סה"כ </t>
  </si>
  <si>
    <t>Moodys</t>
  </si>
  <si>
    <t>A3</t>
  </si>
  <si>
    <t>S&amp;P</t>
  </si>
  <si>
    <t>BBB+</t>
  </si>
  <si>
    <t>BBB-</t>
  </si>
  <si>
    <t>סה"כ תעודות התחייבות ממשלתיות</t>
  </si>
  <si>
    <t>ענף מסחר</t>
  </si>
  <si>
    <t>צמודות</t>
  </si>
  <si>
    <t>סה"כ צמודות</t>
  </si>
  <si>
    <t>צמודות למט"ח</t>
  </si>
  <si>
    <t>סה"כ צמודות למט"ח</t>
  </si>
  <si>
    <t>חברות ישראליות בחו"ל</t>
  </si>
  <si>
    <t>סה"כ חברות ישראליות בחו"ל</t>
  </si>
  <si>
    <t>חברות זרות בחו"ל</t>
  </si>
  <si>
    <t>סה"כ חברות זרות בחו"ל</t>
  </si>
  <si>
    <t>סה"כ תעודות חוב מסחריות</t>
  </si>
  <si>
    <t>צמוד למדד</t>
  </si>
  <si>
    <t>בנקים-מסחרי ומשכנתאות</t>
  </si>
  <si>
    <t>AA</t>
  </si>
  <si>
    <t>נדלן מניב-ישראל</t>
  </si>
  <si>
    <t>שרותים-תקשורת ומחשב</t>
  </si>
  <si>
    <t>מידרוג</t>
  </si>
  <si>
    <t>Aa2</t>
  </si>
  <si>
    <t>ביטוח</t>
  </si>
  <si>
    <t>Aa3</t>
  </si>
  <si>
    <t>AA-</t>
  </si>
  <si>
    <t>תעשיה-כריה,כימיה גומי ופלסטיק</t>
  </si>
  <si>
    <t>נדלן מניב מדינות מפותחות</t>
  </si>
  <si>
    <t>שירותים-תשתיות חשמל ומים</t>
  </si>
  <si>
    <t>A1</t>
  </si>
  <si>
    <t>A+</t>
  </si>
  <si>
    <t>תשתיות ומים</t>
  </si>
  <si>
    <t>שירותים פיננסים</t>
  </si>
  <si>
    <t>השקעות והחזקות</t>
  </si>
  <si>
    <t>נדלן יזמי - ישראל</t>
  </si>
  <si>
    <t>נדל"ן ובינוי</t>
  </si>
  <si>
    <t>מסחר</t>
  </si>
  <si>
    <t>נדלן יזמי מדינות מפותחות</t>
  </si>
  <si>
    <t>A</t>
  </si>
  <si>
    <t>A2</t>
  </si>
  <si>
    <t>ליסינג</t>
  </si>
  <si>
    <t>נדלן מניב - OECD</t>
  </si>
  <si>
    <t>אנרגיה-זיקוק שיווק,גז</t>
  </si>
  <si>
    <t>נדלן יזמי מדינות מתפתחות</t>
  </si>
  <si>
    <t>A-</t>
  </si>
  <si>
    <t>Baa1</t>
  </si>
  <si>
    <t>היי-טק</t>
  </si>
  <si>
    <t>BBB</t>
  </si>
  <si>
    <t>BB</t>
  </si>
  <si>
    <t>CC</t>
  </si>
  <si>
    <t>D</t>
  </si>
  <si>
    <t>סה"כ צמוד למדד</t>
  </si>
  <si>
    <t>לא צמוד</t>
  </si>
  <si>
    <t>תעשיה-מכונות,ציוד חשמלי ואלקטר</t>
  </si>
  <si>
    <t>תעשיה-אחר</t>
  </si>
  <si>
    <t>Baa2</t>
  </si>
  <si>
    <t>סה"כ לא צמוד</t>
  </si>
  <si>
    <t>צמוד למט"ח</t>
  </si>
  <si>
    <t>סה"כ צמוד למט"ח</t>
  </si>
  <si>
    <t>צמודות למדד אחר</t>
  </si>
  <si>
    <t>סה"כ צמודות למדד אחר</t>
  </si>
  <si>
    <t>Materials</t>
  </si>
  <si>
    <t>Energy</t>
  </si>
  <si>
    <t>IL0011321747</t>
  </si>
  <si>
    <t>*DEVTAM 5.082 12/30/23- דלק ואבנר(תמר בונד)בע"מ</t>
  </si>
  <si>
    <t>תקשורת ומדיה</t>
  </si>
  <si>
    <t>Financials</t>
  </si>
  <si>
    <t>Consumer Discretionary</t>
  </si>
  <si>
    <t>Utilities</t>
  </si>
  <si>
    <t>Telecommunication Services</t>
  </si>
  <si>
    <t>Baa3</t>
  </si>
  <si>
    <t>BB+</t>
  </si>
  <si>
    <t>סה"כ אג"ח קונצרני</t>
  </si>
  <si>
    <t>חממות טכנולוגיה</t>
  </si>
  <si>
    <t>תעשיה-מזון,משקאות וטבק</t>
  </si>
  <si>
    <t>תעשיה-פארמה</t>
  </si>
  <si>
    <t>Information Technology</t>
  </si>
  <si>
    <t>מתכת ומוצרי בניה</t>
  </si>
  <si>
    <t>שירותים-תירות,בתי מלון,הארחה,ל</t>
  </si>
  <si>
    <t>תעשיה - מתכת ומוצר</t>
  </si>
  <si>
    <t>Consumer Staples</t>
  </si>
  <si>
    <t>Health Care</t>
  </si>
  <si>
    <t>IL0010826274</t>
  </si>
  <si>
    <t>FR0000121014</t>
  </si>
  <si>
    <t>US0028241000</t>
  </si>
  <si>
    <t>Industrials</t>
  </si>
  <si>
    <t>GB00B63H8491</t>
  </si>
  <si>
    <t>US38259P5089</t>
  </si>
  <si>
    <t>סה"כ מניות</t>
  </si>
  <si>
    <t>אחר</t>
  </si>
  <si>
    <t>סה"כ אחר</t>
  </si>
  <si>
    <t>short</t>
  </si>
  <si>
    <t>סה"כ short</t>
  </si>
  <si>
    <t>Government</t>
  </si>
  <si>
    <t>B</t>
  </si>
  <si>
    <t>EM מרובה</t>
  </si>
  <si>
    <t>מרובה Memnon </t>
  </si>
  <si>
    <t>מרובה CONSTELLATION</t>
  </si>
  <si>
    <t>Constellation- CONSTELLATION</t>
  </si>
  <si>
    <t>כתבי אופציה בחו"ל</t>
  </si>
  <si>
    <t>סה"כ כתבי אופציה בחו"ל</t>
  </si>
  <si>
    <t>סה"כ כתבי אופציה</t>
  </si>
  <si>
    <t>מדדים כולל מניות</t>
  </si>
  <si>
    <t>נגזרים</t>
  </si>
  <si>
    <t>סה"כ מדדים כולל מניות</t>
  </si>
  <si>
    <t>ש"ח/מט"ח</t>
  </si>
  <si>
    <t>סה"כ ש"ח/מט"ח</t>
  </si>
  <si>
    <t>ריבית</t>
  </si>
  <si>
    <t>סה"כ ריבית</t>
  </si>
  <si>
    <t>סה"כ מטבע</t>
  </si>
  <si>
    <t>סחורות</t>
  </si>
  <si>
    <t>סה"כ סחורות</t>
  </si>
  <si>
    <t>סה"כ אופציות</t>
  </si>
  <si>
    <t> מרובהNIKKEY ענף</t>
  </si>
  <si>
    <t>Nikkei 225 (ose) sep14</t>
  </si>
  <si>
    <t>DAX  INDEX FUT 09/14</t>
  </si>
  <si>
    <t>מדדים</t>
  </si>
  <si>
    <t>סה"כ 0</t>
  </si>
  <si>
    <t>סה"כ חוזים עתידיים</t>
  </si>
  <si>
    <t>תאריך רכישה  
 (תאריך)</t>
  </si>
  <si>
    <t>נכס בסיס</t>
  </si>
  <si>
    <t>קרן מובטחת</t>
  </si>
  <si>
    <t>סה"כ קרן מובטחת</t>
  </si>
  <si>
    <t>קרן לא מובטחת</t>
  </si>
  <si>
    <t>סה"כ קרן לא מובטחת</t>
  </si>
  <si>
    <t>מוצרים מאוגחים</t>
  </si>
  <si>
    <t>שכבת חוב (Tranch) בדרוג AA- ומעלה</t>
  </si>
  <si>
    <t>סה"כ שכבת חוב (Tranch) בדרוג AA- ומעלה</t>
  </si>
  <si>
    <t>שכבת חוב (Tranch) בדרוג BBB- עד A+</t>
  </si>
  <si>
    <t>סה"כ שכבת חוב (Tranch) בדרוג BBB- עד A+</t>
  </si>
  <si>
    <t>שכבת חוב (Tranch) בדרוג BB+ ומטה</t>
  </si>
  <si>
    <t>סה"כ שכבת חוב (Tranch) בדרוג BB+ ומטה</t>
  </si>
  <si>
    <t>שכבת הון (Equity Tranch)</t>
  </si>
  <si>
    <t>סה"כ שכבת הון (Equity Tranch)</t>
  </si>
  <si>
    <t>סה"כ מוצרים מאוגחים</t>
  </si>
  <si>
    <t>סה"כ מוצרים מובנים</t>
  </si>
  <si>
    <t>24/06/14</t>
  </si>
  <si>
    <t>צמוד מדד</t>
  </si>
  <si>
    <t>01/01/14</t>
  </si>
  <si>
    <t>סה"כ צמוד מדד</t>
  </si>
  <si>
    <t>צמוד למטח</t>
  </si>
  <si>
    <t>סה"כ צמוד למטח</t>
  </si>
  <si>
    <t>קרנות ניהול</t>
  </si>
  <si>
    <t>20/03/13</t>
  </si>
  <si>
    <t>שותפויות נדלן</t>
  </si>
  <si>
    <t>05/06/13</t>
  </si>
  <si>
    <t>31/03/14</t>
  </si>
  <si>
    <t>מט"ח/מט"ח</t>
  </si>
  <si>
    <t>סה"כ מט"ח/מט"ח</t>
  </si>
  <si>
    <t>25/11/14</t>
  </si>
  <si>
    <t>02/12/14</t>
  </si>
  <si>
    <t>23/10/14</t>
  </si>
  <si>
    <t>08/12/14</t>
  </si>
  <si>
    <t>30/11/14</t>
  </si>
  <si>
    <t>26/11/14</t>
  </si>
  <si>
    <t>31/12/14</t>
  </si>
  <si>
    <t>31/10/14</t>
  </si>
  <si>
    <t>31/08/14</t>
  </si>
  <si>
    <t>01/08/14</t>
  </si>
  <si>
    <t>MXAP  מרובה</t>
  </si>
  <si>
    <t>NDDUP 10/06/2015- בנק הפועלים</t>
  </si>
  <si>
    <t>MXEU  מרובה</t>
  </si>
  <si>
    <t>NDDUE15 10/06/2015- בנק הפועלים</t>
  </si>
  <si>
    <t>MXNA מרובה</t>
  </si>
  <si>
    <t>מרובה IBOXHA</t>
  </si>
  <si>
    <t>הלוואות</t>
  </si>
  <si>
    <t>פנסיה כללית אקסלנס עמיתים</t>
  </si>
  <si>
    <t>מובטחות בערבות בנקאית</t>
  </si>
  <si>
    <t>סה"כ מובטחות בערבות בנקאית</t>
  </si>
  <si>
    <t>מובטחות בבטחונות אחרים</t>
  </si>
  <si>
    <t>גורם כח'</t>
  </si>
  <si>
    <t>גורם תב</t>
  </si>
  <si>
    <t>גורם נב'</t>
  </si>
  <si>
    <t>גורם מג'</t>
  </si>
  <si>
    <t>גורם סב</t>
  </si>
  <si>
    <t>NR1</t>
  </si>
  <si>
    <t>גורם נג'</t>
  </si>
  <si>
    <t>גורם נג''</t>
  </si>
  <si>
    <t>סה"כ מובטחות בבטחונות אחרים</t>
  </si>
  <si>
    <t>לא מובטחות</t>
  </si>
  <si>
    <t>סקופ מתכות בע"מ</t>
  </si>
  <si>
    <t>סה"כ לא מובטחות</t>
  </si>
  <si>
    <t>פקדונות מעל 3 חודשים</t>
  </si>
  <si>
    <t>זכויות במקרקעין</t>
  </si>
  <si>
    <t>מניב</t>
  </si>
  <si>
    <t>10/04/13</t>
  </si>
  <si>
    <t>סה"כ מניב</t>
  </si>
  <si>
    <t>לא מניב</t>
  </si>
  <si>
    <t>סה"כ לא מניב</t>
  </si>
  <si>
    <t>השקעות אחרות</t>
  </si>
  <si>
    <t>בארץ</t>
  </si>
  <si>
    <t>חייבים / זכאים</t>
  </si>
  <si>
    <t>סה"כ בארץ</t>
  </si>
  <si>
    <t>יתרות התחייבות להשקעה</t>
  </si>
  <si>
    <t>עלות מתואמת 
 (אלפי ש''ח)</t>
  </si>
  <si>
    <t>ריבית אפקטיבית (אחוזים)</t>
  </si>
  <si>
    <t>מסגרות מנוצלות ללווים</t>
  </si>
  <si>
    <t>נ"ע סחירים_ תעודות התחייבות ממש</t>
  </si>
  <si>
    <t>נ"ע סחירים_ תעודות חוב מסחריות</t>
  </si>
  <si>
    <t>נ"ע סחירים_ אג"ח קונצרני</t>
  </si>
  <si>
    <t>נ"ע סחירים_ מניות</t>
  </si>
  <si>
    <t>נ"ע סחירים_ תעודות סל</t>
  </si>
  <si>
    <t>נ"ע סחירים_ קרנות נאמנות</t>
  </si>
  <si>
    <t>נ"ע סחירים_ כתבי אופציה</t>
  </si>
  <si>
    <t>נ"ע סחירים_ אופציות</t>
  </si>
  <si>
    <t>נ"ע סחירים_ חוזים עתידיים</t>
  </si>
  <si>
    <t>נ"ע סחירים_ מוצרים מובנים</t>
  </si>
  <si>
    <t>נ"ע ל"ס_ תעודות התחייבות ממשלתי</t>
  </si>
  <si>
    <t>נ"ע ל"ס_ תעודות חוב מסחריות</t>
  </si>
  <si>
    <t>נ"ע ל"ס_ אג"ח קונצרני</t>
  </si>
  <si>
    <t>נ"ע ל"ס_ מניות</t>
  </si>
  <si>
    <t>נ"ע ל"ס_ קרנות השקעה</t>
  </si>
  <si>
    <t>נ"ע ל"ס_ כתבי אופציה</t>
  </si>
  <si>
    <t>נ"ע ל"ס_ אופציות</t>
  </si>
  <si>
    <t>נ"ע ל"ס_ חוזים עתידיים</t>
  </si>
  <si>
    <t>נ"ע ל"ס_ מוצרים מובנים</t>
  </si>
  <si>
    <t>אג"ח קונצרני סחיר- לפי עלות מתו</t>
  </si>
  <si>
    <t>אג"ח קונצרני לא סחיר- לפי עלות </t>
  </si>
</sst>
</file>

<file path=xl/styles.xml><?xml version="1.0" encoding="utf-8"?>
<styleSheet xmlns="http://schemas.openxmlformats.org/spreadsheetml/2006/main">
  <numFmts count="1">
    <numFmt formatCode="_ * #,##0.00_ ;_ * \-#,##0.00_ ;_ * &quot;-&quot;??_ ;_ @_ " numFmtId="100"/>
  </numFmts>
  <fonts count="13">
    <font>
      <b val="0"/>
      <i val="0"/>
      <u val="none"/>
      <color rgb="FF000000"/>
      <name val="Sans"/>
      <vertAlign val="baseline"/>
      <sz val="10"/>
      <strike val="0"/>
    </font>
    <font>
      <b val="0"/>
      <i val="0"/>
      <u val="none"/>
      <color rgb="FF000000"/>
      <name val="Arial"/>
      <vertAlign val="baseline"/>
      <sz val="10"/>
      <strike val="0"/>
    </font>
    <font>
      <b val="1"/>
      <i val="0"/>
      <u val="single"/>
      <color rgb="FF000000"/>
      <name val="David"/>
      <vertAlign val="baseline"/>
      <sz val="18"/>
      <strike val="0"/>
    </font>
    <font>
      <b val="0"/>
      <i val="0"/>
      <u val="single"/>
      <color rgb="FF0000FF"/>
      <name val="Arial"/>
      <vertAlign val="baseline"/>
      <sz val="10"/>
      <strike val="0"/>
    </font>
    <font>
      <b val="1"/>
      <i val="0"/>
      <u val="none"/>
      <color rgb="FF000000"/>
      <name val="David"/>
      <vertAlign val="baseline"/>
      <sz val="14"/>
      <strike val="0"/>
    </font>
    <font>
      <b val="1"/>
      <i val="0"/>
      <u val="none"/>
      <color rgb="FF000000"/>
      <name val="Arial"/>
      <vertAlign val="baseline"/>
      <sz val="14"/>
      <strike val="0"/>
    </font>
    <font>
      <b val="1"/>
      <i val="0"/>
      <u val="none"/>
      <color rgb="FFFFFFFF"/>
      <name val="Arial"/>
      <vertAlign val="baseline"/>
      <sz val="11"/>
      <strike val="0"/>
    </font>
    <font>
      <b val="0"/>
      <i val="0"/>
      <u val="none"/>
      <color rgb="FF000000"/>
      <name val="Arial"/>
      <vertAlign val="baseline"/>
      <sz val="9"/>
      <strike val="0"/>
    </font>
    <font>
      <b val="1"/>
      <i val="0"/>
      <u val="none"/>
      <color rgb="FFFFFF00"/>
      <name val="Arial"/>
      <vertAlign val="baseline"/>
      <sz val="9"/>
      <strike val="0"/>
    </font>
    <font>
      <b val="1"/>
      <i val="0"/>
      <u val="none"/>
      <color rgb="FFFFFF00"/>
      <name val="Arial"/>
      <vertAlign val="baseline"/>
      <sz val="8"/>
      <strike val="0"/>
    </font>
    <font>
      <b val="0"/>
      <i val="0"/>
      <u val="none"/>
      <color rgb="FF000000"/>
      <name val="Arial"/>
      <vertAlign val="baseline"/>
      <sz val="8"/>
      <strike val="0"/>
    </font>
    <font>
      <b val="1"/>
      <i val="0"/>
      <u val="none"/>
      <color rgb="FF000000"/>
      <name val="Arial"/>
      <vertAlign val="baseline"/>
      <sz val="12"/>
      <strike val="0"/>
    </font>
    <font>
      <b val="0"/>
      <i val="0"/>
      <u val="none"/>
      <color rgb="FF000000"/>
      <name val="Miriam"/>
      <vertAlign val="baseline"/>
      <sz val="10"/>
      <strike val="0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0000FF"/>
        <bgColor rgb="FF000000"/>
      </patternFill>
    </fill>
    <fill>
      <patternFill patternType="solid">
        <fgColor rgb="FFFF00FF"/>
        <bgColor rgb="FF000000"/>
      </patternFill>
    </fill>
  </fills>
  <borders count="2">
    <border diagonalUp="0" diagonalDown="0">
      <left style="none">
        <color rgb="FFC7C7C7"/>
      </left>
      <right style="none">
        <color rgb="FFC7C7C7"/>
      </right>
      <top style="none">
        <color rgb="FFC7C7C7"/>
      </top>
      <bottom style="none">
        <color rgb="FFC7C7C7"/>
      </bottom>
    </border>
    <border diagonalUp="0" diagonalDown="0">
      <left style="thin">
        <color rgb="FF00FF00"/>
      </left>
      <right style="thin">
        <color rgb="FF00FF00"/>
      </right>
      <top style="thin">
        <color rgb="FF00FF00"/>
      </top>
      <bottom style="thin">
        <color rgb="FF00FF00"/>
      </bottom>
    </border>
  </borders>
  <cellStyleXfs count="1">
    <xf fontId="0" fillId="0" borderId="0" numFmtId="0">
      <alignment horizontal="general" vertical="bottom" wrapText="0" shrinkToFit="0" textRotation="0" indent="0"/>
    </xf>
  </cellStyleXfs>
  <cellXfs count="32"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1" fillId="0" borderId="0" numFmtId="0" xfId="0">
      <alignment horizontal="general" vertical="bottom" wrapText="0" shrinkToFit="0" textRotation="0" indent="0"/>
    </xf>
    <xf applyAlignment="1" applyBorder="1" applyFont="1" applyFill="1" applyNumberFormat="1" fontId="2" fillId="2" borderId="0" numFmtId="0" xfId="0">
      <alignment horizontal="center" vertical="top" wrapText="1" shrinkToFit="0" textRotation="0" indent="0"/>
    </xf>
    <xf applyAlignment="1" applyBorder="1" applyFont="1" applyFill="1" applyNumberFormat="1" fontId="3" fillId="0" borderId="0" numFmtId="0" xfId="0">
      <alignment horizontal="general" vertical="bottom" wrapText="0" shrinkToFit="0" textRotation="0" indent="0"/>
    </xf>
    <xf applyAlignment="1" applyBorder="1" applyFont="1" applyFill="1" applyNumberFormat="1" fontId="4" fillId="2" borderId="0" numFmtId="0" xfId="0">
      <alignment horizontal="center" vertical="top" wrapText="1" shrinkToFit="0" textRotation="0" indent="0"/>
    </xf>
    <xf applyAlignment="1" applyBorder="1" applyFont="1" applyFill="1" applyNumberFormat="1" fontId="5" fillId="0" borderId="0" numFmtId="0" xfId="0">
      <alignment horizontal="center" vertical="bottom" wrapText="0" shrinkToFit="0" textRotation="0" indent="0"/>
    </xf>
    <xf applyAlignment="1" applyBorder="1" applyFont="1" applyFill="1" applyNumberFormat="1" fontId="1" fillId="0" borderId="0" numFmtId="0" xfId="0">
      <alignment horizontal="general" vertical="bottom" wrapText="1" shrinkToFit="0" textRotation="0" indent="0"/>
    </xf>
    <xf applyAlignment="1" applyBorder="1" applyFont="1" applyFill="1" applyNumberFormat="1" fontId="6" fillId="3" borderId="1" numFmtId="0" xfId="0">
      <alignment horizontal="right" vertical="center" wrapText="1" shrinkToFit="0" textRotation="0" indent="0"/>
    </xf>
    <xf applyAlignment="1" applyBorder="1" applyFont="1" applyFill="1" applyNumberFormat="1" fontId="7" fillId="2" borderId="1" numFmtId="0" xfId="0">
      <alignment horizontal="right" vertical="center" wrapText="1" shrinkToFit="0" textRotation="0" indent="0"/>
    </xf>
    <xf applyAlignment="1" applyBorder="1" applyFont="1" applyFill="1" applyNumberFormat="1" fontId="7" fillId="2" borderId="1" numFmtId="4" xfId="0">
      <alignment horizontal="right" vertical="center" wrapText="1" shrinkToFit="0" textRotation="0" indent="0"/>
    </xf>
    <xf applyAlignment="1" applyBorder="1" applyFont="1" applyFill="1" applyNumberFormat="1" fontId="3" fillId="2" borderId="1" numFmtId="0" xfId="0">
      <alignment horizontal="right" vertical="center" wrapText="1" shrinkToFit="0" textRotation="0" indent="0"/>
    </xf>
    <xf applyAlignment="1" applyBorder="1" applyFont="1" applyFill="1" applyNumberFormat="1" fontId="8" fillId="4" borderId="0" numFmtId="0" xfId="0">
      <alignment horizontal="right" vertical="center" wrapText="1" shrinkToFit="0" textRotation="0" indent="0"/>
    </xf>
    <xf applyAlignment="1" applyBorder="1" applyFont="1" applyFill="1" applyNumberFormat="1" fontId="8" fillId="4" borderId="0" numFmtId="4" xfId="0">
      <alignment horizontal="right" vertical="center" wrapText="1" shrinkToFit="0" textRotation="0" indent="0"/>
    </xf>
    <xf applyAlignment="1" applyBorder="1" applyFont="1" applyFill="1" applyNumberFormat="1" fontId="9" fillId="5" borderId="1" numFmtId="0" xfId="0">
      <alignment horizontal="right" vertical="center" wrapText="1" shrinkToFit="0" textRotation="0" indent="0"/>
    </xf>
    <xf applyAlignment="1" applyBorder="1" applyFont="1" applyFill="1" applyNumberFormat="1" fontId="10" fillId="2" borderId="1" numFmtId="0" xfId="0">
      <alignment horizontal="right" vertical="center" wrapText="1" shrinkToFit="0" textRotation="0" indent="0"/>
    </xf>
    <xf applyAlignment="1" applyBorder="1" applyFont="1" applyFill="1" applyNumberFormat="1" fontId="9" fillId="5" borderId="1" numFmtId="4" xfId="0">
      <alignment horizontal="right" vertical="center" wrapText="1" shrinkToFit="0" textRotation="0" indent="0"/>
    </xf>
    <xf applyAlignment="1" applyBorder="1" applyFont="1" applyFill="1" applyNumberFormat="1" fontId="10" fillId="2" borderId="1" numFmtId="4" xfId="0">
      <alignment horizontal="right" vertical="center" wrapText="1" shrinkToFit="0" textRotation="0" indent="0"/>
    </xf>
    <xf applyAlignment="1" applyBorder="1" applyFont="1" applyFill="1" applyNumberFormat="1" fontId="10" fillId="2" borderId="1" numFmtId="100" xfId="0">
      <alignment horizontal="right" vertical="center" wrapText="1" shrinkToFit="0" textRotation="0" indent="0"/>
    </xf>
    <xf applyAlignment="1" applyBorder="1" applyFont="1" applyFill="1" applyNumberFormat="1" fontId="10" fillId="2" borderId="1" numFmtId="49" xfId="0">
      <alignment horizontal="right" vertical="center" wrapText="1" shrinkToFit="0" textRotation="0" indent="0"/>
    </xf>
    <xf applyAlignment="1" applyBorder="1" applyFont="1" applyFill="1" applyNumberFormat="1" fontId="9" fillId="4" borderId="1" numFmtId="0" xfId="0">
      <alignment horizontal="right" vertical="center" wrapText="1" shrinkToFit="0" textRotation="0" indent="0"/>
    </xf>
    <xf applyAlignment="1" applyBorder="1" applyFont="1" applyFill="1" applyNumberFormat="1" fontId="10" fillId="2" borderId="1" numFmtId="14" xfId="0">
      <alignment horizontal="right" vertical="center" wrapText="1" shrinkToFit="0" textRotation="0" indent="0"/>
    </xf>
    <xf applyAlignment="1" applyBorder="1" applyFont="1" applyFill="1" applyNumberFormat="1" fontId="1" fillId="0" borderId="0" numFmtId="14" xfId="0">
      <alignment horizontal="general" vertical="bottom" wrapText="0" shrinkToFit="0" textRotation="0" indent="0"/>
    </xf>
    <xf applyAlignment="1" applyBorder="1" applyFont="1" applyFill="1" applyNumberFormat="1" fontId="7" fillId="0" borderId="0" numFmtId="0" xfId="0">
      <alignment horizontal="general" vertical="bottom" wrapText="0" shrinkToFit="0" textRotation="0" indent="0"/>
    </xf>
    <xf applyAlignment="1" applyBorder="1" applyFont="1" applyFill="1" applyNumberFormat="1" fontId="9" fillId="4" borderId="1" numFmtId="4" xfId="0">
      <alignment horizontal="right" vertical="center" wrapText="1" shrinkToFit="0" textRotation="0" indent="0"/>
    </xf>
    <xf applyAlignment="1" applyBorder="1" applyFont="1" applyFill="1" applyNumberFormat="1" fontId="8" fillId="5" borderId="0" numFmtId="0" xfId="0">
      <alignment horizontal="right" vertical="center" wrapText="1" shrinkToFit="0" textRotation="0" indent="0"/>
    </xf>
    <xf applyAlignment="1" applyBorder="1" applyFont="1" applyFill="1" applyNumberFormat="1" fontId="8" fillId="5" borderId="0" numFmtId="4" xfId="0">
      <alignment horizontal="right" vertical="center" wrapText="1" shrinkToFit="0" textRotation="0" indent="0"/>
    </xf>
    <xf applyAlignment="1" applyBorder="1" applyFont="1" applyFill="1" applyNumberFormat="1" fontId="7" fillId="0" borderId="0" numFmtId="0" xfId="0">
      <alignment horizontal="general" vertical="top" wrapText="1" shrinkToFit="0" textRotation="0" indent="0"/>
    </xf>
    <xf applyAlignment="1" applyBorder="1" applyFont="1" applyFill="1" applyNumberFormat="1" fontId="1" fillId="0" borderId="0" numFmtId="0" xfId="0">
      <alignment horizontal="right" vertical="bottom" wrapText="0" shrinkToFit="0" textRotation="0" indent="0"/>
    </xf>
    <xf applyAlignment="1" applyBorder="1" applyFont="1" applyFill="1" applyNumberFormat="1" fontId="7" fillId="0" borderId="0" numFmtId="0" xfId="0">
      <alignment horizontal="right" vertical="top" wrapText="1" shrinkToFit="0" textRotation="0" indent="0"/>
    </xf>
    <xf applyAlignment="1" applyBorder="1" applyFont="1" applyFill="1" applyNumberFormat="1" fontId="1" fillId="0" borderId="0" numFmtId="0" xfId="0">
      <alignment horizontal="center" vertical="bottom" wrapText="1" shrinkToFit="0" textRotation="0" indent="0"/>
    </xf>
    <xf applyAlignment="1" applyBorder="1" applyFont="1" applyFill="1" applyNumberFormat="1" fontId="11" fillId="0" borderId="0" numFmtId="0" xfId="0">
      <alignment horizontal="center" vertical="bottom" wrapText="0" shrinkToFit="0" textRotation="0" indent="0"/>
    </xf>
    <xf applyAlignment="1" applyBorder="1" applyFont="1" applyFill="1" applyNumberFormat="1" fontId="12" fillId="0" borderId="0" numFmtId="0" xfId="0">
      <alignment horizontal="right" vertical="center" wrapText="0" shrinkToFit="0" textRotation="0" indent="0"/>
    </xf>
  </cellXfs>
</styleSheet>
</file>

<file path=xl/_rels/workbook.xml.rels><?xml version="1.0" encoding="UTF-8"?>
<Relationships xmlns="http://schemas.openxmlformats.org/package/2006/relationships">
  <Relationship Id="rId33" Type="http://schemas.openxmlformats.org/officeDocument/2006/relationships/styles" Target="styles.xml"/>
  <Relationship Id="rId32" Type="http://schemas.openxmlformats.org/officeDocument/2006/relationships/sharedStrings" Target="sharedStrings.xml"/>
  <Relationship Id="rId31" Type="http://schemas.openxmlformats.org/officeDocument/2006/relationships/worksheet" Target="worksheets/sheet31.xml"/>
  <Relationship Id="rId30" Type="http://schemas.openxmlformats.org/officeDocument/2006/relationships/worksheet" Target="worksheets/sheet30.xml"/>
  <Relationship Id="rId29" Type="http://schemas.openxmlformats.org/officeDocument/2006/relationships/worksheet" Target="worksheets/sheet29.xml"/>
  <Relationship Id="rId28" Type="http://schemas.openxmlformats.org/officeDocument/2006/relationships/worksheet" Target="worksheets/sheet28.xml"/>
  <Relationship Id="rId27" Type="http://schemas.openxmlformats.org/officeDocument/2006/relationships/worksheet" Target="worksheets/sheet27.xml"/>
  <Relationship Id="rId26" Type="http://schemas.openxmlformats.org/officeDocument/2006/relationships/worksheet" Target="worksheets/sheet26.xml"/>
  <Relationship Id="rId25" Type="http://schemas.openxmlformats.org/officeDocument/2006/relationships/worksheet" Target="worksheets/sheet25.xml"/>
  <Relationship Id="rId24" Type="http://schemas.openxmlformats.org/officeDocument/2006/relationships/worksheet" Target="worksheets/sheet24.xml"/>
  <Relationship Id="rId23" Type="http://schemas.openxmlformats.org/officeDocument/2006/relationships/worksheet" Target="worksheets/sheet23.xml"/>
  <Relationship Id="rId22" Type="http://schemas.openxmlformats.org/officeDocument/2006/relationships/worksheet" Target="worksheets/sheet22.xml"/>
  <Relationship Id="rId21" Type="http://schemas.openxmlformats.org/officeDocument/2006/relationships/worksheet" Target="worksheets/sheet21.xml"/>
  <Relationship Id="rId20" Type="http://schemas.openxmlformats.org/officeDocument/2006/relationships/worksheet" Target="worksheets/sheet20.xml"/>
  <Relationship Id="rId19" Type="http://schemas.openxmlformats.org/officeDocument/2006/relationships/worksheet" Target="worksheets/sheet19.xml"/>
  <Relationship Id="rId18" Type="http://schemas.openxmlformats.org/officeDocument/2006/relationships/worksheet" Target="worksheets/sheet18.xml"/>
  <Relationship Id="rId17" Type="http://schemas.openxmlformats.org/officeDocument/2006/relationships/worksheet" Target="worksheets/sheet17.xml"/>
  <Relationship Id="rId16" Type="http://schemas.openxmlformats.org/officeDocument/2006/relationships/worksheet" Target="worksheets/sheet16.xml"/>
  <Relationship Id="rId15" Type="http://schemas.openxmlformats.org/officeDocument/2006/relationships/worksheet" Target="worksheets/sheet15.xml"/>
  <Relationship Id="rId14" Type="http://schemas.openxmlformats.org/officeDocument/2006/relationships/worksheet" Target="worksheets/sheet14.xml"/>
  <Relationship Id="rId13" Type="http://schemas.openxmlformats.org/officeDocument/2006/relationships/worksheet" Target="worksheets/sheet13.xml"/>
  <Relationship Id="rId12" Type="http://schemas.openxmlformats.org/officeDocument/2006/relationships/worksheet" Target="worksheets/sheet12.xml"/>
  <Relationship Id="rId11" Type="http://schemas.openxmlformats.org/officeDocument/2006/relationships/worksheet" Target="worksheets/sheet11.xml"/>
  <Relationship Id="rId10" Type="http://schemas.openxmlformats.org/officeDocument/2006/relationships/worksheet" Target="worksheets/sheet10.xml"/>
  <Relationship Id="rId9" Type="http://schemas.openxmlformats.org/officeDocument/2006/relationships/worksheet" Target="worksheets/sheet9.xml"/>
  <Relationship Id="rId8" Type="http://schemas.openxmlformats.org/officeDocument/2006/relationships/worksheet" Target="worksheets/sheet8.xml"/>
  <Relationship Id="rId7" Type="http://schemas.openxmlformats.org/officeDocument/2006/relationships/worksheet" Target="worksheets/sheet7.xml"/>
  <Relationship Id="rId6" Type="http://schemas.openxmlformats.org/officeDocument/2006/relationships/worksheet" Target="worksheets/sheet6.xml"/>
  <Relationship Id="rId5" Type="http://schemas.openxmlformats.org/officeDocument/2006/relationships/worksheet" Target="worksheets/sheet5.xml"/>
  <Relationship Id="rId4" Type="http://schemas.openxmlformats.org/officeDocument/2006/relationships/worksheet" Target="worksheets/sheet4.xml"/>
  <Relationship Id="rId3" Type="http://schemas.openxmlformats.org/officeDocument/2006/relationships/worksheet" Target="worksheets/sheet3.xml"/>
  <Relationship Id="rId2" Type="http://schemas.openxmlformats.org/officeDocument/2006/relationships/worksheet" Target="worksheets/sheet2.xml"/>
  <Relationship Id="rId1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0"/>
  </sheetPr>
  <dimension ref="A1:F39"/>
  <sheetViews>
    <sheetView workbookViewId="0" showGridLines="0" tabSelected="1">
      <selection activeCell="C6" sqref="C6"/>
    </sheetView>
  </sheetViews>
  <sheetFormatPr defaultRowHeight="12.75"/>
  <cols>
    <col min="1" max="2" style="1" width="21" customWidth="1"/>
    <col min="3" max="3" style="1" width="41.57031" customWidth="1"/>
    <col min="4" max="4" style="1" width="9.142308" hidden="1"/>
    <col min="5" max="5" style="1" width="6.710938" customWidth="1"/>
    <col min="6" max="6" style="1" width="35.57031" customWidth="1"/>
    <col min="7" max="16384" style="1"/>
  </cols>
  <sheetData>
    <row r="1" spans="1:6" customHeight="1" ht="25.15">
      <c r="A1" s="2" t="s">
        <v>0</v>
      </c>
      <c r="F1" s="3" t="s">
        <f>HYPERLINK("#'"&amp;גיליון1!$A$32&amp;"'!C6",גיליון1!$B$32)</f>
        <v>1</v>
      </c>
    </row>
    <row r="2" spans="1:6" customHeight="1" ht="3.6"/>
    <row r="3" spans="1:6" customHeight="1" ht="61.15">
      <c r="A3" s="4" t="s">
        <v>2</v>
      </c>
      <c r="B3" s="5"/>
      <c r="C3" s="5"/>
      <c r="D3" s="5"/>
      <c r="E3" s="5"/>
    </row>
    <row r="4" spans="1:6" customHeight="1" ht="2.85">
      <c r="A4" s="6" t="s">
        <v>2</v>
      </c>
    </row>
    <row r="5" spans="1:6" customHeight="1" ht="15.2"/>
    <row r="6" spans="1:6" customHeight="1" ht="43.15">
      <c r="A6" s="7" t="s">
        <v>3</v>
      </c>
      <c r="B6" s="7" t="str">
        <v>שווי השקעה  
 (אלפי ש''ח)</v>
      </c>
      <c r="C6" s="7"/>
    </row>
    <row r="7" spans="1:6">
      <c r="A7" s="8"/>
      <c r="B7" s="8"/>
      <c r="C7" s="8" t="str">
        <v>סעיף 1. נכסים המוצגים לפי שווי הוגן:</v>
      </c>
    </row>
    <row r="8" spans="1:6">
      <c r="A8" s="8">
        <v>6.5300000000000002</v>
      </c>
      <c r="B8" s="9">
        <v>16159.870000000001</v>
      </c>
      <c r="C8" s="10" t="s">
        <f>HYPERLINK("#'"&amp;גיליון1!B1&amp;"'!A2",גיליון1!A1)</f>
        <v>4</v>
      </c>
    </row>
    <row r="9" spans="1:6">
      <c r="A9" s="8"/>
      <c r="B9" s="8"/>
      <c r="C9" s="8" t="s">
        <v>5</v>
      </c>
    </row>
    <row r="10" spans="1:6" customHeight="1" ht="21">
      <c r="A10" s="8">
        <v>62.259999999999998</v>
      </c>
      <c r="B10" s="9">
        <v>154083.23999999999</v>
      </c>
      <c r="C10" s="10" t="s">
        <f>HYPERLINK("#'"&amp;גיליון1!B3&amp;"'!A2",גיליון1!A3)</f>
        <v>6</v>
      </c>
    </row>
    <row r="11" spans="1:6">
      <c r="A11" s="8">
        <v>0</v>
      </c>
      <c r="B11" s="8">
        <v>0</v>
      </c>
      <c r="C11" s="10" t="s">
        <f>HYPERLINK("#'"&amp;גיליון1!B4&amp;"'!A2",גיליון1!A4)</f>
        <v>7</v>
      </c>
    </row>
    <row r="12" spans="1:6">
      <c r="A12" s="8">
        <v>9.2799999999999994</v>
      </c>
      <c r="B12" s="9">
        <v>22977.810000000001</v>
      </c>
      <c r="C12" s="10" t="s">
        <f>HYPERLINK("#'"&amp;גיליון1!B5&amp;"'!A2",גיליון1!A5)</f>
        <v>8</v>
      </c>
    </row>
    <row r="13" spans="1:6">
      <c r="A13" s="8">
        <v>12</v>
      </c>
      <c r="B13" s="9">
        <v>29709.599999999999</v>
      </c>
      <c r="C13" s="10" t="s">
        <f>HYPERLINK("#'"&amp;גיליון1!B6&amp;"'!A2",גיליון1!A6)</f>
        <v>9</v>
      </c>
    </row>
    <row r="14" spans="1:6">
      <c r="A14" s="8">
        <v>0.76000000000000001</v>
      </c>
      <c r="B14" s="9">
        <v>1878.29</v>
      </c>
      <c r="C14" s="10" t="s">
        <f>HYPERLINK("#'"&amp;גיליון1!B7&amp;"'!A2",גיליון1!A7)</f>
        <v>10</v>
      </c>
    </row>
    <row r="15" spans="1:6">
      <c r="A15" s="8">
        <v>3.3399999999999999</v>
      </c>
      <c r="B15" s="9">
        <v>8259.2600000000002</v>
      </c>
      <c r="C15" s="10" t="s">
        <f>HYPERLINK("#'"&amp;גיליון1!B8&amp;"'!A2",גיליון1!A8)</f>
        <v>11</v>
      </c>
    </row>
    <row r="16" spans="1:6">
      <c r="A16" s="8">
        <v>0.01</v>
      </c>
      <c r="B16" s="8">
        <v>18.760000000000002</v>
      </c>
      <c r="C16" s="10" t="s">
        <f>HYPERLINK("#'"&amp;גיליון1!B9&amp;"'!A2",גיליון1!A9)</f>
        <v>12</v>
      </c>
    </row>
    <row r="17" spans="1:6">
      <c r="A17" s="8">
        <v>0.13</v>
      </c>
      <c r="B17" s="8">
        <v>326.83999999999997</v>
      </c>
      <c r="C17" s="10" t="s">
        <f>HYPERLINK("#'"&amp;גיליון1!B10&amp;"'!A2",גיליון1!A10)</f>
        <v>13</v>
      </c>
    </row>
    <row r="18" spans="1:6">
      <c r="A18" s="8">
        <v>0.02</v>
      </c>
      <c r="B18" s="8">
        <v>53.920000000000002</v>
      </c>
      <c r="C18" s="10" t="s">
        <f>HYPERLINK("#'"&amp;גיליון1!B11&amp;"'!A2",גיליון1!A11)</f>
        <v>14</v>
      </c>
    </row>
    <row r="19" spans="1:6">
      <c r="A19" s="8">
        <v>0</v>
      </c>
      <c r="B19" s="8">
        <v>0</v>
      </c>
      <c r="C19" s="10" t="s">
        <f>HYPERLINK("#'"&amp;גיליון1!B12&amp;"'!A2",גיליון1!A12)</f>
        <v>15</v>
      </c>
    </row>
    <row r="20" spans="1:6">
      <c r="A20" s="8"/>
      <c r="B20" s="8"/>
      <c r="C20" s="8" t="s">
        <v>16</v>
      </c>
    </row>
    <row r="21" spans="1:6">
      <c r="A21" s="8">
        <v>0</v>
      </c>
      <c r="B21" s="8">
        <v>0</v>
      </c>
      <c r="C21" s="10" t="s">
        <f>HYPERLINK("#'"&amp;גיליון1!B14&amp;"'!A2",גיליון1!A14)</f>
        <v>6</v>
      </c>
    </row>
    <row r="22" spans="1:6">
      <c r="A22" s="8">
        <v>0.070000000000000007</v>
      </c>
      <c r="B22" s="8">
        <v>169.08000000000001</v>
      </c>
      <c r="C22" s="10" t="s">
        <f>HYPERLINK("#'"&amp;גיליון1!B15&amp;"'!A2",גיליון1!A15)</f>
        <v>7</v>
      </c>
    </row>
    <row r="23" spans="1:6">
      <c r="A23" s="8">
        <v>2.1600000000000001</v>
      </c>
      <c r="B23" s="9">
        <v>5334.8500000000004</v>
      </c>
      <c r="C23" s="10" t="s">
        <f>HYPERLINK("#'"&amp;גיליון1!B16&amp;"'!A2",גיליון1!A16)</f>
        <v>8</v>
      </c>
    </row>
    <row r="24" spans="1:6">
      <c r="A24" s="8">
        <v>0</v>
      </c>
      <c r="B24" s="8">
        <v>0</v>
      </c>
      <c r="C24" s="10" t="s">
        <f>HYPERLINK("#'"&amp;גיליון1!B17&amp;"'!A2",גיליון1!A17)</f>
        <v>9</v>
      </c>
    </row>
    <row r="25" spans="1:6">
      <c r="A25" s="8">
        <v>0.44</v>
      </c>
      <c r="B25" s="9">
        <v>1077.95</v>
      </c>
      <c r="C25" s="10" t="s">
        <f>HYPERLINK("#'"&amp;גיליון1!B18&amp;"'!A2",גיליון1!A18)</f>
        <v>17</v>
      </c>
    </row>
    <row r="26" spans="1:6">
      <c r="A26" s="8">
        <v>0.01</v>
      </c>
      <c r="B26" s="8">
        <v>27.699999999999999</v>
      </c>
      <c r="C26" s="10" t="s">
        <f>HYPERLINK("#'"&amp;גיליון1!B19&amp;"'!A2",גיליון1!A19)</f>
        <v>18</v>
      </c>
    </row>
    <row r="27" spans="1:6">
      <c r="A27" s="8">
        <v>0</v>
      </c>
      <c r="B27" s="8">
        <v>0</v>
      </c>
      <c r="C27" s="10" t="s">
        <f>HYPERLINK("#'"&amp;גיליון1!B20&amp;"'!A2",גיליון1!A20)</f>
        <v>19</v>
      </c>
    </row>
    <row r="28" spans="1:6">
      <c r="A28" s="8">
        <v>0.070000000000000007</v>
      </c>
      <c r="B28" s="8">
        <v>177.78999999999999</v>
      </c>
      <c r="C28" s="10" t="s">
        <f>HYPERLINK("#'"&amp;גיליון1!B21&amp;"'!A2",גיליון1!A21)</f>
        <v>20</v>
      </c>
    </row>
    <row r="29" spans="1:6">
      <c r="A29" s="8">
        <v>0.089999999999999997</v>
      </c>
      <c r="B29" s="8">
        <v>233.84999999999999</v>
      </c>
      <c r="C29" s="10" t="s">
        <f>HYPERLINK("#'"&amp;גיליון1!B22&amp;"'!A2",גיליון1!A22)</f>
        <v>21</v>
      </c>
    </row>
    <row r="30" spans="1:6">
      <c r="A30" s="8">
        <v>2.0699999999999998</v>
      </c>
      <c r="B30" s="9">
        <v>5122.1700000000001</v>
      </c>
      <c r="C30" s="10" t="s">
        <f>HYPERLINK("#'"&amp;גיליון1!B23&amp;"'!A2",גיליון1!A23)</f>
        <v>22</v>
      </c>
    </row>
    <row r="31" spans="1:6">
      <c r="A31" s="8">
        <v>0</v>
      </c>
      <c r="B31" s="8">
        <v>0</v>
      </c>
      <c r="C31" s="10" t="s">
        <f>HYPERLINK("#'"&amp;גיליון1!B24&amp;"'!A2",גיליון1!A24)</f>
        <v>23</v>
      </c>
    </row>
    <row r="32" spans="1:6">
      <c r="A32" s="8">
        <v>0.96999999999999997</v>
      </c>
      <c r="B32" s="9">
        <v>2388.7199999999998</v>
      </c>
      <c r="C32" s="10" t="s">
        <f>HYPERLINK("#'"&amp;גיליון1!B25&amp;"'!A2",גיליון1!A25)</f>
        <v>24</v>
      </c>
    </row>
    <row r="33" spans="1:6">
      <c r="A33" s="8">
        <v>-0.20000000000000001</v>
      </c>
      <c r="B33" s="8">
        <v>-498.04000000000002</v>
      </c>
      <c r="C33" s="10" t="s">
        <f>HYPERLINK("#'"&amp;גיליון1!B26&amp;"'!A2",גיליון1!A26)</f>
        <v>25</v>
      </c>
    </row>
    <row r="34" spans="1:6">
      <c r="A34" s="8"/>
      <c r="B34" s="8"/>
      <c r="C34" s="8" t="s">
        <v>26</v>
      </c>
    </row>
    <row r="35" spans="1:6">
      <c r="A35" s="8">
        <v>0</v>
      </c>
      <c r="B35" s="8">
        <v>0</v>
      </c>
      <c r="C35" s="10" t="s">
        <f>HYPERLINK("#'"&amp;גיליון1!B28&amp;"'!A2",גיליון1!A28)</f>
        <v>27</v>
      </c>
    </row>
    <row r="36" spans="1:6">
      <c r="A36" s="8">
        <v>0</v>
      </c>
      <c r="B36" s="8">
        <v>0</v>
      </c>
      <c r="C36" s="10" t="s">
        <f>HYPERLINK("#'"&amp;גיליון1!B29&amp;"'!A2",גיליון1!A29)</f>
        <v>28</v>
      </c>
    </row>
    <row r="37" spans="1:6">
      <c r="A37" s="8">
        <v>0</v>
      </c>
      <c r="B37" s="8">
        <v>0</v>
      </c>
      <c r="C37" s="10" t="s">
        <f>HYPERLINK("#'"&amp;גיליון1!B30&amp;"'!A2",גיליון1!A30)</f>
        <v>29</v>
      </c>
    </row>
    <row r="38" spans="1:6">
      <c r="A38" s="11">
        <v>100</v>
      </c>
      <c r="B38" s="12">
        <v>247501.67000000001</v>
      </c>
      <c r="C38" s="11" t="str">
        <v>סה"כ סכום נכסי ההשקעה</v>
      </c>
    </row>
    <row r="39" spans="1:6" customHeight="1" ht="409.6" hidden="1"/>
  </sheetData>
  <sheetProtection formatCells="0" formatColumns="0" formatRows="0" insertColumns="0" insertRows="0" insertHyperlinks="0" deleteColumns="0" deleteRows="0" selectLockedCells="1" sort="0" autoFilter="0" pivotTables="0" selectUnlockedCells="1"/>
  <mergeCells>
    <mergeCell ref="A3:E3"/>
    <mergeCell ref="A1:E1"/>
  </mergeCells>
  <printOptions/>
  <pageMargins left="0.75" right="0.75" top="1" bottom="1" header="0" footer="0"/>
  <pageSetup blackAndWhite="0" cellComments="asDisplayed" draft="0" errors="displayed" orientation="landscape" pageOrder="downThenOver" paperSize="9" scale="100" useFirstPageNumber="0"/>
  <headerFooter>
    <oddHeader>&amp;C&amp;A</oddHeader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>
    <pageSetUpPr fitToPage="0"/>
  </sheetPr>
  <dimension ref="A2:K26"/>
  <sheetViews>
    <sheetView workbookViewId="0" showGridLines="0">
      <selection activeCell="K2" sqref="K2"/>
    </sheetView>
  </sheetViews>
  <sheetFormatPr defaultRowHeight="12.75"/>
  <cols>
    <col min="1" max="2" style="1" width="10.14062" customWidth="1"/>
    <col min="3" max="3" style="1" width="14.14062" customWidth="1"/>
    <col min="4" max="4" style="1" width="8.710938" customWidth="1"/>
    <col min="5" max="5" style="1" width="17" customWidth="1"/>
    <col min="6" max="6" style="1" width="8.710938" customWidth="1"/>
    <col min="7" max="7" style="1" width="10.14062" customWidth="1"/>
    <col min="8" max="8" style="1" width="13.57031" customWidth="1"/>
    <col min="9" max="9" style="1" width="25.14062" customWidth="1"/>
    <col min="10" max="10" style="1" width="6.855469" customWidth="1"/>
    <col min="11" max="11" style="1" width="21.57031" customWidth="1"/>
    <col min="12" max="16384" style="1"/>
  </cols>
  <sheetData>
    <row r="2" spans="1:11" customHeight="1" ht="25.15">
      <c r="A2" s="2" t="str">
        <v>ניירות ערך סחירים - כתבי אופציה</v>
      </c>
      <c r="K2" s="3" t="s">
        <f>HYPERLINK("#'"&amp;גיליון1!$A$32&amp;"'!C6",גיליון1!$B$32)</f>
        <v>1</v>
      </c>
    </row>
    <row r="3" spans="1:11" customHeight="1" ht="3.6">
      <c r="A3" s="6" t="s">
        <v>2</v>
      </c>
    </row>
    <row r="4" spans="1:11" customHeight="1" ht="61.15">
      <c r="A4" s="4" t="s">
        <v>2</v>
      </c>
      <c r="B4" s="4"/>
      <c r="C4" s="4"/>
      <c r="D4" s="4"/>
      <c r="E4" s="4"/>
      <c r="F4" s="4"/>
      <c r="G4" s="4"/>
      <c r="H4" s="4"/>
      <c r="I4" s="4"/>
      <c r="J4" s="4"/>
    </row>
    <row r="5" spans="1:11" customHeight="1" ht="2.85"/>
    <row r="6" spans="1:11" customHeight="1" ht="15.2"/>
    <row r="7" spans="1:11" customHeight="1" ht="43.15">
      <c r="A7" s="7" t="s">
        <v>3</v>
      </c>
      <c r="B7" s="7" t="s">
        <v>73</v>
      </c>
      <c r="C7" s="7" t="s">
        <v>74</v>
      </c>
      <c r="D7" s="7" t="s">
        <v>75</v>
      </c>
      <c r="E7" s="7" t="s">
        <v>76</v>
      </c>
      <c r="F7" s="7" t="s">
        <v>31</v>
      </c>
      <c r="G7" s="7" t="s">
        <v>88</v>
      </c>
      <c r="H7" s="7" t="s">
        <v>50</v>
      </c>
      <c r="I7" s="7" t="s">
        <v>51</v>
      </c>
    </row>
    <row r="8" spans="1:11">
      <c r="A8" s="13"/>
      <c r="B8" s="13"/>
      <c r="C8" s="13"/>
      <c r="D8" s="13"/>
      <c r="E8" s="13"/>
      <c r="F8" s="13"/>
      <c r="G8" s="13"/>
      <c r="H8" s="13"/>
      <c r="I8" s="13" t="str">
        <v>כתבי אופציות בישראל</v>
      </c>
    </row>
    <row r="9" spans="1:11" ht="22.5">
      <c r="A9" s="14">
        <v>0</v>
      </c>
      <c r="B9" s="14">
        <v>0</v>
      </c>
      <c r="C9" s="14">
        <v>0</v>
      </c>
      <c r="D9" s="14">
        <v>1</v>
      </c>
      <c r="E9" s="14">
        <v>363.04000000000002</v>
      </c>
      <c r="F9" s="14" t="s">
        <v>53</v>
      </c>
      <c r="G9" s="14" t="s">
        <v>124</v>
      </c>
      <c r="H9" s="14">
        <v>3940228</v>
      </c>
      <c r="I9" s="14" t="str">
        <v>רציו אפ 13- רציו</v>
      </c>
    </row>
    <row r="10" spans="1:11" ht="22.5">
      <c r="A10" s="14">
        <v>0</v>
      </c>
      <c r="B10" s="14">
        <v>0.01</v>
      </c>
      <c r="C10" s="14">
        <v>3.4399999999999999</v>
      </c>
      <c r="D10" s="14">
        <v>3.7999999999999998</v>
      </c>
      <c r="E10" s="16">
        <v>90522.970000000001</v>
      </c>
      <c r="F10" s="14" t="s">
        <v>53</v>
      </c>
      <c r="G10" s="14" t="s">
        <v>124</v>
      </c>
      <c r="H10" s="14">
        <v>3940244</v>
      </c>
      <c r="I10" s="14" t="str">
        <v>רציו אפ 14- רציו</v>
      </c>
    </row>
    <row r="11" spans="1:11">
      <c r="A11" s="14">
        <v>0</v>
      </c>
      <c r="B11" s="14">
        <v>0.13</v>
      </c>
      <c r="C11" s="14">
        <v>5.7199999999999998</v>
      </c>
      <c r="D11" s="14">
        <v>3.2999999999999998</v>
      </c>
      <c r="E11" s="16">
        <v>173422.94</v>
      </c>
      <c r="F11" s="14" t="s">
        <v>53</v>
      </c>
      <c r="G11" s="14" t="s">
        <v>128</v>
      </c>
      <c r="H11" s="14">
        <v>1131606</v>
      </c>
      <c r="I11" s="14" t="str">
        <v>ביו לייט אפ 8- ביולייט</v>
      </c>
    </row>
    <row r="12" spans="1:11" ht="22.5">
      <c r="A12" s="14">
        <v>0</v>
      </c>
      <c r="B12" s="14">
        <v>0</v>
      </c>
      <c r="C12" s="14">
        <v>0</v>
      </c>
      <c r="D12" s="14">
        <v>1.1000000000000001</v>
      </c>
      <c r="E12" s="14">
        <v>7.1100000000000003</v>
      </c>
      <c r="F12" s="14" t="s">
        <v>53</v>
      </c>
      <c r="G12" s="14" t="s">
        <v>115</v>
      </c>
      <c r="H12" s="14">
        <v>7980220</v>
      </c>
      <c r="I12" s="14" t="str">
        <v>אידיבי פתוח אופ 2- אי די בי פיתוח</v>
      </c>
    </row>
    <row r="13" spans="1:11" ht="22.5">
      <c r="A13" s="14">
        <v>0</v>
      </c>
      <c r="B13" s="14">
        <v>0</v>
      </c>
      <c r="C13" s="14">
        <v>0</v>
      </c>
      <c r="D13" s="14">
        <v>6.4000000000000004</v>
      </c>
      <c r="E13" s="14">
        <v>7.1100000000000003</v>
      </c>
      <c r="F13" s="14" t="s">
        <v>53</v>
      </c>
      <c r="G13" s="14" t="s">
        <v>115</v>
      </c>
      <c r="H13" s="14">
        <v>7980238</v>
      </c>
      <c r="I13" s="14" t="str">
        <v>אידיבי פתוח אופ 3- אי די בי פיתוח</v>
      </c>
    </row>
    <row r="14" spans="1:11" ht="22.5">
      <c r="A14" s="14">
        <v>0</v>
      </c>
      <c r="B14" s="14">
        <v>0.029999999999999999</v>
      </c>
      <c r="C14" s="14">
        <v>0.47999999999999998</v>
      </c>
      <c r="D14" s="14">
        <v>5.5</v>
      </c>
      <c r="E14" s="16">
        <v>8775.7399999999998</v>
      </c>
      <c r="F14" s="14" t="s">
        <v>53</v>
      </c>
      <c r="G14" s="14" t="s">
        <v>155</v>
      </c>
      <c r="H14" s="14">
        <v>1133412</v>
      </c>
      <c r="I14" s="14" t="str">
        <v>אינטק פארמ אפ 7- אינטק פארמה</v>
      </c>
    </row>
    <row r="15" spans="1:11">
      <c r="A15" s="14">
        <v>0</v>
      </c>
      <c r="B15" s="14">
        <v>0.01</v>
      </c>
      <c r="C15" s="14">
        <v>0</v>
      </c>
      <c r="D15" s="14">
        <v>1</v>
      </c>
      <c r="E15" s="14">
        <v>298.94</v>
      </c>
      <c r="F15" s="14" t="s">
        <v>53</v>
      </c>
      <c r="G15" s="14" t="s">
        <v>118</v>
      </c>
      <c r="H15" s="14">
        <v>1130970</v>
      </c>
      <c r="I15" s="14" t="str">
        <v>סקיילקס אפ 1- סקיילקס</v>
      </c>
    </row>
    <row r="16" spans="1:11" ht="22.5">
      <c r="A16" s="14">
        <v>0</v>
      </c>
      <c r="B16" s="14">
        <v>0.029999999999999999</v>
      </c>
      <c r="C16" s="14">
        <v>2</v>
      </c>
      <c r="D16" s="14">
        <v>76.5</v>
      </c>
      <c r="E16" s="16">
        <v>2618.3200000000002</v>
      </c>
      <c r="F16" s="14" t="s">
        <v>53</v>
      </c>
      <c r="G16" s="14" t="s">
        <v>159</v>
      </c>
      <c r="H16" s="14">
        <v>1132364</v>
      </c>
      <c r="I16" s="14" t="str">
        <v>אינרום אפ 1- אינרום</v>
      </c>
    </row>
    <row r="17" spans="1:11" ht="22.5">
      <c r="A17" s="14">
        <v>0</v>
      </c>
      <c r="B17" s="14">
        <v>0.19</v>
      </c>
      <c r="C17" s="14">
        <v>6.4400000000000004</v>
      </c>
      <c r="D17" s="14">
        <v>465</v>
      </c>
      <c r="E17" s="16">
        <v>1384.79</v>
      </c>
      <c r="F17" s="14" t="s">
        <v>53</v>
      </c>
      <c r="G17" s="14" t="s">
        <v>116</v>
      </c>
      <c r="H17" s="14">
        <v>1128685</v>
      </c>
      <c r="I17" s="14" t="str">
        <v>מגה אור אפ 2- מגה אור</v>
      </c>
    </row>
    <row r="18" spans="1:11" ht="33.75">
      <c r="A18" s="14">
        <v>0</v>
      </c>
      <c r="B18" s="14">
        <v>0.01</v>
      </c>
      <c r="C18" s="14">
        <v>0.029999999999999999</v>
      </c>
      <c r="D18" s="14">
        <v>6.7000000000000002</v>
      </c>
      <c r="E18" s="14">
        <v>460.88</v>
      </c>
      <c r="F18" s="14" t="s">
        <v>53</v>
      </c>
      <c r="G18" s="14" t="s">
        <v>119</v>
      </c>
      <c r="H18" s="14">
        <v>1126341</v>
      </c>
      <c r="I18" s="14" t="str">
        <v>מישורים אופצ 2- מישורים חברה לפיתוח</v>
      </c>
    </row>
    <row r="19" spans="1:11" ht="33.75">
      <c r="A19" s="14">
        <v>0</v>
      </c>
      <c r="B19" s="14">
        <v>0.02</v>
      </c>
      <c r="C19" s="14">
        <v>0.44</v>
      </c>
      <c r="D19" s="14">
        <v>5.9000000000000004</v>
      </c>
      <c r="E19" s="16">
        <v>7480.4700000000003</v>
      </c>
      <c r="F19" s="14" t="s">
        <v>53</v>
      </c>
      <c r="G19" s="14" t="s">
        <v>160</v>
      </c>
      <c r="H19" s="14">
        <v>3860095</v>
      </c>
      <c r="I19" s="14" t="str">
        <v>קווינקו   אפ 4- קווינקו</v>
      </c>
    </row>
    <row r="20" spans="1:11" ht="33.75">
      <c r="A20" s="14">
        <v>0</v>
      </c>
      <c r="B20" s="14">
        <v>0.02</v>
      </c>
      <c r="C20" s="14">
        <v>0.20000000000000001</v>
      </c>
      <c r="D20" s="14">
        <v>25.100000000000001</v>
      </c>
      <c r="E20" s="14">
        <v>786.25999999999999</v>
      </c>
      <c r="F20" s="14" t="s">
        <v>53</v>
      </c>
      <c r="G20" s="14" t="s">
        <v>102</v>
      </c>
      <c r="H20" s="14">
        <v>1132869</v>
      </c>
      <c r="I20" s="14" t="str">
        <v>סאטקום מער אפ 1- סאטקום מערכות</v>
      </c>
    </row>
    <row r="21" spans="1:11">
      <c r="A21" s="13">
        <v>0.01</v>
      </c>
      <c r="B21" s="13"/>
      <c r="C21" s="13">
        <v>18.760000000000002</v>
      </c>
      <c r="D21" s="13"/>
      <c r="E21" s="15">
        <v>286128.57000000001</v>
      </c>
      <c r="F21" s="13"/>
      <c r="G21" s="13"/>
      <c r="H21" s="13"/>
      <c r="I21" s="13" t="str">
        <v>סה"כ כתבי אופציות בישראל</v>
      </c>
    </row>
    <row r="22" spans="1:11">
      <c r="A22" s="13"/>
      <c r="B22" s="13"/>
      <c r="C22" s="13"/>
      <c r="D22" s="13"/>
      <c r="E22" s="13"/>
      <c r="F22" s="13"/>
      <c r="G22" s="13"/>
      <c r="H22" s="13"/>
      <c r="I22" s="13" t="s">
        <v>181</v>
      </c>
    </row>
    <row r="23" spans="1:11">
      <c r="A23" s="14">
        <v>0</v>
      </c>
      <c r="B23" s="14">
        <v>0</v>
      </c>
      <c r="C23" s="14">
        <v>0</v>
      </c>
      <c r="D23" s="14">
        <v>0</v>
      </c>
      <c r="E23" s="14">
        <v>0</v>
      </c>
      <c r="F23" s="14">
        <v>0</v>
      </c>
      <c r="G23" s="14">
        <v>0</v>
      </c>
      <c r="H23" s="14">
        <v>0</v>
      </c>
      <c r="I23" s="14">
        <v>0</v>
      </c>
    </row>
    <row r="24" spans="1:11">
      <c r="A24" s="13">
        <v>0</v>
      </c>
      <c r="B24" s="13"/>
      <c r="C24" s="13">
        <v>0</v>
      </c>
      <c r="D24" s="13"/>
      <c r="E24" s="13">
        <v>0</v>
      </c>
      <c r="F24" s="13"/>
      <c r="G24" s="13"/>
      <c r="H24" s="13"/>
      <c r="I24" s="13" t="s">
        <v>182</v>
      </c>
    </row>
    <row r="25" spans="1:11">
      <c r="A25" s="11">
        <v>0.01</v>
      </c>
      <c r="B25" s="11"/>
      <c r="C25" s="11">
        <v>18.760000000000002</v>
      </c>
      <c r="D25" s="11"/>
      <c r="E25" s="12">
        <v>286128.57000000001</v>
      </c>
      <c r="F25" s="11"/>
      <c r="G25" s="11"/>
      <c r="H25" s="11"/>
      <c r="I25" s="11" t="s">
        <v>183</v>
      </c>
    </row>
    <row r="26" spans="1:11" customHeight="1" ht="409.6" hidden="1"/>
  </sheetData>
  <sheetProtection formatCells="0" formatColumns="0" formatRows="0" insertColumns="0" insertRows="0" insertHyperlinks="0" deleteColumns="0" deleteRows="0" selectLockedCells="1" sort="0" autoFilter="0" pivotTables="0" selectUnlockedCells="1"/>
  <mergeCells>
    <mergeCell ref="A4:J4"/>
    <mergeCell ref="A2:J2"/>
  </mergeCells>
  <printOptions/>
  <pageMargins left="0.75" right="0.75" top="1" bottom="1" header="0" footer="0"/>
  <pageSetup blackAndWhite="0" cellComments="asDisplayed" draft="0" errors="displayed" orientation="landscape" pageOrder="downThenOver" paperSize="9" scale="100" useFirstPageNumber="0"/>
  <headerFooter>
    <oddHeader>&amp;C&amp;A</oddHeader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>
    <pageSetUpPr fitToPage="0"/>
  </sheetPr>
  <dimension ref="A2:K45"/>
  <sheetViews>
    <sheetView workbookViewId="0" showGridLines="0">
      <selection activeCell="K2" sqref="K2"/>
    </sheetView>
  </sheetViews>
  <sheetFormatPr defaultRowHeight="12.75"/>
  <cols>
    <col min="1" max="2" style="1" width="10.14062" customWidth="1"/>
    <col min="3" max="3" style="1" width="14.14062" customWidth="1"/>
    <col min="4" max="4" style="1" width="10" bestFit="1" customWidth="1"/>
    <col min="5" max="5" style="1" width="17" customWidth="1"/>
    <col min="6" max="6" style="1" width="8.710938" customWidth="1"/>
    <col min="7" max="7" style="1" width="10.14062" customWidth="1"/>
    <col min="8" max="8" style="1" width="13.57031" customWidth="1"/>
    <col min="9" max="9" style="1" width="25.14062" customWidth="1"/>
    <col min="10" max="10" style="1" width="6.855469" customWidth="1"/>
    <col min="11" max="11" style="1" width="24.57031" bestFit="1" customWidth="1"/>
    <col min="12" max="16384" style="1"/>
  </cols>
  <sheetData>
    <row r="2" spans="1:11" customHeight="1" ht="25.15">
      <c r="A2" s="2" t="str">
        <v>ניירות ערך סחירים - אופציות</v>
      </c>
      <c r="K2" s="3" t="s">
        <f>HYPERLINK("#'"&amp;גיליון1!$A$32&amp;"'!C6",גיליון1!$B$32)</f>
        <v>1</v>
      </c>
    </row>
    <row r="3" spans="1:11" customHeight="1" ht="3.6">
      <c r="A3" s="6" t="s">
        <v>2</v>
      </c>
    </row>
    <row r="4" spans="1:11" customHeight="1" ht="61.15">
      <c r="A4" s="4" t="s">
        <v>2</v>
      </c>
      <c r="B4" s="4"/>
      <c r="C4" s="4"/>
      <c r="D4" s="4"/>
      <c r="E4" s="4"/>
      <c r="F4" s="4"/>
      <c r="G4" s="4"/>
      <c r="H4" s="4"/>
      <c r="I4" s="4"/>
      <c r="J4" s="4"/>
    </row>
    <row r="5" spans="1:11" customHeight="1" ht="2.85"/>
    <row r="6" spans="1:11" customHeight="1" ht="15.2"/>
    <row r="7" spans="1:11" customHeight="1" ht="43.15">
      <c r="A7" s="7" t="s">
        <v>3</v>
      </c>
      <c r="B7" s="7" t="s">
        <v>73</v>
      </c>
      <c r="C7" s="7" t="s">
        <v>74</v>
      </c>
      <c r="D7" s="7" t="s">
        <v>75</v>
      </c>
      <c r="E7" s="7" t="s">
        <v>76</v>
      </c>
      <c r="F7" s="7" t="s">
        <v>31</v>
      </c>
      <c r="G7" s="7" t="s">
        <v>88</v>
      </c>
      <c r="H7" s="7" t="s">
        <v>50</v>
      </c>
      <c r="I7" s="7" t="s">
        <v>51</v>
      </c>
    </row>
    <row r="8" spans="1:11">
      <c r="A8" s="13"/>
      <c r="B8" s="13"/>
      <c r="C8" s="13"/>
      <c r="D8" s="13"/>
      <c r="E8" s="13"/>
      <c r="F8" s="13"/>
      <c r="G8" s="13"/>
      <c r="H8" s="13"/>
      <c r="I8" s="13" t="s">
        <v>52</v>
      </c>
    </row>
    <row r="9" spans="1:11">
      <c r="A9" s="13"/>
      <c r="B9" s="13"/>
      <c r="C9" s="13"/>
      <c r="D9" s="13"/>
      <c r="E9" s="13"/>
      <c r="F9" s="13"/>
      <c r="G9" s="13"/>
      <c r="H9" s="13"/>
      <c r="I9" s="13" t="s">
        <v>184</v>
      </c>
    </row>
    <row r="10" spans="1:11">
      <c r="A10" s="14">
        <v>0.01</v>
      </c>
      <c r="B10" s="14">
        <v>0</v>
      </c>
      <c r="C10" s="14">
        <v>16.710000000000001</v>
      </c>
      <c r="D10" s="16">
        <v>62000</v>
      </c>
      <c r="E10" s="14">
        <v>26.949999999999999</v>
      </c>
      <c r="F10" s="14" t="s">
        <v>53</v>
      </c>
      <c r="G10" s="14" t="s">
        <v>185</v>
      </c>
      <c r="H10" s="14">
        <v>81242190</v>
      </c>
      <c r="I10" s="14" t="str">
        <v>DS C 600 FEB- בנק דיסקונט</v>
      </c>
    </row>
    <row r="11" spans="1:11">
      <c r="A11" s="14">
        <v>0</v>
      </c>
      <c r="B11" s="14">
        <v>0</v>
      </c>
      <c r="C11" s="14">
        <v>-2.5600000000000001</v>
      </c>
      <c r="D11" s="16">
        <v>9500</v>
      </c>
      <c r="E11" s="14">
        <v>-26.949999999999999</v>
      </c>
      <c r="F11" s="14" t="s">
        <v>53</v>
      </c>
      <c r="G11" s="14" t="s">
        <v>185</v>
      </c>
      <c r="H11" s="14">
        <v>81242364</v>
      </c>
      <c r="I11" s="14" t="str">
        <v>DS P 600 FEB- בנק דיסקונט</v>
      </c>
    </row>
    <row r="12" spans="1:11">
      <c r="A12" s="14">
        <v>0.089999999999999997</v>
      </c>
      <c r="B12" s="14">
        <v>0</v>
      </c>
      <c r="C12" s="14">
        <v>211.53999999999999</v>
      </c>
      <c r="D12" s="16">
        <v>1240000</v>
      </c>
      <c r="E12" s="14">
        <v>17.059999999999999</v>
      </c>
      <c r="F12" s="14" t="s">
        <v>53</v>
      </c>
      <c r="G12" s="14" t="s">
        <v>185</v>
      </c>
      <c r="H12" s="14">
        <v>81240921</v>
      </c>
      <c r="I12" s="14" t="str">
        <v>LM C 100 FEB- בנק לאומי</v>
      </c>
    </row>
    <row r="13" spans="1:11">
      <c r="A13" s="14">
        <v>0.01</v>
      </c>
      <c r="B13" s="14">
        <v>0</v>
      </c>
      <c r="C13" s="14">
        <v>28.489999999999998</v>
      </c>
      <c r="D13" s="16">
        <v>60000</v>
      </c>
      <c r="E13" s="14">
        <v>47.490000000000002</v>
      </c>
      <c r="F13" s="14" t="s">
        <v>53</v>
      </c>
      <c r="G13" s="14" t="s">
        <v>185</v>
      </c>
      <c r="H13" s="14">
        <v>81241275</v>
      </c>
      <c r="I13" s="14" t="str">
        <v>lm c 1300 feb  - בנק לאומי</v>
      </c>
    </row>
    <row r="14" spans="1:11">
      <c r="A14" s="14">
        <v>0</v>
      </c>
      <c r="B14" s="14">
        <v>0</v>
      </c>
      <c r="C14" s="14">
        <v>-9.2599999999999998</v>
      </c>
      <c r="D14" s="16">
        <v>19500</v>
      </c>
      <c r="E14" s="14">
        <v>-47.490000000000002</v>
      </c>
      <c r="F14" s="14" t="s">
        <v>53</v>
      </c>
      <c r="G14" s="14" t="s">
        <v>185</v>
      </c>
      <c r="H14" s="14">
        <v>81241424</v>
      </c>
      <c r="I14" s="14" t="str">
        <v>lm p1300 feb - בנק לאומי</v>
      </c>
    </row>
    <row r="15" spans="1:11">
      <c r="A15" s="14">
        <v>0.029999999999999999</v>
      </c>
      <c r="B15" s="14">
        <v>0</v>
      </c>
      <c r="C15" s="14">
        <v>81.920000000000002</v>
      </c>
      <c r="D15" s="16">
        <v>1998000</v>
      </c>
      <c r="E15" s="14">
        <v>4.0999999999999996</v>
      </c>
      <c r="F15" s="14" t="s">
        <v>53</v>
      </c>
      <c r="G15" s="14" t="s">
        <v>185</v>
      </c>
      <c r="H15" s="14">
        <v>81242521</v>
      </c>
      <c r="I15" s="14" t="str">
        <v>MZ C 100 FEB- בנק מזרחי טפחות</v>
      </c>
    </row>
    <row r="16" spans="1:11">
      <c r="A16" s="13">
        <v>0.13</v>
      </c>
      <c r="B16" s="13"/>
      <c r="C16" s="13">
        <v>326.83999999999997</v>
      </c>
      <c r="D16" s="13"/>
      <c r="E16" s="13">
        <v>21.16</v>
      </c>
      <c r="F16" s="13"/>
      <c r="G16" s="13"/>
      <c r="H16" s="13"/>
      <c r="I16" s="13" t="s">
        <v>186</v>
      </c>
    </row>
    <row r="17" spans="1:11">
      <c r="A17" s="13"/>
      <c r="B17" s="13"/>
      <c r="C17" s="13"/>
      <c r="D17" s="13"/>
      <c r="E17" s="13"/>
      <c r="F17" s="13"/>
      <c r="G17" s="13"/>
      <c r="H17" s="13"/>
      <c r="I17" s="13" t="s">
        <v>187</v>
      </c>
    </row>
    <row r="18" spans="1:11">
      <c r="A18" s="14">
        <v>0</v>
      </c>
      <c r="B18" s="14">
        <v>0</v>
      </c>
      <c r="C18" s="14">
        <v>0</v>
      </c>
      <c r="D18" s="14">
        <v>0</v>
      </c>
      <c r="E18" s="14">
        <v>0</v>
      </c>
      <c r="F18" s="14">
        <v>0</v>
      </c>
      <c r="G18" s="14">
        <v>0</v>
      </c>
      <c r="H18" s="14">
        <v>0</v>
      </c>
      <c r="I18" s="14">
        <v>0</v>
      </c>
    </row>
    <row r="19" spans="1:11">
      <c r="A19" s="13">
        <v>0</v>
      </c>
      <c r="B19" s="13"/>
      <c r="C19" s="13">
        <v>0</v>
      </c>
      <c r="D19" s="13"/>
      <c r="E19" s="13">
        <v>0</v>
      </c>
      <c r="F19" s="13"/>
      <c r="G19" s="13"/>
      <c r="H19" s="13"/>
      <c r="I19" s="13" t="s">
        <v>188</v>
      </c>
    </row>
    <row r="20" spans="1:11">
      <c r="A20" s="13"/>
      <c r="B20" s="13"/>
      <c r="C20" s="13"/>
      <c r="D20" s="13"/>
      <c r="E20" s="13"/>
      <c r="F20" s="13"/>
      <c r="G20" s="13"/>
      <c r="H20" s="13"/>
      <c r="I20" s="13" t="s">
        <v>189</v>
      </c>
    </row>
    <row r="21" spans="1:11">
      <c r="A21" s="14">
        <v>0</v>
      </c>
      <c r="B21" s="14">
        <v>0</v>
      </c>
      <c r="C21" s="14">
        <v>0</v>
      </c>
      <c r="D21" s="14">
        <v>0</v>
      </c>
      <c r="E21" s="14">
        <v>0</v>
      </c>
      <c r="F21" s="14">
        <v>0</v>
      </c>
      <c r="G21" s="14">
        <v>0</v>
      </c>
      <c r="H21" s="14">
        <v>0</v>
      </c>
      <c r="I21" s="14">
        <v>0</v>
      </c>
    </row>
    <row r="22" spans="1:11">
      <c r="A22" s="13">
        <v>0</v>
      </c>
      <c r="B22" s="13"/>
      <c r="C22" s="13">
        <v>0</v>
      </c>
      <c r="D22" s="13"/>
      <c r="E22" s="13">
        <v>0</v>
      </c>
      <c r="F22" s="13"/>
      <c r="G22" s="13"/>
      <c r="H22" s="13"/>
      <c r="I22" s="13" t="s">
        <v>190</v>
      </c>
    </row>
    <row r="23" spans="1:11">
      <c r="A23" s="13"/>
      <c r="B23" s="13"/>
      <c r="C23" s="13"/>
      <c r="D23" s="13"/>
      <c r="E23" s="13"/>
      <c r="F23" s="13"/>
      <c r="G23" s="13"/>
      <c r="H23" s="13"/>
      <c r="I23" s="13" t="s">
        <v>171</v>
      </c>
    </row>
    <row r="24" spans="1:11">
      <c r="A24" s="14">
        <v>0</v>
      </c>
      <c r="B24" s="14">
        <v>0</v>
      </c>
      <c r="C24" s="14">
        <v>0</v>
      </c>
      <c r="D24" s="14">
        <v>0</v>
      </c>
      <c r="E24" s="14">
        <v>0</v>
      </c>
      <c r="F24" s="14">
        <v>0</v>
      </c>
      <c r="G24" s="14">
        <v>0</v>
      </c>
      <c r="H24" s="14">
        <v>0</v>
      </c>
      <c r="I24" s="14">
        <v>0</v>
      </c>
    </row>
    <row r="25" spans="1:11">
      <c r="A25" s="13">
        <v>0</v>
      </c>
      <c r="B25" s="13"/>
      <c r="C25" s="13">
        <v>0</v>
      </c>
      <c r="D25" s="13"/>
      <c r="E25" s="13">
        <v>0</v>
      </c>
      <c r="F25" s="13"/>
      <c r="G25" s="13"/>
      <c r="H25" s="13"/>
      <c r="I25" s="13" t="s">
        <v>172</v>
      </c>
    </row>
    <row r="26" spans="1:11">
      <c r="A26" s="13">
        <v>0.13</v>
      </c>
      <c r="B26" s="13"/>
      <c r="C26" s="13">
        <v>326.83999999999997</v>
      </c>
      <c r="D26" s="13"/>
      <c r="E26" s="13">
        <v>21.16</v>
      </c>
      <c r="F26" s="13"/>
      <c r="G26" s="13"/>
      <c r="H26" s="13"/>
      <c r="I26" s="13" t="s">
        <v>70</v>
      </c>
    </row>
    <row r="27" spans="1:11">
      <c r="A27" s="13"/>
      <c r="B27" s="13"/>
      <c r="C27" s="13"/>
      <c r="D27" s="13"/>
      <c r="E27" s="13"/>
      <c r="F27" s="13"/>
      <c r="G27" s="13"/>
      <c r="H27" s="13"/>
      <c r="I27" s="13" t="s">
        <v>71</v>
      </c>
    </row>
    <row r="28" spans="1:11">
      <c r="A28" s="13"/>
      <c r="B28" s="13"/>
      <c r="C28" s="13"/>
      <c r="D28" s="13"/>
      <c r="E28" s="13"/>
      <c r="F28" s="13"/>
      <c r="G28" s="13"/>
      <c r="H28" s="13"/>
      <c r="I28" s="13" t="s">
        <v>184</v>
      </c>
    </row>
    <row r="29" spans="1:11">
      <c r="A29" s="14">
        <v>0</v>
      </c>
      <c r="B29" s="14">
        <v>0</v>
      </c>
      <c r="C29" s="14">
        <v>0</v>
      </c>
      <c r="D29" s="14">
        <v>0</v>
      </c>
      <c r="E29" s="14">
        <v>0</v>
      </c>
      <c r="F29" s="14">
        <v>0</v>
      </c>
      <c r="G29" s="14">
        <v>0</v>
      </c>
      <c r="H29" s="14">
        <v>0</v>
      </c>
      <c r="I29" s="14">
        <v>0</v>
      </c>
    </row>
    <row r="30" spans="1:11">
      <c r="A30" s="13">
        <v>0</v>
      </c>
      <c r="B30" s="13"/>
      <c r="C30" s="13">
        <v>0</v>
      </c>
      <c r="D30" s="13"/>
      <c r="E30" s="13">
        <v>0</v>
      </c>
      <c r="F30" s="13"/>
      <c r="G30" s="13"/>
      <c r="H30" s="13"/>
      <c r="I30" s="13" t="s">
        <v>186</v>
      </c>
    </row>
    <row r="31" spans="1:11">
      <c r="A31" s="13"/>
      <c r="B31" s="13"/>
      <c r="C31" s="13"/>
      <c r="D31" s="13"/>
      <c r="E31" s="13"/>
      <c r="F31" s="13"/>
      <c r="G31" s="13"/>
      <c r="H31" s="13"/>
      <c r="I31" s="13" t="s">
        <v>31</v>
      </c>
    </row>
    <row r="32" spans="1:11">
      <c r="A32" s="14">
        <v>0</v>
      </c>
      <c r="B32" s="14">
        <v>0</v>
      </c>
      <c r="C32" s="14">
        <v>0</v>
      </c>
      <c r="D32" s="14">
        <v>0</v>
      </c>
      <c r="E32" s="14">
        <v>0</v>
      </c>
      <c r="F32" s="14">
        <v>0</v>
      </c>
      <c r="G32" s="14">
        <v>0</v>
      </c>
      <c r="H32" s="14">
        <v>0</v>
      </c>
      <c r="I32" s="14">
        <v>0</v>
      </c>
    </row>
    <row r="33" spans="1:11">
      <c r="A33" s="13">
        <v>0</v>
      </c>
      <c r="B33" s="13"/>
      <c r="C33" s="13">
        <v>0</v>
      </c>
      <c r="D33" s="13"/>
      <c r="E33" s="13">
        <v>0</v>
      </c>
      <c r="F33" s="13"/>
      <c r="G33" s="13"/>
      <c r="H33" s="13"/>
      <c r="I33" s="13" t="s">
        <v>191</v>
      </c>
    </row>
    <row r="34" spans="1:11">
      <c r="A34" s="13"/>
      <c r="B34" s="13"/>
      <c r="C34" s="13"/>
      <c r="D34" s="13"/>
      <c r="E34" s="13"/>
      <c r="F34" s="13"/>
      <c r="G34" s="13"/>
      <c r="H34" s="13"/>
      <c r="I34" s="13" t="s">
        <v>189</v>
      </c>
    </row>
    <row r="35" spans="1:11">
      <c r="A35" s="14">
        <v>0</v>
      </c>
      <c r="B35" s="14">
        <v>0</v>
      </c>
      <c r="C35" s="14">
        <v>0</v>
      </c>
      <c r="D35" s="14">
        <v>0</v>
      </c>
      <c r="E35" s="14">
        <v>0</v>
      </c>
      <c r="F35" s="14">
        <v>0</v>
      </c>
      <c r="G35" s="14">
        <v>0</v>
      </c>
      <c r="H35" s="14">
        <v>0</v>
      </c>
      <c r="I35" s="14">
        <v>0</v>
      </c>
    </row>
    <row r="36" spans="1:11">
      <c r="A36" s="13">
        <v>0</v>
      </c>
      <c r="B36" s="13"/>
      <c r="C36" s="13">
        <v>0</v>
      </c>
      <c r="D36" s="13"/>
      <c r="E36" s="13">
        <v>0</v>
      </c>
      <c r="F36" s="13"/>
      <c r="G36" s="13"/>
      <c r="H36" s="13"/>
      <c r="I36" s="13" t="s">
        <v>190</v>
      </c>
    </row>
    <row r="37" spans="1:11">
      <c r="A37" s="13"/>
      <c r="B37" s="13"/>
      <c r="C37" s="13"/>
      <c r="D37" s="13"/>
      <c r="E37" s="13"/>
      <c r="F37" s="13"/>
      <c r="G37" s="13"/>
      <c r="H37" s="13"/>
      <c r="I37" s="13" t="s">
        <v>192</v>
      </c>
    </row>
    <row r="38" spans="1:11">
      <c r="A38" s="14">
        <v>0</v>
      </c>
      <c r="B38" s="14">
        <v>0</v>
      </c>
      <c r="C38" s="14">
        <v>0</v>
      </c>
      <c r="D38" s="14">
        <v>0</v>
      </c>
      <c r="E38" s="14">
        <v>0</v>
      </c>
      <c r="F38" s="14">
        <v>0</v>
      </c>
      <c r="G38" s="14">
        <v>0</v>
      </c>
      <c r="H38" s="14">
        <v>0</v>
      </c>
      <c r="I38" s="14">
        <v>0</v>
      </c>
    </row>
    <row r="39" spans="1:11">
      <c r="A39" s="13">
        <v>0</v>
      </c>
      <c r="B39" s="13"/>
      <c r="C39" s="13">
        <v>0</v>
      </c>
      <c r="D39" s="13"/>
      <c r="E39" s="13">
        <v>0</v>
      </c>
      <c r="F39" s="13"/>
      <c r="G39" s="13"/>
      <c r="H39" s="13"/>
      <c r="I39" s="13" t="s">
        <v>193</v>
      </c>
    </row>
    <row r="40" spans="1:11">
      <c r="A40" s="13"/>
      <c r="B40" s="13"/>
      <c r="C40" s="13"/>
      <c r="D40" s="13"/>
      <c r="E40" s="13"/>
      <c r="F40" s="13"/>
      <c r="G40" s="13"/>
      <c r="H40" s="13"/>
      <c r="I40" s="13" t="s">
        <v>171</v>
      </c>
    </row>
    <row r="41" spans="1:11">
      <c r="A41" s="14">
        <v>0</v>
      </c>
      <c r="B41" s="14">
        <v>0</v>
      </c>
      <c r="C41" s="14">
        <v>0</v>
      </c>
      <c r="D41" s="14">
        <v>0</v>
      </c>
      <c r="E41" s="14">
        <v>0</v>
      </c>
      <c r="F41" s="14">
        <v>0</v>
      </c>
      <c r="G41" s="14">
        <v>0</v>
      </c>
      <c r="H41" s="14">
        <v>0</v>
      </c>
      <c r="I41" s="14">
        <v>0</v>
      </c>
    </row>
    <row r="42" spans="1:11">
      <c r="A42" s="13">
        <v>0</v>
      </c>
      <c r="B42" s="13"/>
      <c r="C42" s="13">
        <v>0</v>
      </c>
      <c r="D42" s="13"/>
      <c r="E42" s="13">
        <v>0</v>
      </c>
      <c r="F42" s="13"/>
      <c r="G42" s="13"/>
      <c r="H42" s="13"/>
      <c r="I42" s="13" t="s">
        <v>172</v>
      </c>
    </row>
    <row r="43" spans="1:11">
      <c r="A43" s="13">
        <v>0</v>
      </c>
      <c r="B43" s="13"/>
      <c r="C43" s="13">
        <v>0</v>
      </c>
      <c r="D43" s="13"/>
      <c r="E43" s="13">
        <v>0</v>
      </c>
      <c r="F43" s="13"/>
      <c r="G43" s="13"/>
      <c r="H43" s="13"/>
      <c r="I43" s="13" t="s">
        <v>72</v>
      </c>
    </row>
    <row r="44" spans="1:11">
      <c r="A44" s="11">
        <v>0.13</v>
      </c>
      <c r="B44" s="11"/>
      <c r="C44" s="11">
        <v>326.83999999999997</v>
      </c>
      <c r="D44" s="11"/>
      <c r="E44" s="11">
        <v>21.16</v>
      </c>
      <c r="F44" s="11"/>
      <c r="G44" s="11"/>
      <c r="H44" s="11"/>
      <c r="I44" s="11" t="s">
        <v>194</v>
      </c>
    </row>
    <row r="45" spans="1:11" customHeight="1" ht="409.6" hidden="1"/>
  </sheetData>
  <sheetProtection formatCells="0" formatColumns="0" formatRows="0" insertColumns="0" insertRows="0" insertHyperlinks="0" deleteColumns="0" deleteRows="0" selectLockedCells="1" sort="0" autoFilter="0" pivotTables="0" selectUnlockedCells="1"/>
  <mergeCells>
    <mergeCell ref="A4:J4"/>
    <mergeCell ref="A2:J2"/>
  </mergeCells>
  <printOptions/>
  <pageMargins left="0.75" right="0.75" top="1" bottom="1" header="0" footer="0"/>
  <pageSetup blackAndWhite="0" cellComments="asDisplayed" draft="0" errors="displayed" orientation="landscape" pageOrder="downThenOver" paperSize="9" scale="100" useFirstPageNumber="0"/>
  <headerFooter>
    <oddHeader>&amp;C&amp;A</oddHeader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>
    <pageSetUpPr fitToPage="0"/>
  </sheetPr>
  <dimension ref="A2:I28"/>
  <sheetViews>
    <sheetView workbookViewId="0" showGridLines="0">
      <selection activeCell="I22" sqref="I22"/>
    </sheetView>
  </sheetViews>
  <sheetFormatPr defaultRowHeight="12.75"/>
  <cols>
    <col min="1" max="1" style="1" width="11.42578" bestFit="1" customWidth="1"/>
    <col min="2" max="2" style="1" width="17" customWidth="1"/>
    <col min="3" max="3" style="1" width="8.710938" customWidth="1"/>
    <col min="4" max="4" style="1" width="10.14062" customWidth="1"/>
    <col min="5" max="5" style="1" width="13.57031" customWidth="1"/>
    <col min="6" max="6" style="1" width="25.14062" customWidth="1"/>
    <col min="7" max="7" style="1" width="9.142308" hidden="1"/>
    <col min="8" max="8" style="1" width="6.710938" customWidth="1"/>
    <col min="9" max="9" style="1" width="24.57031" bestFit="1" customWidth="1"/>
    <col min="10" max="16384" style="1"/>
  </cols>
  <sheetData>
    <row r="2" spans="1:9" customHeight="1" ht="25.15">
      <c r="A2" s="2" t="str">
        <v>ניירות ערך סחירים - חוזים עתידיים</v>
      </c>
      <c r="I2" s="3" t="s">
        <f>HYPERLINK("#'"&amp;גיליון1!$A$32&amp;"'!C6",גיליון1!$B$32)</f>
        <v>1</v>
      </c>
    </row>
    <row r="3" spans="1:9" customHeight="1" ht="3.6">
      <c r="A3" s="6" t="s">
        <v>2</v>
      </c>
    </row>
    <row r="4" spans="1:9" customHeight="1" ht="61.15">
      <c r="A4" s="4" t="s">
        <v>2</v>
      </c>
      <c r="B4" s="4"/>
      <c r="C4" s="4"/>
      <c r="D4" s="4"/>
      <c r="E4" s="4"/>
      <c r="F4" s="4"/>
      <c r="G4" s="4"/>
      <c r="H4" s="4"/>
    </row>
    <row r="5" spans="1:9" customHeight="1" ht="2.85"/>
    <row r="6" spans="1:9" customHeight="1" ht="15.2"/>
    <row r="7" spans="1:9" customHeight="1" ht="43.15">
      <c r="A7" s="7" t="s">
        <v>75</v>
      </c>
      <c r="B7" s="7" t="s">
        <v>76</v>
      </c>
      <c r="C7" s="7" t="s">
        <v>31</v>
      </c>
      <c r="D7" s="7" t="s">
        <v>88</v>
      </c>
      <c r="E7" s="7" t="s">
        <v>50</v>
      </c>
      <c r="F7" s="7" t="s">
        <v>51</v>
      </c>
    </row>
    <row r="8" spans="1:9">
      <c r="A8" s="13"/>
      <c r="B8" s="13"/>
      <c r="C8" s="13"/>
      <c r="D8" s="13"/>
      <c r="E8" s="13"/>
      <c r="F8" s="13" t="s">
        <v>52</v>
      </c>
    </row>
    <row r="9" spans="1:9">
      <c r="A9" s="13"/>
      <c r="B9" s="13"/>
      <c r="C9" s="13"/>
      <c r="D9" s="13"/>
      <c r="E9" s="13"/>
      <c r="F9" s="13"/>
    </row>
    <row r="10" spans="1:9">
      <c r="A10" s="14">
        <v>0</v>
      </c>
      <c r="B10" s="14">
        <v>0</v>
      </c>
      <c r="C10" s="14">
        <v>0</v>
      </c>
      <c r="D10" s="14">
        <v>0</v>
      </c>
      <c r="E10" s="14">
        <v>0</v>
      </c>
      <c r="F10" s="14">
        <v>0</v>
      </c>
    </row>
    <row r="11" spans="1:9">
      <c r="A11" s="13"/>
      <c r="B11" s="13">
        <v>0</v>
      </c>
      <c r="C11" s="13"/>
      <c r="D11" s="13"/>
      <c r="E11" s="13"/>
      <c r="F11" s="13" t="s">
        <v>81</v>
      </c>
    </row>
    <row r="12" spans="1:9">
      <c r="A12" s="13"/>
      <c r="B12" s="13">
        <v>0</v>
      </c>
      <c r="C12" s="13"/>
      <c r="D12" s="13"/>
      <c r="E12" s="13"/>
      <c r="F12" s="13" t="s">
        <v>70</v>
      </c>
    </row>
    <row r="13" spans="1:9">
      <c r="A13" s="13"/>
      <c r="B13" s="13"/>
      <c r="C13" s="13"/>
      <c r="D13" s="13"/>
      <c r="E13" s="13"/>
      <c r="F13" s="13" t="s">
        <v>71</v>
      </c>
    </row>
    <row r="14" spans="1:9">
      <c r="A14" s="13"/>
      <c r="B14" s="13"/>
      <c r="C14" s="13"/>
      <c r="D14" s="13"/>
      <c r="E14" s="13"/>
      <c r="F14" s="13">
        <v>0</v>
      </c>
    </row>
    <row r="15" spans="1:9" ht="33.75">
      <c r="A15" s="14">
        <v>100</v>
      </c>
      <c r="B15" s="14">
        <v>388.33999999999997</v>
      </c>
      <c r="C15" s="14" t="s">
        <v>53</v>
      </c>
      <c r="D15" s="14" t="s">
        <v>195</v>
      </c>
      <c r="E15" s="14">
        <v>706087819</v>
      </c>
      <c r="F15" s="14" t="s">
        <v>196</v>
      </c>
    </row>
    <row r="16" spans="1:9" ht="33.75">
      <c r="A16" s="16">
        <v>-35431527.100000001</v>
      </c>
      <c r="B16" s="14">
        <v>0.050000000000000003</v>
      </c>
      <c r="C16" s="14" t="s">
        <v>38</v>
      </c>
      <c r="D16" s="14" t="s">
        <v>195</v>
      </c>
      <c r="E16" s="14">
        <v>706087819</v>
      </c>
      <c r="F16" s="14" t="s">
        <v>196</v>
      </c>
    </row>
    <row r="17" spans="1:9" ht="22.5">
      <c r="A17" s="16">
        <v>823750</v>
      </c>
      <c r="B17" s="14">
        <v>5.21</v>
      </c>
      <c r="C17" s="14" t="s">
        <v>33</v>
      </c>
      <c r="D17" s="14" t="str">
        <v> מרובהS@P ענף</v>
      </c>
      <c r="E17" s="14">
        <v>703769839</v>
      </c>
      <c r="F17" s="14" t="str">
        <v>S&amp;P 500 FUTURE SEP1</v>
      </c>
    </row>
    <row r="18" spans="1:9">
      <c r="A18" s="16">
        <v>237246.62</v>
      </c>
      <c r="B18" s="14">
        <v>2.8799999999999999</v>
      </c>
      <c r="C18" s="14" t="s">
        <v>34</v>
      </c>
      <c r="D18" s="14" t="str">
        <v>DAX מרובה</v>
      </c>
      <c r="E18" s="14">
        <v>705979849</v>
      </c>
      <c r="F18" s="14" t="s">
        <v>197</v>
      </c>
    </row>
    <row r="19" spans="1:9">
      <c r="A19" s="16">
        <v>75500</v>
      </c>
      <c r="B19" s="14">
        <v>6.8499999999999996</v>
      </c>
      <c r="C19" s="14" t="s">
        <v>32</v>
      </c>
      <c r="D19" s="14" t="str">
        <v>FTSE מרובה</v>
      </c>
      <c r="E19" s="14">
        <v>706255129</v>
      </c>
      <c r="F19" s="14" t="str">
        <v>FTSE 100 IDX FUT SEP14</v>
      </c>
    </row>
    <row r="20" spans="1:9">
      <c r="A20" s="16">
        <v>-31943188.02</v>
      </c>
      <c r="B20" s="14">
        <v>0.02</v>
      </c>
      <c r="C20" s="14" t="s">
        <v>38</v>
      </c>
      <c r="D20" s="14" t="str">
        <v>TOPIX מרובה</v>
      </c>
      <c r="E20" s="14">
        <v>706018109</v>
      </c>
      <c r="F20" s="14" t="str">
        <v>TOPIX  INDEX FUT SEP 14</v>
      </c>
    </row>
    <row r="21" spans="1:9">
      <c r="A21" s="16">
        <v>115866.67</v>
      </c>
      <c r="B21" s="14">
        <v>1.46</v>
      </c>
      <c r="C21" s="14" t="s">
        <v>34</v>
      </c>
      <c r="D21" s="14" t="s">
        <v>198</v>
      </c>
      <c r="E21" s="14">
        <v>751239689</v>
      </c>
      <c r="F21" s="14" t="s">
        <v>197</v>
      </c>
    </row>
    <row r="22" spans="1:9">
      <c r="A22" s="16">
        <v>68266.669999999998</v>
      </c>
      <c r="B22" s="14">
        <v>1.46</v>
      </c>
      <c r="C22" s="14" t="s">
        <v>34</v>
      </c>
      <c r="D22" s="14" t="s">
        <v>198</v>
      </c>
      <c r="E22" s="14">
        <v>751239849</v>
      </c>
      <c r="F22" s="14" t="s">
        <v>197</v>
      </c>
    </row>
    <row r="23" spans="1:9">
      <c r="A23" s="16">
        <v>906800</v>
      </c>
      <c r="B23" s="14">
        <v>2.1800000000000002</v>
      </c>
      <c r="C23" s="14" t="s">
        <v>36</v>
      </c>
      <c r="D23" s="14" t="s">
        <v>198</v>
      </c>
      <c r="E23" s="14">
        <v>704274149</v>
      </c>
      <c r="F23" s="14" t="str">
        <v>S&amp;P/TSX 60 SEP14</v>
      </c>
    </row>
    <row r="24" spans="1:9">
      <c r="A24" s="16">
        <v>103602.5</v>
      </c>
      <c r="B24" s="14">
        <v>2.6400000000000001</v>
      </c>
      <c r="C24" s="14" t="s">
        <v>33</v>
      </c>
      <c r="D24" s="14" t="str">
        <v>נסדק מרובה</v>
      </c>
      <c r="E24" s="14" t="str">
        <v>NDU4</v>
      </c>
      <c r="F24" s="14" t="str">
        <v>NASDAQ 100 FUT SEP14</v>
      </c>
    </row>
    <row r="25" spans="1:9">
      <c r="A25" s="13"/>
      <c r="B25" s="13">
        <v>411.12</v>
      </c>
      <c r="C25" s="13"/>
      <c r="D25" s="13"/>
      <c r="E25" s="13"/>
      <c r="F25" s="13" t="s">
        <v>199</v>
      </c>
    </row>
    <row r="26" spans="1:9">
      <c r="A26" s="13"/>
      <c r="B26" s="13">
        <v>411.12</v>
      </c>
      <c r="C26" s="13"/>
      <c r="D26" s="13"/>
      <c r="E26" s="13"/>
      <c r="F26" s="13" t="s">
        <v>72</v>
      </c>
    </row>
    <row r="27" spans="1:9">
      <c r="A27" s="11"/>
      <c r="B27" s="11">
        <v>411.12</v>
      </c>
      <c r="C27" s="11"/>
      <c r="D27" s="11"/>
      <c r="E27" s="11"/>
      <c r="F27" s="11" t="s">
        <v>200</v>
      </c>
    </row>
    <row r="28" spans="1:9" customHeight="1" ht="409.6" hidden="1"/>
  </sheetData>
  <sheetProtection formatCells="0" formatColumns="0" formatRows="0" insertColumns="0" insertRows="0" insertHyperlinks="0" deleteColumns="0" deleteRows="0" selectLockedCells="1" sort="0" autoFilter="0" pivotTables="0" selectUnlockedCells="1"/>
  <mergeCells>
    <mergeCell ref="A4:H4"/>
    <mergeCell ref="A2:H2"/>
  </mergeCells>
  <printOptions/>
  <pageMargins left="0.75" right="0.75" top="1" bottom="1" header="0" footer="0"/>
  <pageSetup blackAndWhite="0" cellComments="asDisplayed" draft="0" errors="displayed" orientation="landscape" pageOrder="downThenOver" paperSize="9" scale="100" useFirstPageNumber="0"/>
  <headerFooter>
    <oddHeader>&amp;C&amp;A</oddHeader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>
    <pageSetUpPr fitToPage="0"/>
  </sheetPr>
  <dimension ref="A2:R61"/>
  <sheetViews>
    <sheetView topLeftCell="A4" workbookViewId="0" showGridLines="0">
      <selection activeCell="R2" sqref="R2"/>
    </sheetView>
  </sheetViews>
  <sheetFormatPr defaultRowHeight="12.75"/>
  <cols>
    <col min="1" max="2" style="1" width="9.425781" customWidth="1"/>
    <col min="3" max="3" style="1" width="14.14062" customWidth="1"/>
    <col min="4" max="4" style="1" width="7.285156" customWidth="1"/>
    <col min="5" max="5" style="1" width="14.14062" customWidth="1"/>
    <col min="6" max="6" style="1" width="9.425781" customWidth="1"/>
    <col min="7" max="8" style="1" width="7.285156" customWidth="1"/>
    <col min="9" max="10" style="1" width="9.425781" customWidth="1"/>
    <col min="11" max="12" style="1" width="7.285156" customWidth="1"/>
    <col min="13" max="13" style="1" width="14.14062" customWidth="1"/>
    <col min="14" max="14" style="1" width="10.14062" customWidth="1"/>
    <col min="15" max="15" style="1" width="15.42578" customWidth="1"/>
    <col min="16" max="16" style="1" width="9.142308" hidden="1"/>
    <col min="17" max="17" style="1" width="6.710938" customWidth="1"/>
    <col min="18" max="18" style="1" width="24.57031" bestFit="1" customWidth="1"/>
    <col min="19" max="16384" style="1"/>
  </cols>
  <sheetData>
    <row r="2" spans="1:18" customHeight="1" ht="25.15">
      <c r="A2" s="2" t="str">
        <v>ניירות ערך סחירים - מוצרים מובנים</v>
      </c>
      <c r="R2" s="3" t="s">
        <f>HYPERLINK("#'"&amp;גיליון1!$A$32&amp;"'!C6",גיליון1!$B$32)</f>
        <v>1</v>
      </c>
    </row>
    <row r="3" spans="1:18" customHeight="1" ht="3.6">
      <c r="A3" s="6" t="s">
        <v>2</v>
      </c>
    </row>
    <row r="4" spans="1:18" customHeight="1" ht="61.15">
      <c r="A4" s="4" t="s">
        <v>2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</row>
    <row r="5" spans="1:18" customHeight="1" ht="2.85"/>
    <row r="6" spans="1:18" customHeight="1" ht="15.2"/>
    <row r="7" spans="1:18" customHeight="1" ht="43.15">
      <c r="A7" s="7" t="s">
        <v>3</v>
      </c>
      <c r="B7" s="7" t="s">
        <v>73</v>
      </c>
      <c r="C7" s="7" t="s">
        <v>74</v>
      </c>
      <c r="D7" s="7" t="s">
        <v>75</v>
      </c>
      <c r="E7" s="7" t="s">
        <v>76</v>
      </c>
      <c r="F7" s="7" t="s">
        <v>46</v>
      </c>
      <c r="G7" s="7" t="s">
        <v>47</v>
      </c>
      <c r="H7" s="7" t="s">
        <v>31</v>
      </c>
      <c r="I7" s="7" t="s">
        <v>77</v>
      </c>
      <c r="J7" s="7" t="s">
        <v>201</v>
      </c>
      <c r="K7" s="7" t="s">
        <v>48</v>
      </c>
      <c r="L7" s="7" t="s">
        <v>49</v>
      </c>
      <c r="M7" s="7" t="s">
        <v>202</v>
      </c>
      <c r="N7" s="7" t="s">
        <v>50</v>
      </c>
      <c r="O7" s="7" t="s">
        <v>51</v>
      </c>
    </row>
    <row r="8" spans="1:18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 t="s">
        <v>52</v>
      </c>
    </row>
    <row r="9" spans="1:18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 t="s">
        <v>203</v>
      </c>
    </row>
    <row r="10" spans="1:18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</row>
    <row r="11" spans="1:18">
      <c r="A11" s="14">
        <v>0</v>
      </c>
      <c r="B11" s="14">
        <v>0</v>
      </c>
      <c r="C11" s="14">
        <v>0</v>
      </c>
      <c r="D11" s="14">
        <v>0</v>
      </c>
      <c r="E11" s="14">
        <v>0</v>
      </c>
      <c r="F11" s="14">
        <v>0</v>
      </c>
      <c r="G11" s="14">
        <v>0</v>
      </c>
      <c r="H11" s="14">
        <v>0</v>
      </c>
      <c r="I11" s="14">
        <v>0</v>
      </c>
      <c r="J11" s="14"/>
      <c r="K11" s="14"/>
      <c r="L11" s="14">
        <v>0</v>
      </c>
      <c r="M11" s="14"/>
      <c r="N11" s="14">
        <v>0</v>
      </c>
      <c r="O11" s="14">
        <v>0</v>
      </c>
    </row>
    <row r="12" spans="1:18">
      <c r="A12" s="13">
        <v>0</v>
      </c>
      <c r="B12" s="13"/>
      <c r="C12" s="13">
        <v>0</v>
      </c>
      <c r="D12" s="13"/>
      <c r="E12" s="13">
        <v>0</v>
      </c>
      <c r="F12" s="13">
        <v>0</v>
      </c>
      <c r="G12" s="13"/>
      <c r="H12" s="13"/>
      <c r="I12" s="13">
        <v>0</v>
      </c>
      <c r="J12" s="13"/>
      <c r="K12" s="13"/>
      <c r="L12" s="13"/>
      <c r="M12" s="13"/>
      <c r="N12" s="13"/>
      <c r="O12" s="13" t="s">
        <v>81</v>
      </c>
    </row>
    <row r="13" spans="1:18">
      <c r="A13" s="13">
        <v>0</v>
      </c>
      <c r="B13" s="13"/>
      <c r="C13" s="13">
        <v>0</v>
      </c>
      <c r="D13" s="13"/>
      <c r="E13" s="13">
        <v>0</v>
      </c>
      <c r="F13" s="13">
        <v>0</v>
      </c>
      <c r="G13" s="13"/>
      <c r="H13" s="13"/>
      <c r="I13" s="13">
        <v>0</v>
      </c>
      <c r="J13" s="13"/>
      <c r="K13" s="13"/>
      <c r="L13" s="13"/>
      <c r="M13" s="13"/>
      <c r="N13" s="13"/>
      <c r="O13" s="13" t="s">
        <v>204</v>
      </c>
    </row>
    <row r="14" spans="1:18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 t="s">
        <v>205</v>
      </c>
    </row>
    <row r="15" spans="1:18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</row>
    <row r="16" spans="1:18">
      <c r="A16" s="14">
        <v>0</v>
      </c>
      <c r="B16" s="14">
        <v>0</v>
      </c>
      <c r="C16" s="14">
        <v>0</v>
      </c>
      <c r="D16" s="14">
        <v>0</v>
      </c>
      <c r="E16" s="14">
        <v>0</v>
      </c>
      <c r="F16" s="14">
        <v>0</v>
      </c>
      <c r="G16" s="14">
        <v>0</v>
      </c>
      <c r="H16" s="14">
        <v>0</v>
      </c>
      <c r="I16" s="14">
        <v>0</v>
      </c>
      <c r="J16" s="14"/>
      <c r="K16" s="14"/>
      <c r="L16" s="14">
        <v>0</v>
      </c>
      <c r="M16" s="14"/>
      <c r="N16" s="14">
        <v>0</v>
      </c>
      <c r="O16" s="14">
        <v>0</v>
      </c>
    </row>
    <row r="17" spans="1:18">
      <c r="A17" s="13">
        <v>0</v>
      </c>
      <c r="B17" s="13"/>
      <c r="C17" s="13">
        <v>0</v>
      </c>
      <c r="D17" s="13"/>
      <c r="E17" s="13">
        <v>0</v>
      </c>
      <c r="F17" s="13">
        <v>0</v>
      </c>
      <c r="G17" s="13"/>
      <c r="H17" s="13"/>
      <c r="I17" s="13">
        <v>0</v>
      </c>
      <c r="J17" s="13"/>
      <c r="K17" s="13"/>
      <c r="L17" s="13"/>
      <c r="M17" s="13"/>
      <c r="N17" s="13"/>
      <c r="O17" s="13" t="s">
        <v>81</v>
      </c>
    </row>
    <row r="18" spans="1:18">
      <c r="A18" s="13">
        <v>0</v>
      </c>
      <c r="B18" s="13"/>
      <c r="C18" s="13">
        <v>0</v>
      </c>
      <c r="D18" s="13"/>
      <c r="E18" s="13">
        <v>0</v>
      </c>
      <c r="F18" s="13">
        <v>0</v>
      </c>
      <c r="G18" s="13"/>
      <c r="H18" s="13"/>
      <c r="I18" s="13">
        <v>0</v>
      </c>
      <c r="J18" s="13"/>
      <c r="K18" s="13"/>
      <c r="L18" s="13"/>
      <c r="M18" s="13"/>
      <c r="N18" s="13"/>
      <c r="O18" s="13" t="s">
        <v>206</v>
      </c>
    </row>
    <row r="19" spans="1:18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 t="s">
        <v>207</v>
      </c>
    </row>
    <row r="20" spans="1:18" ht="22.5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 t="s">
        <v>208</v>
      </c>
    </row>
    <row r="21" spans="1:18">
      <c r="A21" s="14">
        <v>0</v>
      </c>
      <c r="B21" s="14">
        <v>0</v>
      </c>
      <c r="C21" s="14">
        <v>0</v>
      </c>
      <c r="D21" s="14">
        <v>0</v>
      </c>
      <c r="E21" s="14">
        <v>0</v>
      </c>
      <c r="F21" s="14">
        <v>0</v>
      </c>
      <c r="G21" s="14">
        <v>0</v>
      </c>
      <c r="H21" s="14">
        <v>0</v>
      </c>
      <c r="I21" s="14">
        <v>0</v>
      </c>
      <c r="J21" s="14"/>
      <c r="K21" s="14"/>
      <c r="L21" s="14">
        <v>0</v>
      </c>
      <c r="M21" s="14"/>
      <c r="N21" s="14">
        <v>0</v>
      </c>
      <c r="O21" s="14">
        <v>0</v>
      </c>
    </row>
    <row r="22" spans="1:18" ht="33.75">
      <c r="A22" s="13">
        <v>0</v>
      </c>
      <c r="B22" s="13"/>
      <c r="C22" s="13">
        <v>0</v>
      </c>
      <c r="D22" s="13"/>
      <c r="E22" s="13">
        <v>0</v>
      </c>
      <c r="F22" s="13">
        <v>0</v>
      </c>
      <c r="G22" s="13"/>
      <c r="H22" s="13"/>
      <c r="I22" s="13">
        <v>0</v>
      </c>
      <c r="J22" s="13"/>
      <c r="K22" s="13"/>
      <c r="L22" s="13"/>
      <c r="M22" s="13"/>
      <c r="N22" s="13"/>
      <c r="O22" s="13" t="s">
        <v>209</v>
      </c>
    </row>
    <row r="23" spans="1:18" ht="22.5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 t="s">
        <v>210</v>
      </c>
    </row>
    <row r="24" spans="1:18">
      <c r="A24" s="14">
        <v>0</v>
      </c>
      <c r="B24" s="14">
        <v>0</v>
      </c>
      <c r="C24" s="14">
        <v>0</v>
      </c>
      <c r="D24" s="14">
        <v>0</v>
      </c>
      <c r="E24" s="14">
        <v>0</v>
      </c>
      <c r="F24" s="14">
        <v>0</v>
      </c>
      <c r="G24" s="14">
        <v>0</v>
      </c>
      <c r="H24" s="14">
        <v>0</v>
      </c>
      <c r="I24" s="14">
        <v>0</v>
      </c>
      <c r="J24" s="14"/>
      <c r="K24" s="14"/>
      <c r="L24" s="14">
        <v>0</v>
      </c>
      <c r="M24" s="14"/>
      <c r="N24" s="14">
        <v>0</v>
      </c>
      <c r="O24" s="14">
        <v>0</v>
      </c>
    </row>
    <row r="25" spans="1:18" ht="33.75">
      <c r="A25" s="13">
        <v>0</v>
      </c>
      <c r="B25" s="13"/>
      <c r="C25" s="13">
        <v>0</v>
      </c>
      <c r="D25" s="13"/>
      <c r="E25" s="13">
        <v>0</v>
      </c>
      <c r="F25" s="13">
        <v>0</v>
      </c>
      <c r="G25" s="13"/>
      <c r="H25" s="13"/>
      <c r="I25" s="13">
        <v>0</v>
      </c>
      <c r="J25" s="13"/>
      <c r="K25" s="13"/>
      <c r="L25" s="13"/>
      <c r="M25" s="13"/>
      <c r="N25" s="13"/>
      <c r="O25" s="13" t="s">
        <v>211</v>
      </c>
    </row>
    <row r="26" spans="1:18" ht="22.5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 t="s">
        <v>212</v>
      </c>
    </row>
    <row r="27" spans="1:18">
      <c r="A27" s="14">
        <v>0</v>
      </c>
      <c r="B27" s="14">
        <v>0</v>
      </c>
      <c r="C27" s="14">
        <v>0</v>
      </c>
      <c r="D27" s="14">
        <v>0</v>
      </c>
      <c r="E27" s="14">
        <v>0</v>
      </c>
      <c r="F27" s="14">
        <v>0</v>
      </c>
      <c r="G27" s="14">
        <v>0</v>
      </c>
      <c r="H27" s="14">
        <v>0</v>
      </c>
      <c r="I27" s="14">
        <v>0</v>
      </c>
      <c r="J27" s="14"/>
      <c r="K27" s="14"/>
      <c r="L27" s="14">
        <v>0</v>
      </c>
      <c r="M27" s="14"/>
      <c r="N27" s="14">
        <v>0</v>
      </c>
      <c r="O27" s="14">
        <v>0</v>
      </c>
    </row>
    <row r="28" spans="1:18" ht="33.75">
      <c r="A28" s="13">
        <v>0</v>
      </c>
      <c r="B28" s="13"/>
      <c r="C28" s="13">
        <v>0</v>
      </c>
      <c r="D28" s="13"/>
      <c r="E28" s="13">
        <v>0</v>
      </c>
      <c r="F28" s="13">
        <v>0</v>
      </c>
      <c r="G28" s="13"/>
      <c r="H28" s="13"/>
      <c r="I28" s="13">
        <v>0</v>
      </c>
      <c r="J28" s="13"/>
      <c r="K28" s="13"/>
      <c r="L28" s="13"/>
      <c r="M28" s="13"/>
      <c r="N28" s="13"/>
      <c r="O28" s="13" t="s">
        <v>213</v>
      </c>
    </row>
    <row r="29" spans="1:18" ht="22.5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 t="s">
        <v>214</v>
      </c>
    </row>
    <row r="30" spans="1:18">
      <c r="A30" s="14">
        <v>0</v>
      </c>
      <c r="B30" s="14">
        <v>0</v>
      </c>
      <c r="C30" s="14">
        <v>0</v>
      </c>
      <c r="D30" s="14">
        <v>0</v>
      </c>
      <c r="E30" s="14">
        <v>0</v>
      </c>
      <c r="F30" s="14">
        <v>0</v>
      </c>
      <c r="G30" s="14">
        <v>0</v>
      </c>
      <c r="H30" s="14">
        <v>0</v>
      </c>
      <c r="I30" s="14">
        <v>0</v>
      </c>
      <c r="J30" s="14"/>
      <c r="K30" s="14"/>
      <c r="L30" s="14">
        <v>0</v>
      </c>
      <c r="M30" s="14"/>
      <c r="N30" s="14">
        <v>0</v>
      </c>
      <c r="O30" s="14">
        <v>0</v>
      </c>
    </row>
    <row r="31" spans="1:18" ht="22.5">
      <c r="A31" s="13">
        <v>0</v>
      </c>
      <c r="B31" s="13"/>
      <c r="C31" s="13">
        <v>0</v>
      </c>
      <c r="D31" s="13"/>
      <c r="E31" s="13">
        <v>0</v>
      </c>
      <c r="F31" s="13">
        <v>0</v>
      </c>
      <c r="G31" s="13"/>
      <c r="H31" s="13"/>
      <c r="I31" s="13">
        <v>0</v>
      </c>
      <c r="J31" s="13"/>
      <c r="K31" s="13"/>
      <c r="L31" s="13"/>
      <c r="M31" s="13"/>
      <c r="N31" s="13"/>
      <c r="O31" s="13" t="s">
        <v>215</v>
      </c>
    </row>
    <row r="32" spans="1:18" ht="22.5">
      <c r="A32" s="13">
        <v>0</v>
      </c>
      <c r="B32" s="13"/>
      <c r="C32" s="13">
        <v>0</v>
      </c>
      <c r="D32" s="13"/>
      <c r="E32" s="13">
        <v>0</v>
      </c>
      <c r="F32" s="13">
        <v>0</v>
      </c>
      <c r="G32" s="13"/>
      <c r="H32" s="13"/>
      <c r="I32" s="13">
        <v>0</v>
      </c>
      <c r="J32" s="13"/>
      <c r="K32" s="13"/>
      <c r="L32" s="13"/>
      <c r="M32" s="13"/>
      <c r="N32" s="13"/>
      <c r="O32" s="13" t="s">
        <v>216</v>
      </c>
    </row>
    <row r="33" spans="1:18">
      <c r="A33" s="13">
        <v>0</v>
      </c>
      <c r="B33" s="13"/>
      <c r="C33" s="13">
        <v>0</v>
      </c>
      <c r="D33" s="13"/>
      <c r="E33" s="13">
        <v>0</v>
      </c>
      <c r="F33" s="13">
        <v>0</v>
      </c>
      <c r="G33" s="13"/>
      <c r="H33" s="13"/>
      <c r="I33" s="13">
        <v>0</v>
      </c>
      <c r="J33" s="13"/>
      <c r="K33" s="13"/>
      <c r="L33" s="13"/>
      <c r="M33" s="13"/>
      <c r="N33" s="13"/>
      <c r="O33" s="13" t="s">
        <v>70</v>
      </c>
    </row>
    <row r="34" spans="1:18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 t="s">
        <v>71</v>
      </c>
    </row>
    <row r="35" spans="1:18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 t="s">
        <v>203</v>
      </c>
    </row>
    <row r="36" spans="1:18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</row>
    <row r="37" spans="1:18">
      <c r="A37" s="14">
        <v>0</v>
      </c>
      <c r="B37" s="14">
        <v>0</v>
      </c>
      <c r="C37" s="14">
        <v>0</v>
      </c>
      <c r="D37" s="14">
        <v>0</v>
      </c>
      <c r="E37" s="14">
        <v>0</v>
      </c>
      <c r="F37" s="14">
        <v>0</v>
      </c>
      <c r="G37" s="14">
        <v>0</v>
      </c>
      <c r="H37" s="14">
        <v>0</v>
      </c>
      <c r="I37" s="14">
        <v>0</v>
      </c>
      <c r="J37" s="14"/>
      <c r="K37" s="14"/>
      <c r="L37" s="14">
        <v>0</v>
      </c>
      <c r="M37" s="14"/>
      <c r="N37" s="14">
        <v>0</v>
      </c>
      <c r="O37" s="14">
        <v>0</v>
      </c>
    </row>
    <row r="38" spans="1:18">
      <c r="A38" s="13">
        <v>0</v>
      </c>
      <c r="B38" s="13"/>
      <c r="C38" s="13">
        <v>0</v>
      </c>
      <c r="D38" s="13"/>
      <c r="E38" s="13">
        <v>0</v>
      </c>
      <c r="F38" s="13">
        <v>0</v>
      </c>
      <c r="G38" s="13"/>
      <c r="H38" s="13"/>
      <c r="I38" s="13">
        <v>0</v>
      </c>
      <c r="J38" s="13"/>
      <c r="K38" s="13"/>
      <c r="L38" s="13"/>
      <c r="M38" s="13"/>
      <c r="N38" s="13"/>
      <c r="O38" s="13" t="s">
        <v>81</v>
      </c>
    </row>
    <row r="39" spans="1:18">
      <c r="A39" s="13">
        <v>0</v>
      </c>
      <c r="B39" s="13"/>
      <c r="C39" s="13">
        <v>0</v>
      </c>
      <c r="D39" s="13"/>
      <c r="E39" s="13">
        <v>0</v>
      </c>
      <c r="F39" s="13">
        <v>0</v>
      </c>
      <c r="G39" s="13"/>
      <c r="H39" s="13"/>
      <c r="I39" s="13">
        <v>0</v>
      </c>
      <c r="J39" s="13"/>
      <c r="K39" s="13"/>
      <c r="L39" s="13"/>
      <c r="M39" s="13"/>
      <c r="N39" s="13"/>
      <c r="O39" s="13" t="s">
        <v>204</v>
      </c>
    </row>
    <row r="40" spans="1:18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 t="s">
        <v>205</v>
      </c>
    </row>
    <row r="41" spans="1:18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</row>
    <row r="42" spans="1:18">
      <c r="A42" s="14">
        <v>0</v>
      </c>
      <c r="B42" s="14">
        <v>0</v>
      </c>
      <c r="C42" s="14">
        <v>0</v>
      </c>
      <c r="D42" s="14">
        <v>0</v>
      </c>
      <c r="E42" s="14">
        <v>0</v>
      </c>
      <c r="F42" s="14">
        <v>0</v>
      </c>
      <c r="G42" s="14">
        <v>0</v>
      </c>
      <c r="H42" s="14">
        <v>0</v>
      </c>
      <c r="I42" s="14">
        <v>0</v>
      </c>
      <c r="J42" s="14"/>
      <c r="K42" s="14"/>
      <c r="L42" s="14">
        <v>0</v>
      </c>
      <c r="M42" s="14"/>
      <c r="N42" s="14">
        <v>0</v>
      </c>
      <c r="O42" s="14">
        <v>0</v>
      </c>
    </row>
    <row r="43" spans="1:18">
      <c r="A43" s="13">
        <v>0</v>
      </c>
      <c r="B43" s="13"/>
      <c r="C43" s="13">
        <v>0</v>
      </c>
      <c r="D43" s="13"/>
      <c r="E43" s="13">
        <v>0</v>
      </c>
      <c r="F43" s="13">
        <v>0</v>
      </c>
      <c r="G43" s="13"/>
      <c r="H43" s="13"/>
      <c r="I43" s="13">
        <v>0</v>
      </c>
      <c r="J43" s="13"/>
      <c r="K43" s="13"/>
      <c r="L43" s="13"/>
      <c r="M43" s="13"/>
      <c r="N43" s="13"/>
      <c r="O43" s="13" t="s">
        <v>81</v>
      </c>
    </row>
    <row r="44" spans="1:18">
      <c r="A44" s="13">
        <v>0</v>
      </c>
      <c r="B44" s="13"/>
      <c r="C44" s="13">
        <v>0</v>
      </c>
      <c r="D44" s="13"/>
      <c r="E44" s="13">
        <v>0</v>
      </c>
      <c r="F44" s="13">
        <v>0</v>
      </c>
      <c r="G44" s="13"/>
      <c r="H44" s="13"/>
      <c r="I44" s="13">
        <v>0</v>
      </c>
      <c r="J44" s="13"/>
      <c r="K44" s="13"/>
      <c r="L44" s="13"/>
      <c r="M44" s="13"/>
      <c r="N44" s="13"/>
      <c r="O44" s="13" t="s">
        <v>206</v>
      </c>
    </row>
    <row r="45" spans="1:18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 t="s">
        <v>207</v>
      </c>
    </row>
    <row r="46" spans="1:18" ht="22.5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 t="s">
        <v>208</v>
      </c>
    </row>
    <row r="47" spans="1:18">
      <c r="A47" s="14">
        <v>0</v>
      </c>
      <c r="B47" s="14">
        <v>0</v>
      </c>
      <c r="C47" s="14">
        <v>0</v>
      </c>
      <c r="D47" s="14">
        <v>0</v>
      </c>
      <c r="E47" s="14">
        <v>0</v>
      </c>
      <c r="F47" s="14">
        <v>0</v>
      </c>
      <c r="G47" s="14">
        <v>0</v>
      </c>
      <c r="H47" s="14">
        <v>0</v>
      </c>
      <c r="I47" s="14">
        <v>0</v>
      </c>
      <c r="J47" s="14"/>
      <c r="K47" s="14"/>
      <c r="L47" s="14">
        <v>0</v>
      </c>
      <c r="M47" s="14"/>
      <c r="N47" s="14">
        <v>0</v>
      </c>
      <c r="O47" s="14">
        <v>0</v>
      </c>
    </row>
    <row r="48" spans="1:18" ht="33.75">
      <c r="A48" s="13">
        <v>0</v>
      </c>
      <c r="B48" s="13"/>
      <c r="C48" s="13">
        <v>0</v>
      </c>
      <c r="D48" s="13"/>
      <c r="E48" s="13">
        <v>0</v>
      </c>
      <c r="F48" s="13">
        <v>0</v>
      </c>
      <c r="G48" s="13"/>
      <c r="H48" s="13"/>
      <c r="I48" s="13">
        <v>0</v>
      </c>
      <c r="J48" s="13"/>
      <c r="K48" s="13"/>
      <c r="L48" s="13"/>
      <c r="M48" s="13"/>
      <c r="N48" s="13"/>
      <c r="O48" s="13" t="s">
        <v>209</v>
      </c>
    </row>
    <row r="49" spans="1:18" ht="22.5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 t="s">
        <v>210</v>
      </c>
    </row>
    <row r="50" spans="1:18">
      <c r="A50" s="14">
        <v>0</v>
      </c>
      <c r="B50" s="14">
        <v>0</v>
      </c>
      <c r="C50" s="14">
        <v>0</v>
      </c>
      <c r="D50" s="14">
        <v>0</v>
      </c>
      <c r="E50" s="14">
        <v>0</v>
      </c>
      <c r="F50" s="14">
        <v>0</v>
      </c>
      <c r="G50" s="14">
        <v>0</v>
      </c>
      <c r="H50" s="14">
        <v>0</v>
      </c>
      <c r="I50" s="14">
        <v>0</v>
      </c>
      <c r="J50" s="14"/>
      <c r="K50" s="14"/>
      <c r="L50" s="14">
        <v>0</v>
      </c>
      <c r="M50" s="14"/>
      <c r="N50" s="14">
        <v>0</v>
      </c>
      <c r="O50" s="14">
        <v>0</v>
      </c>
    </row>
    <row r="51" spans="1:18" ht="33.75">
      <c r="A51" s="13">
        <v>0</v>
      </c>
      <c r="B51" s="13"/>
      <c r="C51" s="13">
        <v>0</v>
      </c>
      <c r="D51" s="13"/>
      <c r="E51" s="13">
        <v>0</v>
      </c>
      <c r="F51" s="13">
        <v>0</v>
      </c>
      <c r="G51" s="13"/>
      <c r="H51" s="13"/>
      <c r="I51" s="13">
        <v>0</v>
      </c>
      <c r="J51" s="13"/>
      <c r="K51" s="13"/>
      <c r="L51" s="13"/>
      <c r="M51" s="13"/>
      <c r="N51" s="13"/>
      <c r="O51" s="13" t="s">
        <v>211</v>
      </c>
    </row>
    <row r="52" spans="1:18" ht="22.5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 t="s">
        <v>212</v>
      </c>
    </row>
    <row r="53" spans="1:18">
      <c r="A53" s="14">
        <v>0</v>
      </c>
      <c r="B53" s="14">
        <v>0</v>
      </c>
      <c r="C53" s="14">
        <v>0</v>
      </c>
      <c r="D53" s="14">
        <v>0</v>
      </c>
      <c r="E53" s="14">
        <v>0</v>
      </c>
      <c r="F53" s="14">
        <v>0</v>
      </c>
      <c r="G53" s="14">
        <v>0</v>
      </c>
      <c r="H53" s="14">
        <v>0</v>
      </c>
      <c r="I53" s="14">
        <v>0</v>
      </c>
      <c r="J53" s="14"/>
      <c r="K53" s="14"/>
      <c r="L53" s="14">
        <v>0</v>
      </c>
      <c r="M53" s="14"/>
      <c r="N53" s="14">
        <v>0</v>
      </c>
      <c r="O53" s="14">
        <v>0</v>
      </c>
    </row>
    <row r="54" spans="1:18" ht="33.75">
      <c r="A54" s="13">
        <v>0</v>
      </c>
      <c r="B54" s="13"/>
      <c r="C54" s="13">
        <v>0</v>
      </c>
      <c r="D54" s="13"/>
      <c r="E54" s="13">
        <v>0</v>
      </c>
      <c r="F54" s="13">
        <v>0</v>
      </c>
      <c r="G54" s="13"/>
      <c r="H54" s="13"/>
      <c r="I54" s="13">
        <v>0</v>
      </c>
      <c r="J54" s="13"/>
      <c r="K54" s="13"/>
      <c r="L54" s="13"/>
      <c r="M54" s="13"/>
      <c r="N54" s="13"/>
      <c r="O54" s="13" t="s">
        <v>213</v>
      </c>
    </row>
    <row r="55" spans="1:18" ht="22.5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 t="s">
        <v>214</v>
      </c>
    </row>
    <row r="56" spans="1:18">
      <c r="A56" s="14">
        <v>0</v>
      </c>
      <c r="B56" s="14">
        <v>0</v>
      </c>
      <c r="C56" s="14">
        <v>0</v>
      </c>
      <c r="D56" s="14">
        <v>0</v>
      </c>
      <c r="E56" s="14">
        <v>0</v>
      </c>
      <c r="F56" s="14">
        <v>0</v>
      </c>
      <c r="G56" s="14">
        <v>0</v>
      </c>
      <c r="H56" s="14">
        <v>0</v>
      </c>
      <c r="I56" s="14">
        <v>0</v>
      </c>
      <c r="J56" s="14"/>
      <c r="K56" s="14"/>
      <c r="L56" s="14">
        <v>0</v>
      </c>
      <c r="M56" s="14"/>
      <c r="N56" s="14">
        <v>0</v>
      </c>
      <c r="O56" s="14">
        <v>0</v>
      </c>
    </row>
    <row r="57" spans="1:18" ht="22.5">
      <c r="A57" s="13">
        <v>0</v>
      </c>
      <c r="B57" s="13"/>
      <c r="C57" s="13">
        <v>0</v>
      </c>
      <c r="D57" s="13"/>
      <c r="E57" s="13">
        <v>0</v>
      </c>
      <c r="F57" s="13">
        <v>0</v>
      </c>
      <c r="G57" s="13"/>
      <c r="H57" s="13"/>
      <c r="I57" s="13">
        <v>0</v>
      </c>
      <c r="J57" s="13"/>
      <c r="K57" s="13"/>
      <c r="L57" s="13"/>
      <c r="M57" s="13"/>
      <c r="N57" s="13"/>
      <c r="O57" s="13" t="s">
        <v>215</v>
      </c>
    </row>
    <row r="58" spans="1:18" ht="22.5">
      <c r="A58" s="13">
        <v>0</v>
      </c>
      <c r="B58" s="13"/>
      <c r="C58" s="13">
        <v>0</v>
      </c>
      <c r="D58" s="13"/>
      <c r="E58" s="13">
        <v>0</v>
      </c>
      <c r="F58" s="13">
        <v>0</v>
      </c>
      <c r="G58" s="13"/>
      <c r="H58" s="13"/>
      <c r="I58" s="13">
        <v>0</v>
      </c>
      <c r="J58" s="13"/>
      <c r="K58" s="13"/>
      <c r="L58" s="13"/>
      <c r="M58" s="13"/>
      <c r="N58" s="13"/>
      <c r="O58" s="13" t="s">
        <v>216</v>
      </c>
    </row>
    <row r="59" spans="1:18">
      <c r="A59" s="13">
        <v>0</v>
      </c>
      <c r="B59" s="13"/>
      <c r="C59" s="13">
        <v>0</v>
      </c>
      <c r="D59" s="13"/>
      <c r="E59" s="13">
        <v>0</v>
      </c>
      <c r="F59" s="13">
        <v>0</v>
      </c>
      <c r="G59" s="13"/>
      <c r="H59" s="13"/>
      <c r="I59" s="13">
        <v>0</v>
      </c>
      <c r="J59" s="13"/>
      <c r="K59" s="13"/>
      <c r="L59" s="13"/>
      <c r="M59" s="13"/>
      <c r="N59" s="13"/>
      <c r="O59" s="13" t="s">
        <v>72</v>
      </c>
    </row>
    <row r="60" spans="1:18">
      <c r="A60" s="11">
        <v>0</v>
      </c>
      <c r="B60" s="11"/>
      <c r="C60" s="11">
        <v>0</v>
      </c>
      <c r="D60" s="11"/>
      <c r="E60" s="11">
        <v>0</v>
      </c>
      <c r="F60" s="11">
        <v>0</v>
      </c>
      <c r="G60" s="11"/>
      <c r="H60" s="11"/>
      <c r="I60" s="11">
        <v>0</v>
      </c>
      <c r="J60" s="11"/>
      <c r="K60" s="11"/>
      <c r="L60" s="11"/>
      <c r="M60" s="11"/>
      <c r="N60" s="11"/>
      <c r="O60" s="11" t="s">
        <v>217</v>
      </c>
    </row>
    <row r="61" spans="1:18" customHeight="1" ht="409.6" hidden="1"/>
  </sheetData>
  <sheetProtection formatCells="0" formatColumns="0" formatRows="0" insertColumns="0" insertRows="0" insertHyperlinks="0" deleteColumns="0" deleteRows="0" selectLockedCells="1" sort="0" autoFilter="0" pivotTables="0" selectUnlockedCells="1"/>
  <mergeCells>
    <mergeCell ref="A4:O4"/>
    <mergeCell ref="P4:Q4"/>
    <mergeCell ref="A2:Q2"/>
  </mergeCells>
  <printOptions/>
  <pageMargins left="0.75" right="0.75" top="1" bottom="1" header="0" footer="0"/>
  <pageSetup blackAndWhite="0" cellComments="asDisplayed" draft="0" errors="displayed" orientation="landscape" pageOrder="downThenOver" paperSize="9" scale="100" useFirstPageNumber="0"/>
  <headerFooter>
    <oddHeader>&amp;C&amp;A</oddHeader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>
    <pageSetUpPr fitToPage="0"/>
  </sheetPr>
  <dimension ref="A2:P48"/>
  <sheetViews>
    <sheetView workbookViewId="0" showGridLines="0">
      <selection activeCell="P2" sqref="P2"/>
    </sheetView>
  </sheetViews>
  <sheetFormatPr defaultRowHeight="12.75"/>
  <cols>
    <col min="1" max="2" style="1" width="9.425781" customWidth="1"/>
    <col min="3" max="3" style="1" width="14.14062" customWidth="1"/>
    <col min="4" max="4" style="1" width="7.285156" customWidth="1"/>
    <col min="5" max="5" style="1" width="14.14062" customWidth="1"/>
    <col min="6" max="6" style="1" width="9.425781" customWidth="1"/>
    <col min="7" max="8" style="1" width="7.285156" customWidth="1"/>
    <col min="9" max="10" style="1" width="9.425781" customWidth="1"/>
    <col min="11" max="12" style="1" width="7.285156" customWidth="1"/>
    <col min="13" max="13" style="1" width="10.14062" customWidth="1"/>
    <col min="14" max="14" style="1" width="24" customWidth="1"/>
    <col min="15" max="15" style="1" width="6.855469" customWidth="1"/>
    <col min="16" max="16" style="1" width="24.57031" bestFit="1" customWidth="1"/>
    <col min="17" max="16384" style="1"/>
  </cols>
  <sheetData>
    <row r="2" spans="1:16" customHeight="1" ht="25.15">
      <c r="A2" s="2" t="str">
        <v>ניירות ערך לא סחירים - תעודות התחייבות ממשלתיות</v>
      </c>
      <c r="P2" s="3" t="s">
        <f>HYPERLINK("#'"&amp;גיליון1!$A$32&amp;"'!C6",גיליון1!$B$32)</f>
        <v>1</v>
      </c>
    </row>
    <row r="3" spans="1:16" customHeight="1" ht="3.6">
      <c r="A3" s="6" t="s">
        <v>2</v>
      </c>
    </row>
    <row r="4" spans="1:16" customHeight="1" ht="61.15">
      <c r="A4" s="4" t="s">
        <v>2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</row>
    <row r="5" spans="1:16" customHeight="1" ht="2.85"/>
    <row r="6" spans="1:16" customHeight="1" ht="15.2"/>
    <row r="7" spans="1:16" customHeight="1" ht="43.15">
      <c r="A7" s="7" t="s">
        <v>3</v>
      </c>
      <c r="B7" s="7" t="s">
        <v>73</v>
      </c>
      <c r="C7" s="7" t="s">
        <v>45</v>
      </c>
      <c r="D7" s="7" t="s">
        <v>75</v>
      </c>
      <c r="E7" s="7" t="s">
        <v>76</v>
      </c>
      <c r="F7" s="7" t="s">
        <v>46</v>
      </c>
      <c r="G7" s="7" t="s">
        <v>47</v>
      </c>
      <c r="H7" s="7" t="s">
        <v>31</v>
      </c>
      <c r="I7" s="7" t="s">
        <v>77</v>
      </c>
      <c r="J7" s="7" t="s">
        <v>201</v>
      </c>
      <c r="K7" s="7" t="s">
        <v>48</v>
      </c>
      <c r="L7" s="7" t="s">
        <v>49</v>
      </c>
      <c r="M7" s="7" t="s">
        <v>50</v>
      </c>
      <c r="N7" s="7" t="s">
        <v>51</v>
      </c>
    </row>
    <row r="8" spans="1:16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 t="s">
        <v>52</v>
      </c>
    </row>
    <row r="9" spans="1:16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 t="str">
        <v>חץ</v>
      </c>
    </row>
    <row r="10" spans="1:16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</row>
    <row r="11" spans="1:16">
      <c r="A11" s="14">
        <v>0</v>
      </c>
      <c r="B11" s="14">
        <v>0</v>
      </c>
      <c r="C11" s="14">
        <v>0</v>
      </c>
      <c r="D11" s="14">
        <v>0</v>
      </c>
      <c r="E11" s="14">
        <v>0</v>
      </c>
      <c r="F11" s="14">
        <v>0</v>
      </c>
      <c r="G11" s="14">
        <v>0</v>
      </c>
      <c r="H11" s="14">
        <v>0</v>
      </c>
      <c r="I11" s="14">
        <v>0</v>
      </c>
      <c r="J11" s="14"/>
      <c r="K11" s="14"/>
      <c r="L11" s="14">
        <v>0</v>
      </c>
      <c r="M11" s="14">
        <v>0</v>
      </c>
      <c r="N11" s="14">
        <v>0</v>
      </c>
    </row>
    <row r="12" spans="1:16">
      <c r="A12" s="13">
        <v>0</v>
      </c>
      <c r="B12" s="13"/>
      <c r="C12" s="13">
        <v>0</v>
      </c>
      <c r="D12" s="13"/>
      <c r="E12" s="13">
        <v>0</v>
      </c>
      <c r="F12" s="13">
        <v>0</v>
      </c>
      <c r="G12" s="13"/>
      <c r="H12" s="13"/>
      <c r="I12" s="13">
        <v>0</v>
      </c>
      <c r="J12" s="13"/>
      <c r="K12" s="13"/>
      <c r="L12" s="13"/>
      <c r="M12" s="13"/>
      <c r="N12" s="13" t="s">
        <v>81</v>
      </c>
    </row>
    <row r="13" spans="1:16">
      <c r="A13" s="13">
        <v>0</v>
      </c>
      <c r="B13" s="13"/>
      <c r="C13" s="13">
        <v>0</v>
      </c>
      <c r="D13" s="13"/>
      <c r="E13" s="13">
        <v>0</v>
      </c>
      <c r="F13" s="13">
        <v>0</v>
      </c>
      <c r="G13" s="13"/>
      <c r="H13" s="13"/>
      <c r="I13" s="13">
        <v>0</v>
      </c>
      <c r="J13" s="13"/>
      <c r="K13" s="13"/>
      <c r="L13" s="13"/>
      <c r="M13" s="13"/>
      <c r="N13" s="13" t="str">
        <v>סה"כ חץ</v>
      </c>
    </row>
    <row r="14" spans="1:16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 t="str">
        <v>ערד</v>
      </c>
    </row>
    <row r="15" spans="1:16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</row>
    <row r="16" spans="1:16">
      <c r="A16" s="14">
        <v>0</v>
      </c>
      <c r="B16" s="14">
        <v>0</v>
      </c>
      <c r="C16" s="14">
        <v>0</v>
      </c>
      <c r="D16" s="14">
        <v>0</v>
      </c>
      <c r="E16" s="14">
        <v>0</v>
      </c>
      <c r="F16" s="14">
        <v>0</v>
      </c>
      <c r="G16" s="14">
        <v>0</v>
      </c>
      <c r="H16" s="14">
        <v>0</v>
      </c>
      <c r="I16" s="14">
        <v>0</v>
      </c>
      <c r="J16" s="14"/>
      <c r="K16" s="14"/>
      <c r="L16" s="14">
        <v>0</v>
      </c>
      <c r="M16" s="14">
        <v>0</v>
      </c>
      <c r="N16" s="14">
        <v>0</v>
      </c>
    </row>
    <row r="17" spans="1:16">
      <c r="A17" s="13">
        <v>0</v>
      </c>
      <c r="B17" s="13"/>
      <c r="C17" s="13">
        <v>0</v>
      </c>
      <c r="D17" s="13"/>
      <c r="E17" s="13">
        <v>0</v>
      </c>
      <c r="F17" s="13">
        <v>0</v>
      </c>
      <c r="G17" s="13"/>
      <c r="H17" s="13"/>
      <c r="I17" s="13">
        <v>0</v>
      </c>
      <c r="J17" s="13"/>
      <c r="K17" s="13"/>
      <c r="L17" s="13"/>
      <c r="M17" s="13"/>
      <c r="N17" s="13" t="s">
        <v>81</v>
      </c>
    </row>
    <row r="18" spans="1:16">
      <c r="A18" s="13">
        <v>0</v>
      </c>
      <c r="B18" s="13"/>
      <c r="C18" s="13">
        <v>0</v>
      </c>
      <c r="D18" s="13"/>
      <c r="E18" s="13">
        <v>0</v>
      </c>
      <c r="F18" s="13">
        <v>0</v>
      </c>
      <c r="G18" s="13"/>
      <c r="H18" s="13"/>
      <c r="I18" s="13">
        <v>0</v>
      </c>
      <c r="J18" s="13"/>
      <c r="K18" s="13"/>
      <c r="L18" s="13"/>
      <c r="M18" s="13"/>
      <c r="N18" s="13" t="str">
        <v>סה"כ ערד</v>
      </c>
    </row>
    <row r="19" spans="1:16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 t="str">
        <v>מירון</v>
      </c>
    </row>
    <row r="20" spans="1:16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</row>
    <row r="21" spans="1:16">
      <c r="A21" s="14">
        <v>0</v>
      </c>
      <c r="B21" s="14">
        <v>0</v>
      </c>
      <c r="C21" s="14">
        <v>0</v>
      </c>
      <c r="D21" s="14">
        <v>0</v>
      </c>
      <c r="E21" s="14">
        <v>0</v>
      </c>
      <c r="F21" s="14">
        <v>0</v>
      </c>
      <c r="G21" s="14">
        <v>0</v>
      </c>
      <c r="H21" s="14">
        <v>0</v>
      </c>
      <c r="I21" s="14">
        <v>0</v>
      </c>
      <c r="J21" s="14"/>
      <c r="K21" s="14"/>
      <c r="L21" s="14">
        <v>0</v>
      </c>
      <c r="M21" s="14">
        <v>0</v>
      </c>
      <c r="N21" s="14">
        <v>0</v>
      </c>
    </row>
    <row r="22" spans="1:16">
      <c r="A22" s="13">
        <v>0</v>
      </c>
      <c r="B22" s="13"/>
      <c r="C22" s="13">
        <v>0</v>
      </c>
      <c r="D22" s="13"/>
      <c r="E22" s="13">
        <v>0</v>
      </c>
      <c r="F22" s="13">
        <v>0</v>
      </c>
      <c r="G22" s="13"/>
      <c r="H22" s="13"/>
      <c r="I22" s="13">
        <v>0</v>
      </c>
      <c r="J22" s="13"/>
      <c r="K22" s="13"/>
      <c r="L22" s="13"/>
      <c r="M22" s="13"/>
      <c r="N22" s="13" t="s">
        <v>81</v>
      </c>
    </row>
    <row r="23" spans="1:16">
      <c r="A23" s="13">
        <v>0</v>
      </c>
      <c r="B23" s="13"/>
      <c r="C23" s="13">
        <v>0</v>
      </c>
      <c r="D23" s="13"/>
      <c r="E23" s="13">
        <v>0</v>
      </c>
      <c r="F23" s="13">
        <v>0</v>
      </c>
      <c r="G23" s="13"/>
      <c r="H23" s="13"/>
      <c r="I23" s="13">
        <v>0</v>
      </c>
      <c r="J23" s="13"/>
      <c r="K23" s="13"/>
      <c r="L23" s="13"/>
      <c r="M23" s="13"/>
      <c r="N23" s="13" t="str">
        <v>סה"כ מירון</v>
      </c>
    </row>
    <row r="24" spans="1:16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 t="str">
        <v>פיקדונות חשכ"ל</v>
      </c>
    </row>
    <row r="25" spans="1:16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</row>
    <row r="26" spans="1:16">
      <c r="A26" s="14">
        <v>0</v>
      </c>
      <c r="B26" s="14">
        <v>0</v>
      </c>
      <c r="C26" s="14">
        <v>0</v>
      </c>
      <c r="D26" s="14">
        <v>0</v>
      </c>
      <c r="E26" s="14">
        <v>0</v>
      </c>
      <c r="F26" s="14">
        <v>0</v>
      </c>
      <c r="G26" s="14">
        <v>0</v>
      </c>
      <c r="H26" s="14">
        <v>0</v>
      </c>
      <c r="I26" s="14">
        <v>0</v>
      </c>
      <c r="J26" s="14"/>
      <c r="K26" s="14"/>
      <c r="L26" s="14">
        <v>0</v>
      </c>
      <c r="M26" s="14">
        <v>0</v>
      </c>
      <c r="N26" s="14">
        <v>0</v>
      </c>
    </row>
    <row r="27" spans="1:16">
      <c r="A27" s="13">
        <v>0</v>
      </c>
      <c r="B27" s="13"/>
      <c r="C27" s="13">
        <v>0</v>
      </c>
      <c r="D27" s="13"/>
      <c r="E27" s="13">
        <v>0</v>
      </c>
      <c r="F27" s="13">
        <v>0</v>
      </c>
      <c r="G27" s="13"/>
      <c r="H27" s="13"/>
      <c r="I27" s="13">
        <v>0</v>
      </c>
      <c r="J27" s="13"/>
      <c r="K27" s="13"/>
      <c r="L27" s="13"/>
      <c r="M27" s="13"/>
      <c r="N27" s="13" t="s">
        <v>81</v>
      </c>
    </row>
    <row r="28" spans="1:16">
      <c r="A28" s="13">
        <v>0</v>
      </c>
      <c r="B28" s="13"/>
      <c r="C28" s="13">
        <v>0</v>
      </c>
      <c r="D28" s="13"/>
      <c r="E28" s="13">
        <v>0</v>
      </c>
      <c r="F28" s="13">
        <v>0</v>
      </c>
      <c r="G28" s="13"/>
      <c r="H28" s="13"/>
      <c r="I28" s="13">
        <v>0</v>
      </c>
      <c r="J28" s="13"/>
      <c r="K28" s="13"/>
      <c r="L28" s="13"/>
      <c r="M28" s="13"/>
      <c r="N28" s="13" t="str">
        <v>סה"כ פיקדונות חשכ"ל</v>
      </c>
    </row>
    <row r="29" spans="1:16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 t="s">
        <v>171</v>
      </c>
    </row>
    <row r="30" spans="1:16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</row>
    <row r="31" spans="1:16">
      <c r="A31" s="14">
        <v>0</v>
      </c>
      <c r="B31" s="14">
        <v>0</v>
      </c>
      <c r="C31" s="14">
        <v>0</v>
      </c>
      <c r="D31" s="14">
        <v>0</v>
      </c>
      <c r="E31" s="14">
        <v>0</v>
      </c>
      <c r="F31" s="14">
        <v>0</v>
      </c>
      <c r="G31" s="14">
        <v>0</v>
      </c>
      <c r="H31" s="14">
        <v>0</v>
      </c>
      <c r="I31" s="14">
        <v>0</v>
      </c>
      <c r="J31" s="14"/>
      <c r="K31" s="14"/>
      <c r="L31" s="14">
        <v>0</v>
      </c>
      <c r="M31" s="14">
        <v>0</v>
      </c>
      <c r="N31" s="14">
        <v>0</v>
      </c>
    </row>
    <row r="32" spans="1:16">
      <c r="A32" s="13">
        <v>0</v>
      </c>
      <c r="B32" s="13"/>
      <c r="C32" s="13">
        <v>0</v>
      </c>
      <c r="D32" s="13"/>
      <c r="E32" s="13">
        <v>0</v>
      </c>
      <c r="F32" s="13">
        <v>0</v>
      </c>
      <c r="G32" s="13"/>
      <c r="H32" s="13"/>
      <c r="I32" s="13">
        <v>0</v>
      </c>
      <c r="J32" s="13"/>
      <c r="K32" s="13"/>
      <c r="L32" s="13"/>
      <c r="M32" s="13"/>
      <c r="N32" s="13" t="s">
        <v>81</v>
      </c>
    </row>
    <row r="33" spans="1:16">
      <c r="A33" s="13">
        <v>0</v>
      </c>
      <c r="B33" s="13"/>
      <c r="C33" s="13">
        <v>0</v>
      </c>
      <c r="D33" s="13"/>
      <c r="E33" s="13">
        <v>0</v>
      </c>
      <c r="F33" s="13">
        <v>0</v>
      </c>
      <c r="G33" s="13"/>
      <c r="H33" s="13"/>
      <c r="I33" s="13">
        <v>0</v>
      </c>
      <c r="J33" s="13"/>
      <c r="K33" s="13"/>
      <c r="L33" s="13"/>
      <c r="M33" s="13"/>
      <c r="N33" s="13" t="s">
        <v>172</v>
      </c>
    </row>
    <row r="34" spans="1:16">
      <c r="A34" s="13">
        <v>0</v>
      </c>
      <c r="B34" s="13"/>
      <c r="C34" s="13">
        <v>0</v>
      </c>
      <c r="D34" s="13"/>
      <c r="E34" s="13">
        <v>0</v>
      </c>
      <c r="F34" s="13">
        <v>0</v>
      </c>
      <c r="G34" s="13"/>
      <c r="H34" s="13"/>
      <c r="I34" s="13">
        <v>0</v>
      </c>
      <c r="J34" s="13"/>
      <c r="K34" s="13"/>
      <c r="L34" s="13"/>
      <c r="M34" s="13"/>
      <c r="N34" s="13" t="s">
        <v>70</v>
      </c>
    </row>
    <row r="35" spans="1:16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 t="s">
        <v>71</v>
      </c>
    </row>
    <row r="36" spans="1:16" ht="22.5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 t="str">
        <v>אג"ח של ממשלת ישראל שהונפקו בחו"ל</v>
      </c>
    </row>
    <row r="37" spans="1:16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</row>
    <row r="38" spans="1:16">
      <c r="A38" s="14">
        <v>0</v>
      </c>
      <c r="B38" s="14">
        <v>0</v>
      </c>
      <c r="C38" s="14">
        <v>0</v>
      </c>
      <c r="D38" s="14">
        <v>0</v>
      </c>
      <c r="E38" s="14">
        <v>0</v>
      </c>
      <c r="F38" s="14">
        <v>0</v>
      </c>
      <c r="G38" s="14">
        <v>0</v>
      </c>
      <c r="H38" s="14">
        <v>0</v>
      </c>
      <c r="I38" s="14">
        <v>0</v>
      </c>
      <c r="J38" s="14"/>
      <c r="K38" s="14"/>
      <c r="L38" s="14">
        <v>0</v>
      </c>
      <c r="M38" s="14">
        <v>0</v>
      </c>
      <c r="N38" s="14">
        <v>0</v>
      </c>
    </row>
    <row r="39" spans="1:16">
      <c r="A39" s="13">
        <v>0</v>
      </c>
      <c r="B39" s="13"/>
      <c r="C39" s="13">
        <v>0</v>
      </c>
      <c r="D39" s="13"/>
      <c r="E39" s="13">
        <v>0</v>
      </c>
      <c r="F39" s="13">
        <v>0</v>
      </c>
      <c r="G39" s="13"/>
      <c r="H39" s="13"/>
      <c r="I39" s="13">
        <v>0</v>
      </c>
      <c r="J39" s="13"/>
      <c r="K39" s="13"/>
      <c r="L39" s="13"/>
      <c r="M39" s="13"/>
      <c r="N39" s="13" t="s">
        <v>81</v>
      </c>
    </row>
    <row r="40" spans="1:16" ht="22.5">
      <c r="A40" s="13">
        <v>0</v>
      </c>
      <c r="B40" s="13"/>
      <c r="C40" s="13">
        <v>0</v>
      </c>
      <c r="D40" s="13"/>
      <c r="E40" s="13">
        <v>0</v>
      </c>
      <c r="F40" s="13">
        <v>0</v>
      </c>
      <c r="G40" s="13"/>
      <c r="H40" s="13"/>
      <c r="I40" s="13">
        <v>0</v>
      </c>
      <c r="J40" s="13"/>
      <c r="K40" s="13"/>
      <c r="L40" s="13"/>
      <c r="M40" s="13"/>
      <c r="N40" s="13" t="str">
        <v>סה"כ אג"ח של ממשלת ישראל שהונפקו בחו"ל</v>
      </c>
    </row>
    <row r="41" spans="1:16" ht="22.5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 t="str">
        <v>אג"ח לא סחיר שהנפיקו ממשלות זרות בחו"ל</v>
      </c>
    </row>
    <row r="42" spans="1:16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</row>
    <row r="43" spans="1:16">
      <c r="A43" s="14">
        <v>0</v>
      </c>
      <c r="B43" s="14">
        <v>0</v>
      </c>
      <c r="C43" s="14">
        <v>0</v>
      </c>
      <c r="D43" s="14">
        <v>0</v>
      </c>
      <c r="E43" s="14">
        <v>0</v>
      </c>
      <c r="F43" s="14">
        <v>0</v>
      </c>
      <c r="G43" s="14">
        <v>0</v>
      </c>
      <c r="H43" s="14">
        <v>0</v>
      </c>
      <c r="I43" s="14">
        <v>0</v>
      </c>
      <c r="J43" s="14"/>
      <c r="K43" s="14"/>
      <c r="L43" s="14">
        <v>0</v>
      </c>
      <c r="M43" s="14">
        <v>0</v>
      </c>
      <c r="N43" s="14">
        <v>0</v>
      </c>
    </row>
    <row r="44" spans="1:16">
      <c r="A44" s="13">
        <v>0</v>
      </c>
      <c r="B44" s="13"/>
      <c r="C44" s="13">
        <v>0</v>
      </c>
      <c r="D44" s="13"/>
      <c r="E44" s="13">
        <v>0</v>
      </c>
      <c r="F44" s="13">
        <v>0</v>
      </c>
      <c r="G44" s="13"/>
      <c r="H44" s="13"/>
      <c r="I44" s="13">
        <v>0</v>
      </c>
      <c r="J44" s="13"/>
      <c r="K44" s="13"/>
      <c r="L44" s="13"/>
      <c r="M44" s="13"/>
      <c r="N44" s="13" t="s">
        <v>81</v>
      </c>
    </row>
    <row r="45" spans="1:16" ht="22.5">
      <c r="A45" s="13">
        <v>0</v>
      </c>
      <c r="B45" s="13"/>
      <c r="C45" s="13">
        <v>0</v>
      </c>
      <c r="D45" s="13"/>
      <c r="E45" s="13">
        <v>0</v>
      </c>
      <c r="F45" s="13">
        <v>0</v>
      </c>
      <c r="G45" s="13"/>
      <c r="H45" s="13"/>
      <c r="I45" s="13">
        <v>0</v>
      </c>
      <c r="J45" s="13"/>
      <c r="K45" s="13"/>
      <c r="L45" s="13"/>
      <c r="M45" s="13"/>
      <c r="N45" s="13" t="str">
        <v>סה"כ אג"ח לא סחיר שהנפיקו ממשלות זרות בחו"ל</v>
      </c>
    </row>
    <row r="46" spans="1:16">
      <c r="A46" s="13">
        <v>0</v>
      </c>
      <c r="B46" s="13"/>
      <c r="C46" s="13">
        <v>0</v>
      </c>
      <c r="D46" s="13"/>
      <c r="E46" s="13">
        <v>0</v>
      </c>
      <c r="F46" s="13">
        <v>0</v>
      </c>
      <c r="G46" s="13"/>
      <c r="H46" s="13"/>
      <c r="I46" s="13">
        <v>0</v>
      </c>
      <c r="J46" s="13"/>
      <c r="K46" s="13"/>
      <c r="L46" s="13"/>
      <c r="M46" s="13"/>
      <c r="N46" s="13" t="s">
        <v>72</v>
      </c>
    </row>
    <row r="47" spans="1:16" ht="24">
      <c r="A47" s="11">
        <v>0</v>
      </c>
      <c r="B47" s="11"/>
      <c r="C47" s="11">
        <v>0</v>
      </c>
      <c r="D47" s="11"/>
      <c r="E47" s="11">
        <v>0</v>
      </c>
      <c r="F47" s="11">
        <v>0</v>
      </c>
      <c r="G47" s="11"/>
      <c r="H47" s="11"/>
      <c r="I47" s="11">
        <v>0</v>
      </c>
      <c r="J47" s="11"/>
      <c r="K47" s="11"/>
      <c r="L47" s="11"/>
      <c r="M47" s="11"/>
      <c r="N47" s="11" t="s">
        <v>87</v>
      </c>
    </row>
    <row r="48" spans="1:16" customHeight="1" ht="409.6" hidden="1"/>
  </sheetData>
  <sheetProtection formatCells="0" formatColumns="0" formatRows="0" insertColumns="0" insertRows="0" insertHyperlinks="0" deleteColumns="0" deleteRows="0" selectLockedCells="1" sort="0" autoFilter="0" pivotTables="0" selectUnlockedCells="1"/>
  <mergeCells>
    <mergeCell ref="A4:O4"/>
    <mergeCell ref="A2:O2"/>
  </mergeCells>
  <printOptions/>
  <pageMargins left="0.75" right="0.75" top="1" bottom="1" header="0" footer="0"/>
  <pageSetup blackAndWhite="0" cellComments="asDisplayed" draft="0" errors="displayed" orientation="landscape" pageOrder="downThenOver" paperSize="9" scale="100" useFirstPageNumber="0"/>
  <headerFooter>
    <oddHeader>&amp;C&amp;A</oddHeader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>
    <pageSetUpPr fitToPage="0"/>
  </sheetPr>
  <dimension ref="A2:Q32"/>
  <sheetViews>
    <sheetView workbookViewId="0" showGridLines="0">
      <selection activeCell="Q2" sqref="Q2"/>
    </sheetView>
  </sheetViews>
  <sheetFormatPr defaultRowHeight="12.75"/>
  <cols>
    <col min="1" max="2" style="1" width="9.425781" customWidth="1"/>
    <col min="3" max="3" style="1" width="14.14062" customWidth="1"/>
    <col min="4" max="4" style="1" width="7.285156" customWidth="1"/>
    <col min="5" max="5" style="1" width="14.14062" customWidth="1"/>
    <col min="6" max="6" style="1" width="9.425781" customWidth="1"/>
    <col min="7" max="8" style="1" width="7.285156" customWidth="1"/>
    <col min="9" max="10" style="1" width="9.425781" customWidth="1"/>
    <col min="11" max="12" style="1" width="7.285156" customWidth="1"/>
    <col min="13" max="13" style="1" width="8.710938" customWidth="1"/>
    <col min="14" max="14" style="1" width="10.14062" customWidth="1"/>
    <col min="15" max="15" style="1" width="19.42578" customWidth="1"/>
    <col min="16" max="16" style="1" width="6.855469" customWidth="1"/>
    <col min="17" max="17" style="1" width="24.57031" bestFit="1" customWidth="1"/>
    <col min="18" max="16384" style="1"/>
  </cols>
  <sheetData>
    <row r="2" spans="1:17" customHeight="1" ht="25.15">
      <c r="A2" s="2" t="str">
        <v>ניירות ערך לא סחירים - תעודות חוב מסחריות</v>
      </c>
      <c r="Q2" s="3" t="s">
        <f>HYPERLINK("#'"&amp;גיליון1!$A$32&amp;"'!C6",גיליון1!$B$32)</f>
        <v>1</v>
      </c>
    </row>
    <row r="3" spans="1:17" customHeight="1" ht="3.6">
      <c r="A3" s="6" t="s">
        <v>2</v>
      </c>
    </row>
    <row r="4" spans="1:17" customHeight="1" ht="61.15">
      <c r="A4" s="4" t="s">
        <v>2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</row>
    <row r="5" spans="1:17" customHeight="1" ht="2.85"/>
    <row r="6" spans="1:17" customHeight="1" ht="15.2"/>
    <row r="7" spans="1:17" customHeight="1" ht="43.15">
      <c r="A7" s="7" t="s">
        <v>3</v>
      </c>
      <c r="B7" s="7" t="s">
        <v>73</v>
      </c>
      <c r="C7" s="7" t="s">
        <v>45</v>
      </c>
      <c r="D7" s="7" t="s">
        <v>75</v>
      </c>
      <c r="E7" s="7" t="s">
        <v>76</v>
      </c>
      <c r="F7" s="7" t="s">
        <v>46</v>
      </c>
      <c r="G7" s="7" t="s">
        <v>47</v>
      </c>
      <c r="H7" s="7" t="s">
        <v>31</v>
      </c>
      <c r="I7" s="7" t="s">
        <v>77</v>
      </c>
      <c r="J7" s="7" t="s">
        <v>201</v>
      </c>
      <c r="K7" s="7" t="s">
        <v>48</v>
      </c>
      <c r="L7" s="7" t="s">
        <v>49</v>
      </c>
      <c r="M7" s="7" t="s">
        <v>88</v>
      </c>
      <c r="N7" s="7" t="s">
        <v>50</v>
      </c>
      <c r="O7" s="7" t="s">
        <v>51</v>
      </c>
    </row>
    <row r="8" spans="1:17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 t="s">
        <v>52</v>
      </c>
    </row>
    <row r="9" spans="1:17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 t="s">
        <v>89</v>
      </c>
    </row>
    <row r="10" spans="1:17">
      <c r="A10" s="14">
        <v>0</v>
      </c>
      <c r="B10" s="14">
        <v>0</v>
      </c>
      <c r="C10" s="14">
        <v>0</v>
      </c>
      <c r="D10" s="14">
        <v>0</v>
      </c>
      <c r="E10" s="14">
        <v>0</v>
      </c>
      <c r="F10" s="14">
        <v>0</v>
      </c>
      <c r="G10" s="14">
        <v>0</v>
      </c>
      <c r="H10" s="14">
        <v>0</v>
      </c>
      <c r="I10" s="14">
        <v>0</v>
      </c>
      <c r="J10" s="14"/>
      <c r="K10" s="14"/>
      <c r="L10" s="14">
        <v>0</v>
      </c>
      <c r="M10" s="14">
        <v>0</v>
      </c>
      <c r="N10" s="14">
        <v>0</v>
      </c>
      <c r="O10" s="14">
        <v>0</v>
      </c>
    </row>
    <row r="11" spans="1:17">
      <c r="A11" s="13">
        <v>0</v>
      </c>
      <c r="B11" s="13"/>
      <c r="C11" s="13">
        <v>0</v>
      </c>
      <c r="D11" s="13"/>
      <c r="E11" s="13">
        <v>0</v>
      </c>
      <c r="F11" s="13">
        <v>0</v>
      </c>
      <c r="G11" s="13"/>
      <c r="H11" s="13"/>
      <c r="I11" s="13">
        <v>0</v>
      </c>
      <c r="J11" s="13"/>
      <c r="K11" s="13"/>
      <c r="L11" s="13"/>
      <c r="M11" s="13"/>
      <c r="N11" s="13"/>
      <c r="O11" s="13" t="s">
        <v>90</v>
      </c>
    </row>
    <row r="12" spans="1:17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 t="s">
        <v>79</v>
      </c>
    </row>
    <row r="13" spans="1:17" ht="22.5">
      <c r="A13" s="14">
        <v>0.050000000000000003</v>
      </c>
      <c r="B13" s="14">
        <v>0</v>
      </c>
      <c r="C13" s="14">
        <v>132.5</v>
      </c>
      <c r="D13" s="14">
        <v>100.15000000000001</v>
      </c>
      <c r="E13" s="16">
        <v>132303</v>
      </c>
      <c r="F13" s="14">
        <v>0.41999999999999998</v>
      </c>
      <c r="G13" s="14">
        <v>0.55000000000000004</v>
      </c>
      <c r="H13" s="14" t="s">
        <v>53</v>
      </c>
      <c r="I13" s="14">
        <v>0.5</v>
      </c>
      <c r="J13" s="14" t="s">
        <v>218</v>
      </c>
      <c r="K13" s="14" t="s">
        <v>54</v>
      </c>
      <c r="L13" s="14" t="s">
        <v>100</v>
      </c>
      <c r="M13" s="14" t="s">
        <v>101</v>
      </c>
      <c r="N13" s="14">
        <v>1132810</v>
      </c>
      <c r="O13" s="14" t="str">
        <v>נ.ע.מ עזריאלי 24.06.14- עזריאלי</v>
      </c>
    </row>
    <row r="14" spans="1:17" ht="33.75">
      <c r="A14" s="14">
        <v>0.01</v>
      </c>
      <c r="B14" s="14">
        <v>0</v>
      </c>
      <c r="C14" s="14">
        <v>36.579999999999998</v>
      </c>
      <c r="D14" s="14">
        <v>100.81999999999999</v>
      </c>
      <c r="E14" s="16">
        <v>36282</v>
      </c>
      <c r="F14" s="14">
        <v>-0.17999999999999999</v>
      </c>
      <c r="G14" s="14">
        <v>1.45</v>
      </c>
      <c r="H14" s="14" t="s">
        <v>53</v>
      </c>
      <c r="I14" s="14">
        <v>0.38</v>
      </c>
      <c r="J14" s="18" t="str">
        <v>09/12/14</v>
      </c>
      <c r="K14" s="14" t="s">
        <v>58</v>
      </c>
      <c r="L14" s="14" t="s">
        <v>126</v>
      </c>
      <c r="M14" s="14" t="s">
        <v>124</v>
      </c>
      <c r="N14" s="14">
        <v>3930661</v>
      </c>
      <c r="O14" s="14" t="str">
        <v>דור אלון אנרגיה בישראל (1988) בע"מ- דור אלון</v>
      </c>
    </row>
    <row r="15" spans="1:17">
      <c r="A15" s="13">
        <v>0.070000000000000007</v>
      </c>
      <c r="B15" s="13"/>
      <c r="C15" s="13">
        <v>169.08000000000001</v>
      </c>
      <c r="D15" s="13"/>
      <c r="E15" s="15">
        <v>168585</v>
      </c>
      <c r="F15" s="13">
        <v>0.28999999999999998</v>
      </c>
      <c r="G15" s="13"/>
      <c r="H15" s="13"/>
      <c r="I15" s="13">
        <v>0.46999999999999997</v>
      </c>
      <c r="J15" s="13"/>
      <c r="K15" s="13"/>
      <c r="L15" s="13"/>
      <c r="M15" s="13"/>
      <c r="N15" s="13"/>
      <c r="O15" s="13" t="s">
        <v>80</v>
      </c>
    </row>
    <row r="16" spans="1:17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 t="s">
        <v>91</v>
      </c>
    </row>
    <row r="17" spans="1:17">
      <c r="A17" s="14">
        <v>0</v>
      </c>
      <c r="B17" s="14">
        <v>0</v>
      </c>
      <c r="C17" s="14">
        <v>0</v>
      </c>
      <c r="D17" s="14">
        <v>0</v>
      </c>
      <c r="E17" s="14">
        <v>0</v>
      </c>
      <c r="F17" s="14">
        <v>0</v>
      </c>
      <c r="G17" s="14">
        <v>0</v>
      </c>
      <c r="H17" s="14">
        <v>0</v>
      </c>
      <c r="I17" s="14">
        <v>0</v>
      </c>
      <c r="J17" s="14"/>
      <c r="K17" s="14"/>
      <c r="L17" s="14">
        <v>0</v>
      </c>
      <c r="M17" s="14">
        <v>0</v>
      </c>
      <c r="N17" s="14">
        <v>0</v>
      </c>
      <c r="O17" s="14">
        <v>0</v>
      </c>
    </row>
    <row r="18" spans="1:17">
      <c r="A18" s="13">
        <v>0</v>
      </c>
      <c r="B18" s="13"/>
      <c r="C18" s="13">
        <v>0</v>
      </c>
      <c r="D18" s="13"/>
      <c r="E18" s="13">
        <v>0</v>
      </c>
      <c r="F18" s="13">
        <v>0</v>
      </c>
      <c r="G18" s="13"/>
      <c r="H18" s="13"/>
      <c r="I18" s="13">
        <v>0</v>
      </c>
      <c r="J18" s="13"/>
      <c r="K18" s="13"/>
      <c r="L18" s="13"/>
      <c r="M18" s="13"/>
      <c r="N18" s="13"/>
      <c r="O18" s="13" t="s">
        <v>92</v>
      </c>
    </row>
    <row r="19" spans="1:17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 t="s">
        <v>171</v>
      </c>
    </row>
    <row r="20" spans="1:17">
      <c r="A20" s="14">
        <v>0</v>
      </c>
      <c r="B20" s="14">
        <v>0</v>
      </c>
      <c r="C20" s="14">
        <v>0</v>
      </c>
      <c r="D20" s="14">
        <v>0</v>
      </c>
      <c r="E20" s="14">
        <v>0</v>
      </c>
      <c r="F20" s="14">
        <v>0</v>
      </c>
      <c r="G20" s="14">
        <v>0</v>
      </c>
      <c r="H20" s="14">
        <v>0</v>
      </c>
      <c r="I20" s="14">
        <v>0</v>
      </c>
      <c r="J20" s="14"/>
      <c r="K20" s="14"/>
      <c r="L20" s="14">
        <v>0</v>
      </c>
      <c r="M20" s="14">
        <v>0</v>
      </c>
      <c r="N20" s="14">
        <v>0</v>
      </c>
      <c r="O20" s="14">
        <v>0</v>
      </c>
    </row>
    <row r="21" spans="1:17">
      <c r="A21" s="13">
        <v>0</v>
      </c>
      <c r="B21" s="13"/>
      <c r="C21" s="13">
        <v>0</v>
      </c>
      <c r="D21" s="13"/>
      <c r="E21" s="13">
        <v>0</v>
      </c>
      <c r="F21" s="13">
        <v>0</v>
      </c>
      <c r="G21" s="13"/>
      <c r="H21" s="13"/>
      <c r="I21" s="13">
        <v>0</v>
      </c>
      <c r="J21" s="13"/>
      <c r="K21" s="13"/>
      <c r="L21" s="13"/>
      <c r="M21" s="13"/>
      <c r="N21" s="13"/>
      <c r="O21" s="13" t="s">
        <v>172</v>
      </c>
    </row>
    <row r="22" spans="1:17">
      <c r="A22" s="13">
        <v>0.070000000000000007</v>
      </c>
      <c r="B22" s="13"/>
      <c r="C22" s="13">
        <v>169.08000000000001</v>
      </c>
      <c r="D22" s="13"/>
      <c r="E22" s="15">
        <v>168585</v>
      </c>
      <c r="F22" s="13">
        <v>0.28999999999999998</v>
      </c>
      <c r="G22" s="13"/>
      <c r="H22" s="13"/>
      <c r="I22" s="13">
        <v>0.46999999999999997</v>
      </c>
      <c r="J22" s="13"/>
      <c r="K22" s="13"/>
      <c r="L22" s="13"/>
      <c r="M22" s="13"/>
      <c r="N22" s="13"/>
      <c r="O22" s="13" t="s">
        <v>70</v>
      </c>
    </row>
    <row r="23" spans="1:17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 t="s">
        <v>71</v>
      </c>
    </row>
    <row r="24" spans="1:17" ht="22.5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 t="str">
        <v>תעודות חוב מסחריות של חברות ישראליות</v>
      </c>
    </row>
    <row r="25" spans="1:17">
      <c r="A25" s="14">
        <v>0</v>
      </c>
      <c r="B25" s="14">
        <v>0</v>
      </c>
      <c r="C25" s="14">
        <v>0</v>
      </c>
      <c r="D25" s="14">
        <v>0</v>
      </c>
      <c r="E25" s="14">
        <v>0</v>
      </c>
      <c r="F25" s="14">
        <v>0</v>
      </c>
      <c r="G25" s="14">
        <v>0</v>
      </c>
      <c r="H25" s="14">
        <v>0</v>
      </c>
      <c r="I25" s="14">
        <v>0</v>
      </c>
      <c r="J25" s="14"/>
      <c r="K25" s="14"/>
      <c r="L25" s="14">
        <v>0</v>
      </c>
      <c r="M25" s="14">
        <v>0</v>
      </c>
      <c r="N25" s="14">
        <v>0</v>
      </c>
      <c r="O25" s="14">
        <v>0</v>
      </c>
    </row>
    <row r="26" spans="1:17" ht="22.5">
      <c r="A26" s="13">
        <v>0</v>
      </c>
      <c r="B26" s="13"/>
      <c r="C26" s="13">
        <v>0</v>
      </c>
      <c r="D26" s="13"/>
      <c r="E26" s="13">
        <v>0</v>
      </c>
      <c r="F26" s="13">
        <v>0</v>
      </c>
      <c r="G26" s="13"/>
      <c r="H26" s="13"/>
      <c r="I26" s="13">
        <v>0</v>
      </c>
      <c r="J26" s="13"/>
      <c r="K26" s="13"/>
      <c r="L26" s="13"/>
      <c r="M26" s="13"/>
      <c r="N26" s="13"/>
      <c r="O26" s="13" t="str">
        <v>סה"כ תעודות חוב מסחריות של חברות ישראליות</v>
      </c>
    </row>
    <row r="27" spans="1:17" ht="22.5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 t="str">
        <v>תעודות חוב מסחריות של חברות זרות</v>
      </c>
    </row>
    <row r="28" spans="1:17">
      <c r="A28" s="14">
        <v>0</v>
      </c>
      <c r="B28" s="14">
        <v>0</v>
      </c>
      <c r="C28" s="14">
        <v>0</v>
      </c>
      <c r="D28" s="14">
        <v>0</v>
      </c>
      <c r="E28" s="14">
        <v>0</v>
      </c>
      <c r="F28" s="14">
        <v>0</v>
      </c>
      <c r="G28" s="14">
        <v>0</v>
      </c>
      <c r="H28" s="14">
        <v>0</v>
      </c>
      <c r="I28" s="14">
        <v>0</v>
      </c>
      <c r="J28" s="14"/>
      <c r="K28" s="14"/>
      <c r="L28" s="14">
        <v>0</v>
      </c>
      <c r="M28" s="14">
        <v>0</v>
      </c>
      <c r="N28" s="14">
        <v>0</v>
      </c>
      <c r="O28" s="14">
        <v>0</v>
      </c>
    </row>
    <row r="29" spans="1:17" ht="22.5">
      <c r="A29" s="13">
        <v>0</v>
      </c>
      <c r="B29" s="13"/>
      <c r="C29" s="13">
        <v>0</v>
      </c>
      <c r="D29" s="13"/>
      <c r="E29" s="13">
        <v>0</v>
      </c>
      <c r="F29" s="13">
        <v>0</v>
      </c>
      <c r="G29" s="13"/>
      <c r="H29" s="13"/>
      <c r="I29" s="13">
        <v>0</v>
      </c>
      <c r="J29" s="13"/>
      <c r="K29" s="13"/>
      <c r="L29" s="13"/>
      <c r="M29" s="13"/>
      <c r="N29" s="13"/>
      <c r="O29" s="13" t="str">
        <v>סה"כ תעודות חוב מסחריות של חברות זרות</v>
      </c>
    </row>
    <row r="30" spans="1:17">
      <c r="A30" s="13">
        <v>0</v>
      </c>
      <c r="B30" s="13"/>
      <c r="C30" s="13">
        <v>0</v>
      </c>
      <c r="D30" s="13"/>
      <c r="E30" s="13">
        <v>0</v>
      </c>
      <c r="F30" s="13">
        <v>0</v>
      </c>
      <c r="G30" s="13"/>
      <c r="H30" s="13"/>
      <c r="I30" s="13">
        <v>0</v>
      </c>
      <c r="J30" s="13"/>
      <c r="K30" s="13"/>
      <c r="L30" s="13"/>
      <c r="M30" s="13"/>
      <c r="N30" s="13"/>
      <c r="O30" s="13" t="s">
        <v>72</v>
      </c>
    </row>
    <row r="31" spans="1:17" ht="24">
      <c r="A31" s="11">
        <v>0.070000000000000007</v>
      </c>
      <c r="B31" s="11"/>
      <c r="C31" s="11">
        <v>169.08000000000001</v>
      </c>
      <c r="D31" s="11"/>
      <c r="E31" s="12">
        <v>168585</v>
      </c>
      <c r="F31" s="11">
        <v>0.28999999999999998</v>
      </c>
      <c r="G31" s="11"/>
      <c r="H31" s="11"/>
      <c r="I31" s="11">
        <v>0.46999999999999997</v>
      </c>
      <c r="J31" s="11"/>
      <c r="K31" s="11"/>
      <c r="L31" s="11"/>
      <c r="M31" s="11"/>
      <c r="N31" s="11"/>
      <c r="O31" s="11" t="s">
        <v>97</v>
      </c>
    </row>
    <row r="32" spans="1:17" customHeight="1" ht="409.6" hidden="1"/>
  </sheetData>
  <sheetProtection formatCells="0" formatColumns="0" formatRows="0" insertColumns="0" insertRows="0" insertHyperlinks="0" deleteColumns="0" deleteRows="0" selectLockedCells="1" sort="0" autoFilter="0" pivotTables="0" selectUnlockedCells="1"/>
  <mergeCells>
    <mergeCell ref="A4:O4"/>
    <mergeCell ref="A2:P2"/>
  </mergeCells>
  <printOptions/>
  <pageMargins left="0.75" right="0.75" top="1" bottom="1" header="0" footer="0"/>
  <pageSetup blackAndWhite="0" cellComments="asDisplayed" draft="0" errors="displayed" orientation="landscape" pageOrder="downThenOver" paperSize="9" scale="100" useFirstPageNumber="0"/>
  <headerFooter>
    <oddHeader>&amp;C&amp;A</oddHeader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>
    <pageSetUpPr fitToPage="0"/>
  </sheetPr>
  <dimension ref="A2:R54"/>
  <sheetViews>
    <sheetView topLeftCell="A4" workbookViewId="0" showGridLines="0">
      <selection activeCell="R2" sqref="R2"/>
    </sheetView>
  </sheetViews>
  <sheetFormatPr defaultRowHeight="12.75"/>
  <cols>
    <col min="1" max="2" style="1" width="9.425781" customWidth="1"/>
    <col min="3" max="3" style="1" width="14.14062" customWidth="1"/>
    <col min="4" max="4" style="1" width="7.285156" customWidth="1"/>
    <col min="5" max="5" style="1" width="14.14062" customWidth="1"/>
    <col min="6" max="6" style="1" width="9.425781" customWidth="1"/>
    <col min="7" max="8" style="1" width="7.285156" customWidth="1"/>
    <col min="9" max="10" style="1" width="9.425781" customWidth="1"/>
    <col min="11" max="12" style="1" width="7.285156" customWidth="1"/>
    <col min="13" max="13" style="1" width="8.710938" customWidth="1"/>
    <col min="14" max="14" style="1" width="10.14062" customWidth="1"/>
    <col min="15" max="15" style="1" width="14.42578" customWidth="1"/>
    <col min="16" max="16" style="1" width="9.142308" hidden="1"/>
    <col min="17" max="17" style="1" width="6.710938" customWidth="1"/>
    <col min="18" max="18" style="1" width="24.57031" bestFit="1" customWidth="1"/>
    <col min="19" max="16384" style="1"/>
  </cols>
  <sheetData>
    <row r="2" spans="1:18" customHeight="1" ht="25.15">
      <c r="A2" s="2" t="str">
        <v>ניירות ערך לא סחירים - אג''ח קונצרני</v>
      </c>
      <c r="R2" s="3" t="s">
        <f>HYPERLINK("#'"&amp;גיליון1!$A$32&amp;"'!C6",גיליון1!$B$32)</f>
        <v>1</v>
      </c>
    </row>
    <row r="3" spans="1:18" customHeight="1" ht="3.6">
      <c r="A3" s="6" t="s">
        <v>2</v>
      </c>
    </row>
    <row r="4" spans="1:18" customHeight="1" ht="61.15">
      <c r="A4" s="4" t="s">
        <v>2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</row>
    <row r="5" spans="1:18" customHeight="1" ht="2.85"/>
    <row r="6" spans="1:18" customHeight="1" ht="15.2"/>
    <row r="7" spans="1:18" customHeight="1" ht="43.15">
      <c r="A7" s="7" t="s">
        <v>3</v>
      </c>
      <c r="B7" s="7" t="s">
        <v>73</v>
      </c>
      <c r="C7" s="7" t="s">
        <v>45</v>
      </c>
      <c r="D7" s="7" t="s">
        <v>75</v>
      </c>
      <c r="E7" s="7" t="s">
        <v>76</v>
      </c>
      <c r="F7" s="7" t="s">
        <v>46</v>
      </c>
      <c r="G7" s="7" t="s">
        <v>47</v>
      </c>
      <c r="H7" s="7" t="s">
        <v>31</v>
      </c>
      <c r="I7" s="7" t="s">
        <v>77</v>
      </c>
      <c r="J7" s="7" t="s">
        <v>201</v>
      </c>
      <c r="K7" s="7" t="s">
        <v>48</v>
      </c>
      <c r="L7" s="7" t="s">
        <v>49</v>
      </c>
      <c r="M7" s="7" t="s">
        <v>88</v>
      </c>
      <c r="N7" s="7" t="s">
        <v>50</v>
      </c>
      <c r="O7" s="7" t="s">
        <v>51</v>
      </c>
    </row>
    <row r="8" spans="1:18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 t="s">
        <v>52</v>
      </c>
    </row>
    <row r="9" spans="1:18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 t="s">
        <v>219</v>
      </c>
    </row>
    <row r="10" spans="1:18" ht="33.75">
      <c r="A10" s="14">
        <v>0.040000000000000001</v>
      </c>
      <c r="B10" s="14">
        <v>0.02</v>
      </c>
      <c r="C10" s="14">
        <v>105.52</v>
      </c>
      <c r="D10" s="14">
        <v>131.90000000000001</v>
      </c>
      <c r="E10" s="16">
        <v>79999.759999999995</v>
      </c>
      <c r="F10" s="14">
        <v>1.03</v>
      </c>
      <c r="G10" s="14">
        <v>4.9000000000000004</v>
      </c>
      <c r="H10" s="14" t="s">
        <v>53</v>
      </c>
      <c r="I10" s="14">
        <v>2.4300000000000002</v>
      </c>
      <c r="J10" s="14" t="str">
        <v>22/02/09</v>
      </c>
      <c r="K10" s="14" t="s">
        <v>58</v>
      </c>
      <c r="L10" s="14" t="s">
        <v>55</v>
      </c>
      <c r="M10" s="14" t="s">
        <v>110</v>
      </c>
      <c r="N10" s="14">
        <v>1095538</v>
      </c>
      <c r="O10" s="14" t="str">
        <v>מקורות אג"ח 5- מקורות</v>
      </c>
    </row>
    <row r="11" spans="1:18" ht="33.75">
      <c r="A11" s="14">
        <v>0.059999999999999998</v>
      </c>
      <c r="B11" s="14">
        <v>0</v>
      </c>
      <c r="C11" s="14">
        <v>158.81</v>
      </c>
      <c r="D11" s="14">
        <v>133.44999999999999</v>
      </c>
      <c r="E11" s="16">
        <v>119000</v>
      </c>
      <c r="F11" s="14">
        <v>2.1600000000000001</v>
      </c>
      <c r="G11" s="14">
        <v>4.0999999999999996</v>
      </c>
      <c r="H11" s="14" t="s">
        <v>53</v>
      </c>
      <c r="I11" s="14">
        <v>13.17</v>
      </c>
      <c r="J11" s="14" t="str">
        <v>22/04/13</v>
      </c>
      <c r="K11" s="14" t="s">
        <v>58</v>
      </c>
      <c r="L11" s="14" t="s">
        <v>55</v>
      </c>
      <c r="M11" s="14" t="s">
        <v>110</v>
      </c>
      <c r="N11" s="14">
        <v>1124346</v>
      </c>
      <c r="O11" s="14" t="str">
        <v>מקורות אגח 8-רמ- מקורות</v>
      </c>
    </row>
    <row r="12" spans="1:18" ht="22.5">
      <c r="A12" s="14">
        <v>0.02</v>
      </c>
      <c r="B12" s="14">
        <v>0.040000000000000001</v>
      </c>
      <c r="C12" s="14">
        <v>57.829999999999998</v>
      </c>
      <c r="D12" s="14">
        <v>133.46000000000001</v>
      </c>
      <c r="E12" s="16">
        <v>43333.57</v>
      </c>
      <c r="F12" s="14">
        <v>1.3999999999999999</v>
      </c>
      <c r="G12" s="14">
        <v>5</v>
      </c>
      <c r="H12" s="14" t="s">
        <v>53</v>
      </c>
      <c r="I12" s="14">
        <v>2.9300000000000002</v>
      </c>
      <c r="J12" s="18" t="s">
        <v>220</v>
      </c>
      <c r="K12" s="14" t="s">
        <v>54</v>
      </c>
      <c r="L12" s="14" t="s">
        <v>55</v>
      </c>
      <c r="M12" s="14" t="str">
        <v>רשויות מקומיות</v>
      </c>
      <c r="N12" s="14">
        <v>1098698</v>
      </c>
      <c r="O12" s="14" t="str">
        <v>רעננה   אגח 1-מ- אחר</v>
      </c>
    </row>
    <row r="13" spans="1:18" ht="22.5">
      <c r="A13" s="14">
        <v>0.070000000000000007</v>
      </c>
      <c r="B13" s="14">
        <v>0.050000000000000003</v>
      </c>
      <c r="C13" s="14">
        <v>168.13999999999999</v>
      </c>
      <c r="D13" s="14">
        <v>101.29000000000001</v>
      </c>
      <c r="E13" s="16">
        <v>166000</v>
      </c>
      <c r="F13" s="14">
        <v>2.8199999999999998</v>
      </c>
      <c r="G13" s="14">
        <v>2.3500000000000001</v>
      </c>
      <c r="H13" s="14" t="s">
        <v>53</v>
      </c>
      <c r="I13" s="14">
        <v>3.7999999999999998</v>
      </c>
      <c r="J13" s="18" t="s">
        <v>220</v>
      </c>
      <c r="K13" s="14" t="s">
        <v>103</v>
      </c>
      <c r="L13" s="14" t="s">
        <v>104</v>
      </c>
      <c r="M13" s="14" t="s">
        <v>105</v>
      </c>
      <c r="N13" s="14">
        <v>1127562</v>
      </c>
      <c r="O13" s="14" t="str">
        <v>מגדל הון אגב-ר- מגדל</v>
      </c>
    </row>
    <row r="14" spans="1:18" ht="33.75">
      <c r="A14" s="14">
        <v>0.20000000000000001</v>
      </c>
      <c r="B14" s="14">
        <v>0.059999999999999998</v>
      </c>
      <c r="C14" s="14">
        <v>497.70999999999998</v>
      </c>
      <c r="D14" s="14">
        <v>153.69999999999999</v>
      </c>
      <c r="E14" s="16">
        <v>323821.23999999999</v>
      </c>
      <c r="F14" s="14">
        <v>1.6499999999999999</v>
      </c>
      <c r="G14" s="14">
        <v>5.5999999999999996</v>
      </c>
      <c r="H14" s="14" t="s">
        <v>53</v>
      </c>
      <c r="I14" s="14">
        <v>6.4199999999999999</v>
      </c>
      <c r="J14" s="18" t="str">
        <v>11/11/12</v>
      </c>
      <c r="K14" s="14" t="s">
        <v>54</v>
      </c>
      <c r="L14" s="14" t="s">
        <v>100</v>
      </c>
      <c r="M14" s="14" t="s">
        <v>110</v>
      </c>
      <c r="N14" s="14">
        <v>1103084</v>
      </c>
      <c r="O14" s="14" t="str">
        <v>נתיבי גז א'- נתיבי הגז הטבעי לישראל</v>
      </c>
    </row>
    <row r="15" spans="1:18" ht="45">
      <c r="A15" s="14">
        <v>0.029999999999999999</v>
      </c>
      <c r="B15" s="14">
        <v>0</v>
      </c>
      <c r="C15" s="14">
        <v>86.200000000000003</v>
      </c>
      <c r="D15" s="14">
        <v>130.61000000000001</v>
      </c>
      <c r="E15" s="16">
        <v>66000</v>
      </c>
      <c r="F15" s="14">
        <v>2.48</v>
      </c>
      <c r="G15" s="14">
        <v>4.7999999999999998</v>
      </c>
      <c r="H15" s="14" t="s">
        <v>53</v>
      </c>
      <c r="I15" s="14">
        <v>9.4800000000000004</v>
      </c>
      <c r="J15" s="18" t="str">
        <v>09/12/12</v>
      </c>
      <c r="K15" s="14" t="s">
        <v>54</v>
      </c>
      <c r="L15" s="14" t="s">
        <v>100</v>
      </c>
      <c r="M15" s="14" t="s">
        <v>110</v>
      </c>
      <c r="N15" s="14">
        <v>1125509</v>
      </c>
      <c r="O15" s="14" t="str">
        <v>נתיבי הגז הטבעי לישראל סד' ג'- נתיבי הגז הטבעי לישראל</v>
      </c>
    </row>
    <row r="16" spans="1:18" ht="33.75">
      <c r="A16" s="14">
        <v>0.050000000000000003</v>
      </c>
      <c r="B16" s="14">
        <v>0</v>
      </c>
      <c r="C16" s="14">
        <v>131.09</v>
      </c>
      <c r="D16" s="14">
        <v>100.84</v>
      </c>
      <c r="E16" s="16">
        <v>130000</v>
      </c>
      <c r="F16" s="14">
        <v>2.9399999999999999</v>
      </c>
      <c r="G16" s="14">
        <v>2.9500000000000002</v>
      </c>
      <c r="H16" s="14" t="s">
        <v>53</v>
      </c>
      <c r="I16" s="14">
        <v>9.6600000000000001</v>
      </c>
      <c r="J16" s="14" t="str">
        <v>30/07/14</v>
      </c>
      <c r="K16" s="14" t="s">
        <v>54</v>
      </c>
      <c r="L16" s="14" t="s">
        <v>100</v>
      </c>
      <c r="M16" s="14" t="s">
        <v>110</v>
      </c>
      <c r="N16" s="14">
        <v>1131994</v>
      </c>
      <c r="O16" s="14" t="str">
        <v>נתיביגז אגחד- נתיבי הגז הטבעי לישראל</v>
      </c>
    </row>
    <row r="17" spans="1:18" ht="22.5">
      <c r="A17" s="14">
        <v>0.10000000000000001</v>
      </c>
      <c r="B17" s="14">
        <v>0</v>
      </c>
      <c r="C17" s="14">
        <v>254.87</v>
      </c>
      <c r="D17" s="14">
        <v>130.69999999999999</v>
      </c>
      <c r="E17" s="16">
        <v>195000.01999999999</v>
      </c>
      <c r="F17" s="14">
        <v>1.53</v>
      </c>
      <c r="G17" s="14">
        <v>4.7999999999999998</v>
      </c>
      <c r="H17" s="14" t="s">
        <v>53</v>
      </c>
      <c r="I17" s="14">
        <v>1.9199999999999999</v>
      </c>
      <c r="J17" s="18" t="s">
        <v>220</v>
      </c>
      <c r="K17" s="14" t="s">
        <v>54</v>
      </c>
      <c r="L17" s="14" t="s">
        <v>100</v>
      </c>
      <c r="M17" s="14" t="s">
        <v>101</v>
      </c>
      <c r="N17" s="14">
        <v>1103159</v>
      </c>
      <c r="O17" s="14" t="str">
        <v>עזריאלי אג"ח א' עמיתים- עזריאלי</v>
      </c>
    </row>
    <row r="18" spans="1:18">
      <c r="A18" s="14">
        <v>0.059999999999999998</v>
      </c>
      <c r="B18" s="14">
        <v>0</v>
      </c>
      <c r="C18" s="14">
        <v>153.77000000000001</v>
      </c>
      <c r="D18" s="14">
        <v>104.78</v>
      </c>
      <c r="E18" s="16">
        <v>146757.14000000001</v>
      </c>
      <c r="F18" s="14">
        <v>2.6899999999999999</v>
      </c>
      <c r="G18" s="14">
        <v>4.2000000000000002</v>
      </c>
      <c r="H18" s="14" t="s">
        <v>53</v>
      </c>
      <c r="I18" s="14">
        <v>0.81000000000000005</v>
      </c>
      <c r="J18" s="18" t="s">
        <v>220</v>
      </c>
      <c r="K18" s="14" t="s">
        <v>103</v>
      </c>
      <c r="L18" s="14" t="s">
        <v>106</v>
      </c>
      <c r="M18" s="14" t="s">
        <v>122</v>
      </c>
      <c r="N18" s="14">
        <v>1127083</v>
      </c>
      <c r="O18" s="14" t="str">
        <v>חמית 10 א-ל- חמית</v>
      </c>
    </row>
    <row r="19" spans="1:18">
      <c r="A19" s="14">
        <v>0.029999999999999999</v>
      </c>
      <c r="B19" s="14">
        <v>0</v>
      </c>
      <c r="C19" s="14">
        <v>71.939999999999998</v>
      </c>
      <c r="D19" s="14">
        <v>104.23</v>
      </c>
      <c r="E19" s="16">
        <v>69016.789999999994</v>
      </c>
      <c r="F19" s="14">
        <v>3.4700000000000002</v>
      </c>
      <c r="G19" s="14">
        <v>4.2000000000000002</v>
      </c>
      <c r="H19" s="14" t="s">
        <v>53</v>
      </c>
      <c r="I19" s="14">
        <v>0.93000000000000005</v>
      </c>
      <c r="J19" s="18" t="s">
        <v>220</v>
      </c>
      <c r="K19" s="14" t="s">
        <v>103</v>
      </c>
      <c r="L19" s="14" t="s">
        <v>106</v>
      </c>
      <c r="M19" s="14" t="s">
        <v>122</v>
      </c>
      <c r="N19" s="14">
        <v>915341610</v>
      </c>
      <c r="O19" s="14" t="str">
        <v>חמית 9 א-ל- חמית</v>
      </c>
    </row>
    <row r="20" spans="1:18" ht="33.75">
      <c r="A20" s="14">
        <v>0.28000000000000003</v>
      </c>
      <c r="B20" s="14">
        <v>0</v>
      </c>
      <c r="C20" s="14">
        <v>694.5</v>
      </c>
      <c r="D20" s="14">
        <v>117.25</v>
      </c>
      <c r="E20" s="16">
        <v>592323</v>
      </c>
      <c r="F20" s="14">
        <v>4.2999999999999998</v>
      </c>
      <c r="G20" s="14">
        <v>6</v>
      </c>
      <c r="H20" s="14" t="s">
        <v>53</v>
      </c>
      <c r="I20" s="14">
        <v>8.8300000000000001</v>
      </c>
      <c r="J20" s="18" t="str">
        <v>07/05/14</v>
      </c>
      <c r="K20" s="14" t="s">
        <v>103</v>
      </c>
      <c r="L20" s="14" t="s">
        <v>106</v>
      </c>
      <c r="M20" s="14" t="s">
        <v>110</v>
      </c>
      <c r="N20" s="14">
        <v>6000186</v>
      </c>
      <c r="O20" s="14" t="str">
        <v>חשמל סד' 2029- חברת החשמל</v>
      </c>
    </row>
    <row r="21" spans="1:18" ht="45">
      <c r="A21" s="14">
        <v>0.059999999999999998</v>
      </c>
      <c r="B21" s="14">
        <v>0</v>
      </c>
      <c r="C21" s="14">
        <v>145.21000000000001</v>
      </c>
      <c r="D21" s="14">
        <v>120.75</v>
      </c>
      <c r="E21" s="16">
        <v>120258</v>
      </c>
      <c r="F21" s="14">
        <v>2.5899999999999999</v>
      </c>
      <c r="G21" s="14">
        <v>4.5</v>
      </c>
      <c r="H21" s="14" t="s">
        <v>53</v>
      </c>
      <c r="I21" s="14">
        <v>4.9199999999999999</v>
      </c>
      <c r="J21" s="14" t="str">
        <v>13/11/12</v>
      </c>
      <c r="K21" s="14" t="s">
        <v>58</v>
      </c>
      <c r="L21" s="14" t="s">
        <v>107</v>
      </c>
      <c r="M21" s="14" t="s">
        <v>105</v>
      </c>
      <c r="N21" s="14">
        <v>5660055</v>
      </c>
      <c r="O21" s="14" t="str">
        <v>מנורה מבטחים החזקות סד' ב'- מנורה מבטחים החזקות</v>
      </c>
    </row>
    <row r="22" spans="1:18" ht="33.75">
      <c r="A22" s="14">
        <v>0.059999999999999998</v>
      </c>
      <c r="B22" s="14">
        <v>0.01</v>
      </c>
      <c r="C22" s="14">
        <v>146.62</v>
      </c>
      <c r="D22" s="14">
        <v>157.49000000000001</v>
      </c>
      <c r="E22" s="16">
        <v>93095</v>
      </c>
      <c r="F22" s="14">
        <v>1.3700000000000001</v>
      </c>
      <c r="G22" s="14">
        <v>5.75</v>
      </c>
      <c r="H22" s="14" t="s">
        <v>53</v>
      </c>
      <c r="I22" s="14">
        <v>6.5499999999999998</v>
      </c>
      <c r="J22" s="18" t="s">
        <v>220</v>
      </c>
      <c r="K22" s="14" t="s">
        <v>54</v>
      </c>
      <c r="L22" s="14" t="s">
        <v>112</v>
      </c>
      <c r="M22" s="14" t="s">
        <v>99</v>
      </c>
      <c r="N22" s="14">
        <v>6620280</v>
      </c>
      <c r="O22" s="14" t="str">
        <v>שטר הון ג בנק הפועלים- בנק הפועלים</v>
      </c>
    </row>
    <row r="23" spans="1:18" ht="22.5">
      <c r="A23" s="14">
        <v>0.02</v>
      </c>
      <c r="B23" s="14">
        <v>0.01</v>
      </c>
      <c r="C23" s="14">
        <v>48.07</v>
      </c>
      <c r="D23" s="14">
        <v>124.59</v>
      </c>
      <c r="E23" s="16">
        <v>38583.330000000002</v>
      </c>
      <c r="F23" s="14">
        <v>3.1299999999999999</v>
      </c>
      <c r="G23" s="14">
        <v>5</v>
      </c>
      <c r="H23" s="14" t="s">
        <v>53</v>
      </c>
      <c r="I23" s="14">
        <v>0.57999999999999996</v>
      </c>
      <c r="J23" s="14" t="str">
        <v>26/12/12</v>
      </c>
      <c r="K23" s="14" t="s">
        <v>54</v>
      </c>
      <c r="L23" s="14" t="s">
        <v>120</v>
      </c>
      <c r="M23" s="14" t="s">
        <v>115</v>
      </c>
      <c r="N23" s="14">
        <v>6940134</v>
      </c>
      <c r="O23" s="14" t="str">
        <v>אלקו החזקות אג"ח 9- אלקו החזקות</v>
      </c>
    </row>
    <row r="24" spans="1:18" ht="33.75">
      <c r="A24" s="14">
        <v>0.47999999999999998</v>
      </c>
      <c r="B24" s="14">
        <v>0</v>
      </c>
      <c r="C24" s="16">
        <v>1197.49</v>
      </c>
      <c r="D24" s="14">
        <v>113.13</v>
      </c>
      <c r="E24" s="16">
        <v>1058504.3700000001</v>
      </c>
      <c r="F24" s="14">
        <v>3.8100000000000001</v>
      </c>
      <c r="G24" s="14">
        <v>5.8499999999999996</v>
      </c>
      <c r="H24" s="14" t="s">
        <v>53</v>
      </c>
      <c r="I24" s="14">
        <v>2.6800000000000002</v>
      </c>
      <c r="J24" s="14" t="str">
        <v>29/11/10</v>
      </c>
      <c r="K24" s="14" t="s">
        <v>54</v>
      </c>
      <c r="L24" s="14" t="s">
        <v>120</v>
      </c>
      <c r="M24" s="14" t="s">
        <v>102</v>
      </c>
      <c r="N24" s="14">
        <v>1121490</v>
      </c>
      <c r="O24" s="14" t="str">
        <v>די.בי.אס סד' ב'- די בי אס שרותי לווין</v>
      </c>
    </row>
    <row r="25" spans="1:18" ht="33.75">
      <c r="A25" s="14">
        <v>0.080000000000000002</v>
      </c>
      <c r="B25" s="14">
        <v>0.01</v>
      </c>
      <c r="C25" s="14">
        <v>208.62</v>
      </c>
      <c r="D25" s="14">
        <v>139.08000000000001</v>
      </c>
      <c r="E25" s="16">
        <v>150000</v>
      </c>
      <c r="F25" s="14">
        <v>1.6000000000000001</v>
      </c>
      <c r="G25" s="14">
        <v>6.5</v>
      </c>
      <c r="H25" s="14" t="s">
        <v>53</v>
      </c>
      <c r="I25" s="14">
        <v>2.1099999999999999</v>
      </c>
      <c r="J25" s="18" t="str">
        <v>09/06/10</v>
      </c>
      <c r="K25" s="14" t="s">
        <v>58</v>
      </c>
      <c r="L25" s="14" t="s">
        <v>120</v>
      </c>
      <c r="M25" s="14" t="s">
        <v>110</v>
      </c>
      <c r="N25" s="14">
        <v>6000046</v>
      </c>
      <c r="O25" s="14" t="str">
        <v>חברת חשמל סד' י"ב 2017- חברת החשמל</v>
      </c>
    </row>
    <row r="26" spans="1:18" ht="33.75">
      <c r="A26" s="14">
        <v>0.25</v>
      </c>
      <c r="B26" s="14">
        <v>0</v>
      </c>
      <c r="C26" s="14">
        <v>614.51999999999998</v>
      </c>
      <c r="D26" s="14">
        <v>122.16</v>
      </c>
      <c r="E26" s="16">
        <v>503046</v>
      </c>
      <c r="F26" s="14">
        <v>3.8300000000000001</v>
      </c>
      <c r="G26" s="14">
        <v>6</v>
      </c>
      <c r="H26" s="14" t="s">
        <v>53</v>
      </c>
      <c r="I26" s="14">
        <v>5.6200000000000001</v>
      </c>
      <c r="J26" s="14" t="str">
        <v>20/01/11</v>
      </c>
      <c r="K26" s="14" t="s">
        <v>58</v>
      </c>
      <c r="L26" s="14" t="s">
        <v>120</v>
      </c>
      <c r="M26" s="14" t="s">
        <v>110</v>
      </c>
      <c r="N26" s="14">
        <v>6000129</v>
      </c>
      <c r="O26" s="14" t="str">
        <v>חברת חשמל סדרה 2022- חברת החשמל</v>
      </c>
    </row>
    <row r="27" spans="1:18" ht="33.75">
      <c r="A27" s="14">
        <v>0.040000000000000001</v>
      </c>
      <c r="B27" s="14">
        <v>0</v>
      </c>
      <c r="C27" s="14">
        <v>92.310000000000002</v>
      </c>
      <c r="D27" s="14">
        <v>95.170000000000002</v>
      </c>
      <c r="E27" s="16">
        <v>97000</v>
      </c>
      <c r="F27" s="14">
        <v>6.5199999999999996</v>
      </c>
      <c r="G27" s="14">
        <v>5</v>
      </c>
      <c r="H27" s="14" t="s">
        <v>53</v>
      </c>
      <c r="I27" s="14">
        <v>3.9500000000000002</v>
      </c>
      <c r="J27" s="18" t="str">
        <v>03/12/14</v>
      </c>
      <c r="K27" s="14" t="s">
        <v>54</v>
      </c>
      <c r="L27" s="14" t="s">
        <v>120</v>
      </c>
      <c r="M27" s="14" t="s">
        <v>119</v>
      </c>
      <c r="N27" s="14">
        <v>1133867</v>
      </c>
      <c r="O27" s="14" t="str">
        <v>סויטלנד אגח ג- סויטלנד (דניר היליה )</v>
      </c>
    </row>
    <row r="28" spans="1:18" ht="22.5">
      <c r="A28" s="14">
        <v>0.02</v>
      </c>
      <c r="B28" s="14">
        <v>0</v>
      </c>
      <c r="C28" s="14">
        <v>49.810000000000002</v>
      </c>
      <c r="D28" s="14">
        <v>112.56</v>
      </c>
      <c r="E28" s="16">
        <v>44250</v>
      </c>
      <c r="F28" s="14">
        <v>3.4199999999999999</v>
      </c>
      <c r="G28" s="14">
        <v>8</v>
      </c>
      <c r="H28" s="14" t="s">
        <v>53</v>
      </c>
      <c r="I28" s="14">
        <v>1.8100000000000001</v>
      </c>
      <c r="J28" s="14" t="str">
        <v>27/02/13</v>
      </c>
      <c r="K28" s="14" t="s">
        <v>58</v>
      </c>
      <c r="L28" s="14" t="s">
        <v>126</v>
      </c>
      <c r="M28" s="14" t="s">
        <v>101</v>
      </c>
      <c r="N28" s="14">
        <v>1124908</v>
      </c>
      <c r="O28" s="14" t="str">
        <v>דניר היליה 2011 בע"מ</v>
      </c>
    </row>
    <row r="29" spans="1:18" ht="33.75">
      <c r="A29" s="14">
        <v>0.01</v>
      </c>
      <c r="B29" s="14">
        <v>0</v>
      </c>
      <c r="C29" s="14">
        <v>31.77</v>
      </c>
      <c r="D29" s="14">
        <v>142.09999999999999</v>
      </c>
      <c r="E29" s="16">
        <v>22356.130000000001</v>
      </c>
      <c r="F29" s="14">
        <v>2.3799999999999999</v>
      </c>
      <c r="G29" s="14">
        <v>6.7000000000000002</v>
      </c>
      <c r="H29" s="14" t="s">
        <v>53</v>
      </c>
      <c r="I29" s="14">
        <v>2.8599999999999999</v>
      </c>
      <c r="J29" s="18" t="s">
        <v>220</v>
      </c>
      <c r="K29" s="14" t="s">
        <v>58</v>
      </c>
      <c r="L29" s="14" t="s">
        <v>129</v>
      </c>
      <c r="M29" s="14" t="s">
        <v>119</v>
      </c>
      <c r="N29" s="14">
        <v>1092774</v>
      </c>
      <c r="O29" s="14" t="str">
        <v>*אס.פי.סיאל-עד  2- אס.פי.סי.  אלעד איבו 2004</v>
      </c>
    </row>
    <row r="30" spans="1:18" ht="33.75">
      <c r="A30" s="14">
        <v>0.12</v>
      </c>
      <c r="B30" s="14">
        <v>0.02</v>
      </c>
      <c r="C30" s="14">
        <v>303</v>
      </c>
      <c r="D30" s="14">
        <v>101</v>
      </c>
      <c r="E30" s="16">
        <v>300000</v>
      </c>
      <c r="F30" s="14">
        <v>11.25</v>
      </c>
      <c r="G30" s="14">
        <v>5.3499999999999996</v>
      </c>
      <c r="H30" s="14" t="s">
        <v>53</v>
      </c>
      <c r="I30" s="14">
        <v>3.6200000000000001</v>
      </c>
      <c r="J30" s="18" t="s">
        <v>220</v>
      </c>
      <c r="K30" s="14" t="s">
        <v>58</v>
      </c>
      <c r="L30" s="14" t="s">
        <v>129</v>
      </c>
      <c r="M30" s="14" t="s">
        <v>115</v>
      </c>
      <c r="N30" s="14">
        <v>1101567</v>
      </c>
      <c r="O30" s="14" t="str">
        <v>אלון חב' דלק בע"מ סדרה 1- אלון חברת הדלק לישראל</v>
      </c>
    </row>
    <row r="31" spans="1:18" ht="22.5">
      <c r="A31" s="14">
        <v>0.01</v>
      </c>
      <c r="B31" s="14">
        <v>0.01</v>
      </c>
      <c r="C31" s="14">
        <v>25.34</v>
      </c>
      <c r="D31" s="14">
        <v>104.91</v>
      </c>
      <c r="E31" s="16">
        <v>24150</v>
      </c>
      <c r="F31" s="14">
        <v>6.4699999999999998</v>
      </c>
      <c r="G31" s="14">
        <v>4.6299999999999999</v>
      </c>
      <c r="H31" s="14" t="s">
        <v>53</v>
      </c>
      <c r="I31" s="14">
        <v>3.0899999999999999</v>
      </c>
      <c r="J31" s="18" t="str">
        <v>06/05/10</v>
      </c>
      <c r="K31" s="14" t="s">
        <v>103</v>
      </c>
      <c r="L31" s="14" t="s">
        <v>137</v>
      </c>
      <c r="M31" s="14" t="s">
        <v>118</v>
      </c>
      <c r="N31" s="14">
        <v>1119049</v>
      </c>
      <c r="O31" s="14" t="str">
        <v>דואר ישראל אג"ח א'- דואר ישראל</v>
      </c>
    </row>
    <row r="32" spans="1:18" ht="33.75">
      <c r="A32" s="14">
        <v>0</v>
      </c>
      <c r="B32" s="14">
        <v>0.059999999999999998</v>
      </c>
      <c r="C32" s="14">
        <v>0</v>
      </c>
      <c r="D32" s="14">
        <v>0</v>
      </c>
      <c r="E32" s="16">
        <v>100000</v>
      </c>
      <c r="F32" s="16">
        <v>1000</v>
      </c>
      <c r="G32" s="14">
        <v>9.9000000000000004</v>
      </c>
      <c r="H32" s="14" t="s">
        <v>53</v>
      </c>
      <c r="I32" s="16">
        <v>991966.31000000006</v>
      </c>
      <c r="J32" s="18" t="s">
        <v>220</v>
      </c>
      <c r="K32" s="14" t="s">
        <v>58</v>
      </c>
      <c r="L32" s="14" t="s">
        <v>132</v>
      </c>
      <c r="M32" s="14" t="s">
        <v>156</v>
      </c>
      <c r="N32" s="14">
        <v>1109180</v>
      </c>
      <c r="O32" s="14" t="str">
        <v>אגרקסקו אגח א- אגרקסקו</v>
      </c>
    </row>
    <row r="33" spans="1:18" ht="22.5">
      <c r="A33" s="14">
        <v>0</v>
      </c>
      <c r="B33" s="14">
        <v>0</v>
      </c>
      <c r="C33" s="14">
        <v>0</v>
      </c>
      <c r="D33" s="14">
        <v>0</v>
      </c>
      <c r="E33" s="16">
        <v>20000</v>
      </c>
      <c r="F33" s="16">
        <v>1000</v>
      </c>
      <c r="G33" s="14">
        <v>6.1500000000000004</v>
      </c>
      <c r="H33" s="14" t="s">
        <v>53</v>
      </c>
      <c r="I33" s="16">
        <v>356745.41999999998</v>
      </c>
      <c r="J33" s="18" t="s">
        <v>220</v>
      </c>
      <c r="K33" s="14" t="s">
        <v>58</v>
      </c>
      <c r="L33" s="14" t="s">
        <v>132</v>
      </c>
      <c r="M33" s="14" t="s">
        <v>118</v>
      </c>
      <c r="N33" s="14">
        <v>1126770</v>
      </c>
      <c r="O33" s="14" t="str">
        <v>אגרקסקו אגח א חש4/12- אגרקסקו</v>
      </c>
    </row>
    <row r="34" spans="1:18">
      <c r="A34" s="13">
        <v>2.1200000000000001</v>
      </c>
      <c r="B34" s="13"/>
      <c r="C34" s="15">
        <v>5243.1300000000001</v>
      </c>
      <c r="D34" s="13"/>
      <c r="E34" s="15">
        <v>4502494.3499999996</v>
      </c>
      <c r="F34" s="13">
        <v>3.6000000000000001</v>
      </c>
      <c r="G34" s="13"/>
      <c r="H34" s="13"/>
      <c r="I34" s="13">
        <v>4.9199999999999999</v>
      </c>
      <c r="J34" s="13"/>
      <c r="K34" s="13"/>
      <c r="L34" s="13"/>
      <c r="M34" s="13"/>
      <c r="N34" s="13"/>
      <c r="O34" s="13" t="s">
        <v>221</v>
      </c>
    </row>
    <row r="35" spans="1:18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 t="s">
        <v>134</v>
      </c>
    </row>
    <row r="36" spans="1:18" ht="22.5">
      <c r="A36" s="14">
        <v>0.040000000000000001</v>
      </c>
      <c r="B36" s="14">
        <v>0.059999999999999998</v>
      </c>
      <c r="C36" s="14">
        <v>91.719999999999999</v>
      </c>
      <c r="D36" s="14">
        <v>97.569999999999993</v>
      </c>
      <c r="E36" s="16">
        <v>94000</v>
      </c>
      <c r="F36" s="14">
        <v>6.4299999999999997</v>
      </c>
      <c r="G36" s="14">
        <v>5.1500000000000004</v>
      </c>
      <c r="H36" s="14" t="s">
        <v>53</v>
      </c>
      <c r="I36" s="14">
        <v>3.3500000000000001</v>
      </c>
      <c r="J36" s="14" t="str">
        <v>21/09/14</v>
      </c>
      <c r="K36" s="14" t="s">
        <v>103</v>
      </c>
      <c r="L36" s="14" t="s">
        <v>121</v>
      </c>
      <c r="M36" s="14" t="s">
        <v>101</v>
      </c>
      <c r="N36" s="14">
        <v>1133545</v>
      </c>
      <c r="O36" s="14" t="str">
        <v>אמקור אגח א - רמ- אמקור בע"מ</v>
      </c>
    </row>
    <row r="37" spans="1:18">
      <c r="A37" s="13">
        <v>0.040000000000000001</v>
      </c>
      <c r="B37" s="13"/>
      <c r="C37" s="13">
        <v>91.719999999999999</v>
      </c>
      <c r="D37" s="13"/>
      <c r="E37" s="15">
        <v>94000</v>
      </c>
      <c r="F37" s="13">
        <v>6.4299999999999997</v>
      </c>
      <c r="G37" s="13"/>
      <c r="H37" s="13"/>
      <c r="I37" s="13">
        <v>3.3500000000000001</v>
      </c>
      <c r="J37" s="13"/>
      <c r="K37" s="13"/>
      <c r="L37" s="13"/>
      <c r="M37" s="13"/>
      <c r="N37" s="13"/>
      <c r="O37" s="13" t="s">
        <v>138</v>
      </c>
    </row>
    <row r="38" spans="1:18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 t="s">
        <v>222</v>
      </c>
    </row>
    <row r="39" spans="1:18">
      <c r="A39" s="14">
        <v>0</v>
      </c>
      <c r="B39" s="14">
        <v>0</v>
      </c>
      <c r="C39" s="14">
        <v>0</v>
      </c>
      <c r="D39" s="14">
        <v>0</v>
      </c>
      <c r="E39" s="14">
        <v>0</v>
      </c>
      <c r="F39" s="14">
        <v>0</v>
      </c>
      <c r="G39" s="14">
        <v>0</v>
      </c>
      <c r="H39" s="14">
        <v>0</v>
      </c>
      <c r="I39" s="14">
        <v>0</v>
      </c>
      <c r="J39" s="14"/>
      <c r="K39" s="14"/>
      <c r="L39" s="14">
        <v>0</v>
      </c>
      <c r="M39" s="14">
        <v>0</v>
      </c>
      <c r="N39" s="14">
        <v>0</v>
      </c>
      <c r="O39" s="14">
        <v>0</v>
      </c>
    </row>
    <row r="40" spans="1:18">
      <c r="A40" s="13">
        <v>0</v>
      </c>
      <c r="B40" s="13"/>
      <c r="C40" s="13">
        <v>0</v>
      </c>
      <c r="D40" s="13"/>
      <c r="E40" s="13">
        <v>0</v>
      </c>
      <c r="F40" s="13">
        <v>0</v>
      </c>
      <c r="G40" s="13"/>
      <c r="H40" s="13"/>
      <c r="I40" s="13">
        <v>0</v>
      </c>
      <c r="J40" s="13"/>
      <c r="K40" s="13"/>
      <c r="L40" s="13"/>
      <c r="M40" s="13"/>
      <c r="N40" s="13"/>
      <c r="O40" s="13" t="s">
        <v>223</v>
      </c>
    </row>
    <row r="41" spans="1:18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 t="s">
        <v>171</v>
      </c>
    </row>
    <row r="42" spans="1:18">
      <c r="A42" s="14">
        <v>0</v>
      </c>
      <c r="B42" s="14">
        <v>0</v>
      </c>
      <c r="C42" s="14">
        <v>0</v>
      </c>
      <c r="D42" s="14">
        <v>0</v>
      </c>
      <c r="E42" s="14">
        <v>0</v>
      </c>
      <c r="F42" s="14">
        <v>0</v>
      </c>
      <c r="G42" s="14">
        <v>0</v>
      </c>
      <c r="H42" s="14">
        <v>0</v>
      </c>
      <c r="I42" s="14">
        <v>0</v>
      </c>
      <c r="J42" s="14"/>
      <c r="K42" s="14"/>
      <c r="L42" s="14">
        <v>0</v>
      </c>
      <c r="M42" s="14">
        <v>0</v>
      </c>
      <c r="N42" s="14">
        <v>0</v>
      </c>
      <c r="O42" s="14">
        <v>0</v>
      </c>
    </row>
    <row r="43" spans="1:18">
      <c r="A43" s="13">
        <v>0</v>
      </c>
      <c r="B43" s="13"/>
      <c r="C43" s="13">
        <v>0</v>
      </c>
      <c r="D43" s="13"/>
      <c r="E43" s="13">
        <v>0</v>
      </c>
      <c r="F43" s="13">
        <v>0</v>
      </c>
      <c r="G43" s="13"/>
      <c r="H43" s="13"/>
      <c r="I43" s="13">
        <v>0</v>
      </c>
      <c r="J43" s="13"/>
      <c r="K43" s="13"/>
      <c r="L43" s="13"/>
      <c r="M43" s="13"/>
      <c r="N43" s="13"/>
      <c r="O43" s="13" t="s">
        <v>172</v>
      </c>
    </row>
    <row r="44" spans="1:18">
      <c r="A44" s="13">
        <v>2.1600000000000001</v>
      </c>
      <c r="B44" s="13"/>
      <c r="C44" s="15">
        <v>5334.8500000000004</v>
      </c>
      <c r="D44" s="13"/>
      <c r="E44" s="15">
        <v>4596494.3499999996</v>
      </c>
      <c r="F44" s="13">
        <v>3.6499999999999999</v>
      </c>
      <c r="G44" s="13"/>
      <c r="H44" s="13"/>
      <c r="I44" s="13">
        <v>4.8899999999999997</v>
      </c>
      <c r="J44" s="13"/>
      <c r="K44" s="13"/>
      <c r="L44" s="13"/>
      <c r="M44" s="13"/>
      <c r="N44" s="13"/>
      <c r="O44" s="13" t="s">
        <v>70</v>
      </c>
    </row>
    <row r="45" spans="1:18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 t="s">
        <v>71</v>
      </c>
    </row>
    <row r="46" spans="1:18" ht="22.5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 t="str">
        <v>אג"ח קונצרני של חברות ישראליות</v>
      </c>
    </row>
    <row r="47" spans="1:18">
      <c r="A47" s="14">
        <v>0</v>
      </c>
      <c r="B47" s="14">
        <v>0</v>
      </c>
      <c r="C47" s="14">
        <v>0</v>
      </c>
      <c r="D47" s="14">
        <v>0</v>
      </c>
      <c r="E47" s="14">
        <v>0</v>
      </c>
      <c r="F47" s="14">
        <v>0</v>
      </c>
      <c r="G47" s="14">
        <v>0</v>
      </c>
      <c r="H47" s="14">
        <v>0</v>
      </c>
      <c r="I47" s="14">
        <v>0</v>
      </c>
      <c r="J47" s="14"/>
      <c r="K47" s="14"/>
      <c r="L47" s="14">
        <v>0</v>
      </c>
      <c r="M47" s="14">
        <v>0</v>
      </c>
      <c r="N47" s="14">
        <v>0</v>
      </c>
      <c r="O47" s="14">
        <v>0</v>
      </c>
    </row>
    <row r="48" spans="1:18" ht="22.5">
      <c r="A48" s="13">
        <v>0</v>
      </c>
      <c r="B48" s="13"/>
      <c r="C48" s="13">
        <v>0</v>
      </c>
      <c r="D48" s="13"/>
      <c r="E48" s="13">
        <v>0</v>
      </c>
      <c r="F48" s="13">
        <v>0</v>
      </c>
      <c r="G48" s="13"/>
      <c r="H48" s="13"/>
      <c r="I48" s="13">
        <v>0</v>
      </c>
      <c r="J48" s="13"/>
      <c r="K48" s="13"/>
      <c r="L48" s="13"/>
      <c r="M48" s="13"/>
      <c r="N48" s="13"/>
      <c r="O48" s="13" t="str">
        <v>סה"כ אג"ח קונצרני של חברות ישראליות</v>
      </c>
    </row>
    <row r="49" spans="1:18" ht="22.5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 t="str">
        <v>אג"ח קונצרני של חברות זרות</v>
      </c>
    </row>
    <row r="50" spans="1:18">
      <c r="A50" s="14">
        <v>0</v>
      </c>
      <c r="B50" s="14">
        <v>0</v>
      </c>
      <c r="C50" s="14">
        <v>0</v>
      </c>
      <c r="D50" s="14">
        <v>0</v>
      </c>
      <c r="E50" s="14">
        <v>0</v>
      </c>
      <c r="F50" s="14">
        <v>0</v>
      </c>
      <c r="G50" s="14">
        <v>0</v>
      </c>
      <c r="H50" s="14">
        <v>0</v>
      </c>
      <c r="I50" s="14">
        <v>0</v>
      </c>
      <c r="J50" s="14"/>
      <c r="K50" s="14"/>
      <c r="L50" s="14">
        <v>0</v>
      </c>
      <c r="M50" s="14">
        <v>0</v>
      </c>
      <c r="N50" s="14">
        <v>0</v>
      </c>
      <c r="O50" s="14">
        <v>0</v>
      </c>
    </row>
    <row r="51" spans="1:18" ht="22.5">
      <c r="A51" s="13">
        <v>0</v>
      </c>
      <c r="B51" s="13"/>
      <c r="C51" s="13">
        <v>0</v>
      </c>
      <c r="D51" s="13"/>
      <c r="E51" s="13">
        <v>0</v>
      </c>
      <c r="F51" s="13">
        <v>0</v>
      </c>
      <c r="G51" s="13"/>
      <c r="H51" s="13"/>
      <c r="I51" s="13">
        <v>0</v>
      </c>
      <c r="J51" s="13"/>
      <c r="K51" s="13"/>
      <c r="L51" s="13"/>
      <c r="M51" s="13"/>
      <c r="N51" s="13"/>
      <c r="O51" s="13" t="str">
        <v>סה"כ אג"ח קונצרני של חברות זרות</v>
      </c>
    </row>
    <row r="52" spans="1:18">
      <c r="A52" s="13">
        <v>0</v>
      </c>
      <c r="B52" s="13"/>
      <c r="C52" s="13">
        <v>0</v>
      </c>
      <c r="D52" s="13"/>
      <c r="E52" s="13">
        <v>0</v>
      </c>
      <c r="F52" s="13">
        <v>0</v>
      </c>
      <c r="G52" s="13"/>
      <c r="H52" s="13"/>
      <c r="I52" s="13">
        <v>0</v>
      </c>
      <c r="J52" s="13"/>
      <c r="K52" s="13"/>
      <c r="L52" s="13"/>
      <c r="M52" s="13"/>
      <c r="N52" s="13"/>
      <c r="O52" s="13" t="s">
        <v>72</v>
      </c>
    </row>
    <row r="53" spans="1:18">
      <c r="A53" s="11">
        <v>2.1600000000000001</v>
      </c>
      <c r="B53" s="11"/>
      <c r="C53" s="12">
        <v>5334.8500000000004</v>
      </c>
      <c r="D53" s="11"/>
      <c r="E53" s="12">
        <v>4596494.3499999996</v>
      </c>
      <c r="F53" s="11">
        <v>3.6499999999999999</v>
      </c>
      <c r="G53" s="11"/>
      <c r="H53" s="11"/>
      <c r="I53" s="11">
        <v>4.8899999999999997</v>
      </c>
      <c r="J53" s="11"/>
      <c r="K53" s="11"/>
      <c r="L53" s="11"/>
      <c r="M53" s="11"/>
      <c r="N53" s="11"/>
      <c r="O53" s="11" t="s">
        <v>154</v>
      </c>
    </row>
    <row r="54" spans="1:18" customHeight="1" ht="409.6" hidden="1"/>
  </sheetData>
  <sheetProtection formatCells="0" formatColumns="0" formatRows="0" insertColumns="0" insertRows="0" insertHyperlinks="0" deleteColumns="0" deleteRows="0" selectLockedCells="1" sort="0" autoFilter="0" pivotTables="0" selectUnlockedCells="1"/>
  <mergeCells>
    <mergeCell ref="A4:O4"/>
    <mergeCell ref="P4:Q4"/>
    <mergeCell ref="A2:Q2"/>
  </mergeCells>
  <printOptions/>
  <pageMargins left="0.75" right="0.75" top="1" bottom="1" header="0" footer="0"/>
  <pageSetup blackAndWhite="0" cellComments="asDisplayed" draft="0" errors="displayed" orientation="landscape" pageOrder="downThenOver" paperSize="9" scale="100" useFirstPageNumber="0"/>
  <headerFooter>
    <oddHeader>&amp;C&amp;A</oddHeader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>
    <pageSetUpPr fitToPage="0"/>
  </sheetPr>
  <dimension ref="A2:K18"/>
  <sheetViews>
    <sheetView workbookViewId="0" showGridLines="0">
      <selection activeCell="K2" sqref="K2"/>
    </sheetView>
  </sheetViews>
  <sheetFormatPr defaultRowHeight="12.75"/>
  <cols>
    <col min="1" max="2" style="1" width="10.14062" customWidth="1"/>
    <col min="3" max="3" style="1" width="14.14062" customWidth="1"/>
    <col min="4" max="4" style="1" width="8.710938" customWidth="1"/>
    <col min="5" max="5" style="1" width="17" customWidth="1"/>
    <col min="6" max="6" style="1" width="8.710938" customWidth="1"/>
    <col min="7" max="7" style="1" width="10.14062" customWidth="1"/>
    <col min="8" max="8" style="1" width="13.57031" customWidth="1"/>
    <col min="9" max="9" style="1" width="25.14062" customWidth="1"/>
    <col min="10" max="10" style="1" width="6.855469" customWidth="1"/>
    <col min="11" max="11" style="1" width="24.57031" bestFit="1" customWidth="1"/>
    <col min="12" max="16384" style="1"/>
  </cols>
  <sheetData>
    <row r="2" spans="1:11" customHeight="1" ht="25.15">
      <c r="A2" s="2" t="str">
        <v>ניירות ערך לא סחירים - מניות</v>
      </c>
      <c r="K2" s="3" t="s">
        <f>HYPERLINK("#'"&amp;גיליון1!$A$32&amp;"'!C6",גיליון1!$B$32)</f>
        <v>1</v>
      </c>
    </row>
    <row r="3" spans="1:11" customHeight="1" ht="3.6">
      <c r="A3" s="6" t="s">
        <v>2</v>
      </c>
    </row>
    <row r="4" spans="1:11" customHeight="1" ht="61.15">
      <c r="A4" s="4" t="s">
        <v>2</v>
      </c>
      <c r="B4" s="4"/>
      <c r="C4" s="4"/>
      <c r="D4" s="4"/>
      <c r="E4" s="4"/>
      <c r="F4" s="4"/>
      <c r="G4" s="4"/>
      <c r="H4" s="4"/>
      <c r="I4" s="4"/>
      <c r="J4" s="4"/>
    </row>
    <row r="5" spans="1:11" customHeight="1" ht="2.85"/>
    <row r="6" spans="1:11" customHeight="1" ht="15.2"/>
    <row r="7" spans="1:11" customHeight="1" ht="43.15">
      <c r="A7" s="7" t="s">
        <v>3</v>
      </c>
      <c r="B7" s="7" t="s">
        <v>73</v>
      </c>
      <c r="C7" s="7" t="s">
        <v>45</v>
      </c>
      <c r="D7" s="7" t="s">
        <v>75</v>
      </c>
      <c r="E7" s="7" t="s">
        <v>76</v>
      </c>
      <c r="F7" s="7" t="s">
        <v>31</v>
      </c>
      <c r="G7" s="7" t="s">
        <v>88</v>
      </c>
      <c r="H7" s="7" t="s">
        <v>50</v>
      </c>
      <c r="I7" s="7" t="s">
        <v>51</v>
      </c>
    </row>
    <row r="8" spans="1:11">
      <c r="A8" s="13"/>
      <c r="B8" s="13"/>
      <c r="C8" s="13"/>
      <c r="D8" s="13"/>
      <c r="E8" s="13"/>
      <c r="F8" s="13"/>
      <c r="G8" s="13"/>
      <c r="H8" s="13"/>
      <c r="I8" s="13" t="s">
        <v>52</v>
      </c>
    </row>
    <row r="9" spans="1:11">
      <c r="A9" s="14">
        <v>0</v>
      </c>
      <c r="B9" s="14">
        <v>0</v>
      </c>
      <c r="C9" s="14">
        <v>0</v>
      </c>
      <c r="D9" s="14">
        <v>0</v>
      </c>
      <c r="E9" s="14">
        <v>42.5</v>
      </c>
      <c r="F9" s="14" t="s">
        <v>53</v>
      </c>
      <c r="G9" s="14" t="s">
        <v>171</v>
      </c>
      <c r="H9" s="14">
        <v>239012</v>
      </c>
      <c r="I9" s="14" t="str">
        <v>אדאקום- אחר</v>
      </c>
    </row>
    <row r="10" spans="1:11" ht="33.75">
      <c r="A10" s="14">
        <v>0</v>
      </c>
      <c r="B10" s="14">
        <v>0.01</v>
      </c>
      <c r="C10" s="14">
        <v>0</v>
      </c>
      <c r="D10" s="14">
        <v>0</v>
      </c>
      <c r="E10" s="14">
        <v>185.28999999999999</v>
      </c>
      <c r="F10" s="14" t="s">
        <v>53</v>
      </c>
      <c r="G10" s="14" t="s">
        <v>125</v>
      </c>
      <c r="H10" s="14">
        <v>818013</v>
      </c>
      <c r="I10" s="14" t="str">
        <v>1 אנגל יורו- אנגל אירופה</v>
      </c>
    </row>
    <row r="11" spans="1:11" ht="22.5">
      <c r="A11" s="14">
        <v>0</v>
      </c>
      <c r="B11" s="14">
        <v>0</v>
      </c>
      <c r="C11" s="14">
        <v>0</v>
      </c>
      <c r="D11" s="14">
        <v>0</v>
      </c>
      <c r="E11" s="14">
        <v>731.12</v>
      </c>
      <c r="F11" s="14" t="s">
        <v>53</v>
      </c>
      <c r="G11" s="14" t="s">
        <v>161</v>
      </c>
      <c r="H11" s="14">
        <v>3980042</v>
      </c>
      <c r="I11" s="14" t="str">
        <v>פלדה1 מפ00/1- מפעלי פלדה</v>
      </c>
    </row>
    <row r="12" spans="1:11">
      <c r="A12" s="13">
        <v>0</v>
      </c>
      <c r="B12" s="13"/>
      <c r="C12" s="13">
        <v>0</v>
      </c>
      <c r="D12" s="13"/>
      <c r="E12" s="13">
        <v>958.90999999999997</v>
      </c>
      <c r="F12" s="13"/>
      <c r="G12" s="13"/>
      <c r="H12" s="13"/>
      <c r="I12" s="13" t="s">
        <v>70</v>
      </c>
    </row>
    <row r="13" spans="1:11">
      <c r="A13" s="13"/>
      <c r="B13" s="13"/>
      <c r="C13" s="13"/>
      <c r="D13" s="13"/>
      <c r="E13" s="13"/>
      <c r="F13" s="13"/>
      <c r="G13" s="13"/>
      <c r="H13" s="13"/>
      <c r="I13" s="13" t="s">
        <v>71</v>
      </c>
    </row>
    <row r="14" spans="1:11">
      <c r="A14" s="14">
        <v>0</v>
      </c>
      <c r="B14" s="14">
        <v>0</v>
      </c>
      <c r="C14" s="14">
        <v>0</v>
      </c>
      <c r="D14" s="14">
        <v>0</v>
      </c>
      <c r="E14" s="14">
        <v>0</v>
      </c>
      <c r="F14" s="14">
        <v>0</v>
      </c>
      <c r="G14" s="14">
        <v>0</v>
      </c>
      <c r="H14" s="14">
        <v>0</v>
      </c>
      <c r="I14" s="14">
        <v>0</v>
      </c>
    </row>
    <row r="15" spans="1:11">
      <c r="A15" s="14">
        <v>0</v>
      </c>
      <c r="B15" s="14">
        <v>0</v>
      </c>
      <c r="C15" s="14">
        <v>0</v>
      </c>
      <c r="D15" s="14">
        <v>0</v>
      </c>
      <c r="E15" s="14">
        <v>0</v>
      </c>
      <c r="F15" s="14">
        <v>0</v>
      </c>
      <c r="G15" s="14">
        <v>0</v>
      </c>
      <c r="H15" s="14">
        <v>0</v>
      </c>
      <c r="I15" s="14">
        <v>0</v>
      </c>
    </row>
    <row r="16" spans="1:11">
      <c r="A16" s="13">
        <v>0</v>
      </c>
      <c r="B16" s="13"/>
      <c r="C16" s="13">
        <v>0</v>
      </c>
      <c r="D16" s="13"/>
      <c r="E16" s="13">
        <v>0</v>
      </c>
      <c r="F16" s="13"/>
      <c r="G16" s="13"/>
      <c r="H16" s="13"/>
      <c r="I16" s="13" t="s">
        <v>72</v>
      </c>
    </row>
    <row r="17" spans="1:11">
      <c r="A17" s="11">
        <v>0</v>
      </c>
      <c r="B17" s="11"/>
      <c r="C17" s="11">
        <v>0</v>
      </c>
      <c r="D17" s="11"/>
      <c r="E17" s="11">
        <v>958.90999999999997</v>
      </c>
      <c r="F17" s="11"/>
      <c r="G17" s="11"/>
      <c r="H17" s="11"/>
      <c r="I17" s="11" t="s">
        <v>170</v>
      </c>
    </row>
    <row r="18" spans="1:11" customHeight="1" ht="409.6" hidden="1"/>
  </sheetData>
  <sheetProtection formatCells="0" formatColumns="0" formatRows="0" insertColumns="0" insertRows="0" insertHyperlinks="0" deleteColumns="0" deleteRows="0" selectLockedCells="1" sort="0" autoFilter="0" pivotTables="0" selectUnlockedCells="1"/>
  <mergeCells>
    <mergeCell ref="A4:J4"/>
    <mergeCell ref="A2:J2"/>
  </mergeCells>
  <printOptions/>
  <pageMargins left="0.75" right="0.75" top="1" bottom="1" header="0" footer="0"/>
  <pageSetup blackAndWhite="0" cellComments="asDisplayed" draft="0" errors="displayed" orientation="landscape" pageOrder="downThenOver" paperSize="9" scale="100" useFirstPageNumber="0"/>
  <headerFooter>
    <oddHeader>&amp;C&amp;A</oddHeader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>
    <pageSetUpPr fitToPage="0"/>
  </sheetPr>
  <dimension ref="A2:L49"/>
  <sheetViews>
    <sheetView workbookViewId="0" showGridLines="0">
      <selection activeCell="L2" sqref="L2"/>
    </sheetView>
  </sheetViews>
  <sheetFormatPr defaultRowHeight="12.75"/>
  <cols>
    <col min="1" max="2" style="1" width="10.14062" customWidth="1"/>
    <col min="3" max="3" style="1" width="14.14062" customWidth="1"/>
    <col min="4" max="4" style="1" width="8.710938" customWidth="1"/>
    <col min="5" max="5" style="1" width="17" customWidth="1"/>
    <col min="6" max="6" style="1" width="10.14062" customWidth="1"/>
    <col min="7" max="7" style="1" width="8.710938" customWidth="1"/>
    <col min="8" max="8" style="1" width="10.14062" customWidth="1"/>
    <col min="9" max="9" style="1" width="13.57031" customWidth="1"/>
    <col min="10" max="10" style="1" width="25.14062" customWidth="1"/>
    <col min="11" max="11" style="1" width="6.855469" customWidth="1"/>
    <col min="12" max="12" style="1" width="24.57031" bestFit="1" customWidth="1"/>
    <col min="13" max="16384" style="1"/>
  </cols>
  <sheetData>
    <row r="2" spans="1:12" customHeight="1" ht="25.15">
      <c r="A2" s="2" t="str">
        <v>ניירות ערך לא סחירים - קרנות השקעה</v>
      </c>
      <c r="L2" s="3" t="s">
        <f>HYPERLINK("#'"&amp;גיליון1!$A$32&amp;"'!C6",גיליון1!$B$32)</f>
        <v>1</v>
      </c>
    </row>
    <row r="3" spans="1:12" customHeight="1" ht="3.6">
      <c r="A3" s="6" t="s">
        <v>2</v>
      </c>
    </row>
    <row r="4" spans="1:12" customHeight="1" ht="61.15">
      <c r="A4" s="4" t="s">
        <v>2</v>
      </c>
      <c r="B4" s="4"/>
      <c r="C4" s="4"/>
      <c r="D4" s="4"/>
      <c r="E4" s="4"/>
      <c r="F4" s="4"/>
      <c r="G4" s="4"/>
      <c r="H4" s="4"/>
      <c r="I4" s="4"/>
      <c r="J4" s="4"/>
      <c r="K4" s="4"/>
    </row>
    <row r="5" spans="1:12" customHeight="1" ht="2.85"/>
    <row r="6" spans="1:12" customHeight="1" ht="15.2"/>
    <row r="7" spans="1:12" customHeight="1" ht="43.15">
      <c r="A7" s="7" t="s">
        <v>3</v>
      </c>
      <c r="B7" s="7" t="s">
        <v>73</v>
      </c>
      <c r="C7" s="7" t="s">
        <v>45</v>
      </c>
      <c r="D7" s="7" t="s">
        <v>75</v>
      </c>
      <c r="E7" s="7" t="s">
        <v>76</v>
      </c>
      <c r="F7" s="7" t="s">
        <v>201</v>
      </c>
      <c r="G7" s="7" t="s">
        <v>31</v>
      </c>
      <c r="H7" s="7" t="s">
        <v>88</v>
      </c>
      <c r="I7" s="7" t="s">
        <v>50</v>
      </c>
      <c r="J7" s="7" t="s">
        <v>51</v>
      </c>
    </row>
    <row r="8" spans="1:12">
      <c r="A8" s="13"/>
      <c r="B8" s="13"/>
      <c r="C8" s="13"/>
      <c r="D8" s="13"/>
      <c r="E8" s="13"/>
      <c r="F8" s="13"/>
      <c r="G8" s="13"/>
      <c r="H8" s="13"/>
      <c r="I8" s="13"/>
      <c r="J8" s="13" t="s">
        <v>52</v>
      </c>
    </row>
    <row r="9" spans="1:12">
      <c r="A9" s="13"/>
      <c r="B9" s="13"/>
      <c r="C9" s="13"/>
      <c r="D9" s="13"/>
      <c r="E9" s="13"/>
      <c r="F9" s="13"/>
      <c r="G9" s="13"/>
      <c r="H9" s="13"/>
      <c r="I9" s="13"/>
      <c r="J9" s="13" t="str">
        <v>קרנות הון סיכון</v>
      </c>
    </row>
    <row r="10" spans="1:12">
      <c r="A10" s="14">
        <v>0</v>
      </c>
      <c r="B10" s="14">
        <v>0</v>
      </c>
      <c r="C10" s="14">
        <v>0</v>
      </c>
      <c r="D10" s="14">
        <v>0</v>
      </c>
      <c r="E10" s="14">
        <v>0</v>
      </c>
      <c r="F10" s="14"/>
      <c r="G10" s="14">
        <v>0</v>
      </c>
      <c r="H10" s="14">
        <v>0</v>
      </c>
      <c r="I10" s="14">
        <v>0</v>
      </c>
      <c r="J10" s="14">
        <v>0</v>
      </c>
    </row>
    <row r="11" spans="1:12">
      <c r="A11" s="13">
        <v>0</v>
      </c>
      <c r="B11" s="13"/>
      <c r="C11" s="13">
        <v>0</v>
      </c>
      <c r="D11" s="13"/>
      <c r="E11" s="13">
        <v>0</v>
      </c>
      <c r="F11" s="13"/>
      <c r="G11" s="13"/>
      <c r="H11" s="13"/>
      <c r="I11" s="13"/>
      <c r="J11" s="13" t="str">
        <v>סה"כ קרנות הון סיכון</v>
      </c>
    </row>
    <row r="12" spans="1:12">
      <c r="A12" s="13"/>
      <c r="B12" s="13"/>
      <c r="C12" s="13"/>
      <c r="D12" s="13"/>
      <c r="E12" s="13"/>
      <c r="F12" s="13"/>
      <c r="G12" s="13"/>
      <c r="H12" s="13"/>
      <c r="I12" s="13"/>
      <c r="J12" s="13" t="str">
        <v>קרנות גידור</v>
      </c>
    </row>
    <row r="13" spans="1:12">
      <c r="A13" s="14">
        <v>0</v>
      </c>
      <c r="B13" s="14">
        <v>0</v>
      </c>
      <c r="C13" s="14">
        <v>0</v>
      </c>
      <c r="D13" s="14">
        <v>0</v>
      </c>
      <c r="E13" s="14">
        <v>0</v>
      </c>
      <c r="F13" s="14"/>
      <c r="G13" s="14">
        <v>0</v>
      </c>
      <c r="H13" s="14">
        <v>0</v>
      </c>
      <c r="I13" s="14">
        <v>0</v>
      </c>
      <c r="J13" s="14">
        <v>0</v>
      </c>
    </row>
    <row r="14" spans="1:12">
      <c r="A14" s="13">
        <v>0</v>
      </c>
      <c r="B14" s="13"/>
      <c r="C14" s="13">
        <v>0</v>
      </c>
      <c r="D14" s="13"/>
      <c r="E14" s="13">
        <v>0</v>
      </c>
      <c r="F14" s="13"/>
      <c r="G14" s="13"/>
      <c r="H14" s="13"/>
      <c r="I14" s="13"/>
      <c r="J14" s="13" t="str">
        <v>סה"כ קרנות גידור</v>
      </c>
    </row>
    <row r="15" spans="1:12">
      <c r="A15" s="13"/>
      <c r="B15" s="13"/>
      <c r="C15" s="13"/>
      <c r="D15" s="13"/>
      <c r="E15" s="13"/>
      <c r="F15" s="13"/>
      <c r="G15" s="13"/>
      <c r="H15" s="13"/>
      <c r="I15" s="13"/>
      <c r="J15" s="13" t="str">
        <v>קרנות נדל"ן</v>
      </c>
    </row>
    <row r="16" spans="1:12">
      <c r="A16" s="14">
        <v>0</v>
      </c>
      <c r="B16" s="14">
        <v>0</v>
      </c>
      <c r="C16" s="14">
        <v>0</v>
      </c>
      <c r="D16" s="14">
        <v>0</v>
      </c>
      <c r="E16" s="14">
        <v>0</v>
      </c>
      <c r="F16" s="14"/>
      <c r="G16" s="14">
        <v>0</v>
      </c>
      <c r="H16" s="14">
        <v>0</v>
      </c>
      <c r="I16" s="14">
        <v>0</v>
      </c>
      <c r="J16" s="14">
        <v>0</v>
      </c>
    </row>
    <row r="17" spans="1:12">
      <c r="A17" s="13">
        <v>0</v>
      </c>
      <c r="B17" s="13"/>
      <c r="C17" s="13">
        <v>0</v>
      </c>
      <c r="D17" s="13"/>
      <c r="E17" s="13">
        <v>0</v>
      </c>
      <c r="F17" s="13"/>
      <c r="G17" s="13"/>
      <c r="H17" s="13"/>
      <c r="I17" s="13"/>
      <c r="J17" s="13" t="str">
        <v>סה"כ קרנות נדל"ן</v>
      </c>
    </row>
    <row r="18" spans="1:12">
      <c r="A18" s="13"/>
      <c r="B18" s="13"/>
      <c r="C18" s="13"/>
      <c r="D18" s="13"/>
      <c r="E18" s="13"/>
      <c r="F18" s="13"/>
      <c r="G18" s="13"/>
      <c r="H18" s="13"/>
      <c r="I18" s="13"/>
      <c r="J18" s="13" t="str">
        <v>קרנות השקעה אחרות</v>
      </c>
    </row>
    <row r="19" spans="1:12">
      <c r="A19" s="14">
        <v>0.01</v>
      </c>
      <c r="B19" s="14">
        <v>0</v>
      </c>
      <c r="C19" s="14">
        <v>20.5</v>
      </c>
      <c r="D19" s="14">
        <v>87.840000000000003</v>
      </c>
      <c r="E19" s="16">
        <v>23341.779999999999</v>
      </c>
      <c r="F19" s="14" t="str">
        <v>30/04/14</v>
      </c>
      <c r="G19" s="14" t="s">
        <v>33</v>
      </c>
      <c r="H19" s="14" t="s">
        <v>224</v>
      </c>
      <c r="I19" s="14">
        <v>33079</v>
      </c>
      <c r="J19" s="14" t="str">
        <v>*טנא הון צמיחה</v>
      </c>
    </row>
    <row r="20" spans="1:12">
      <c r="A20" s="14">
        <v>0.029999999999999999</v>
      </c>
      <c r="B20" s="14">
        <v>0</v>
      </c>
      <c r="C20" s="14">
        <v>71.939999999999998</v>
      </c>
      <c r="D20" s="14">
        <v>108.81</v>
      </c>
      <c r="E20" s="16">
        <v>66113</v>
      </c>
      <c r="F20" s="14" t="str">
        <v>29/04/13</v>
      </c>
      <c r="G20" s="14" t="s">
        <v>33</v>
      </c>
      <c r="H20" s="14" t="s">
        <v>224</v>
      </c>
      <c r="I20" s="14">
        <v>33106</v>
      </c>
      <c r="J20" s="14" t="str">
        <v>Hamilton Lane Co-Invest</v>
      </c>
    </row>
    <row r="21" spans="1:12" ht="33.75">
      <c r="A21" s="14">
        <v>0.01</v>
      </c>
      <c r="B21" s="14">
        <v>0</v>
      </c>
      <c r="C21" s="14">
        <v>21.620000000000001</v>
      </c>
      <c r="D21" s="14">
        <v>100</v>
      </c>
      <c r="E21" s="16">
        <v>21620</v>
      </c>
      <c r="F21" s="18" t="str">
        <v>10/11/14</v>
      </c>
      <c r="G21" s="14" t="s">
        <v>53</v>
      </c>
      <c r="H21" s="14" t="s">
        <v>110</v>
      </c>
      <c r="I21" s="14">
        <v>33074</v>
      </c>
      <c r="J21" s="14" t="str">
        <v>קרן נוי  מגלים - קרן נוי</v>
      </c>
    </row>
    <row r="22" spans="1:12" ht="33.75">
      <c r="A22" s="14">
        <v>0.080000000000000002</v>
      </c>
      <c r="B22" s="14">
        <v>0</v>
      </c>
      <c r="C22" s="14">
        <v>199.31</v>
      </c>
      <c r="D22" s="14">
        <v>114.3</v>
      </c>
      <c r="E22" s="16">
        <v>174369.85999999999</v>
      </c>
      <c r="F22" s="14" t="str">
        <v>16/10/12</v>
      </c>
      <c r="G22" s="14" t="s">
        <v>53</v>
      </c>
      <c r="H22" s="14" t="s">
        <v>110</v>
      </c>
      <c r="I22" s="14">
        <v>33102</v>
      </c>
      <c r="J22" s="14" t="str">
        <v>קרן נוי 1 - קרן נוי- קרן נוי</v>
      </c>
    </row>
    <row r="23" spans="1:12">
      <c r="A23" s="13">
        <v>0.13</v>
      </c>
      <c r="B23" s="13"/>
      <c r="C23" s="13">
        <v>313.37</v>
      </c>
      <c r="D23" s="13"/>
      <c r="E23" s="15">
        <v>285444.64000000001</v>
      </c>
      <c r="F23" s="13"/>
      <c r="G23" s="13"/>
      <c r="H23" s="13"/>
      <c r="I23" s="13"/>
      <c r="J23" s="13" t="str">
        <v>סה"כ קרנות השקעה אחרות</v>
      </c>
    </row>
    <row r="24" spans="1:12">
      <c r="A24" s="13">
        <v>0.13</v>
      </c>
      <c r="B24" s="13"/>
      <c r="C24" s="13">
        <v>313.37</v>
      </c>
      <c r="D24" s="13"/>
      <c r="E24" s="15">
        <v>285444.64000000001</v>
      </c>
      <c r="F24" s="13"/>
      <c r="G24" s="13"/>
      <c r="H24" s="13"/>
      <c r="I24" s="13"/>
      <c r="J24" s="13" t="s">
        <v>70</v>
      </c>
    </row>
    <row r="25" spans="1:12">
      <c r="A25" s="13"/>
      <c r="B25" s="13"/>
      <c r="C25" s="13"/>
      <c r="D25" s="13"/>
      <c r="E25" s="13"/>
      <c r="F25" s="13"/>
      <c r="G25" s="13"/>
      <c r="H25" s="13"/>
      <c r="I25" s="13"/>
      <c r="J25" s="13" t="s">
        <v>71</v>
      </c>
    </row>
    <row r="26" spans="1:12">
      <c r="A26" s="13"/>
      <c r="B26" s="13"/>
      <c r="C26" s="13"/>
      <c r="D26" s="13"/>
      <c r="E26" s="13"/>
      <c r="F26" s="13"/>
      <c r="G26" s="13"/>
      <c r="H26" s="13"/>
      <c r="I26" s="13"/>
      <c r="J26" s="13" t="str">
        <v>קרנות הון סיכון בחו"ל</v>
      </c>
    </row>
    <row r="27" spans="1:12">
      <c r="A27" s="14">
        <v>0</v>
      </c>
      <c r="B27" s="14">
        <v>0</v>
      </c>
      <c r="C27" s="14">
        <v>0</v>
      </c>
      <c r="D27" s="14">
        <v>0</v>
      </c>
      <c r="E27" s="14">
        <v>0</v>
      </c>
      <c r="F27" s="14"/>
      <c r="G27" s="14">
        <v>0</v>
      </c>
      <c r="H27" s="14">
        <v>0</v>
      </c>
      <c r="I27" s="14">
        <v>0</v>
      </c>
      <c r="J27" s="14">
        <v>0</v>
      </c>
    </row>
    <row r="28" spans="1:12">
      <c r="A28" s="13">
        <v>0</v>
      </c>
      <c r="B28" s="13"/>
      <c r="C28" s="13">
        <v>0</v>
      </c>
      <c r="D28" s="13"/>
      <c r="E28" s="13">
        <v>0</v>
      </c>
      <c r="F28" s="13"/>
      <c r="G28" s="13"/>
      <c r="H28" s="13"/>
      <c r="I28" s="13"/>
      <c r="J28" s="13" t="str">
        <v>סה"כ קרנות הון סיכון בחו"ל</v>
      </c>
    </row>
    <row r="29" spans="1:12">
      <c r="A29" s="13"/>
      <c r="B29" s="13"/>
      <c r="C29" s="13"/>
      <c r="D29" s="13"/>
      <c r="E29" s="13"/>
      <c r="F29" s="13"/>
      <c r="G29" s="13"/>
      <c r="H29" s="13"/>
      <c r="I29" s="13"/>
      <c r="J29" s="13" t="str">
        <v>קרנות גידור בחו"ל</v>
      </c>
    </row>
    <row r="30" spans="1:12">
      <c r="A30" s="14">
        <v>0</v>
      </c>
      <c r="B30" s="14">
        <v>0</v>
      </c>
      <c r="C30" s="14">
        <v>0</v>
      </c>
      <c r="D30" s="14">
        <v>0</v>
      </c>
      <c r="E30" s="14">
        <v>0</v>
      </c>
      <c r="F30" s="14"/>
      <c r="G30" s="14">
        <v>0</v>
      </c>
      <c r="H30" s="14">
        <v>0</v>
      </c>
      <c r="I30" s="14">
        <v>0</v>
      </c>
      <c r="J30" s="14">
        <v>0</v>
      </c>
    </row>
    <row r="31" spans="1:12">
      <c r="A31" s="13">
        <v>0</v>
      </c>
      <c r="B31" s="13"/>
      <c r="C31" s="13">
        <v>0</v>
      </c>
      <c r="D31" s="13"/>
      <c r="E31" s="13">
        <v>0</v>
      </c>
      <c r="F31" s="13"/>
      <c r="G31" s="13"/>
      <c r="H31" s="13"/>
      <c r="I31" s="13"/>
      <c r="J31" s="13" t="str">
        <v>סה"כ קרנות גידור בחו"ל</v>
      </c>
    </row>
    <row r="32" spans="1:12">
      <c r="A32" s="13"/>
      <c r="B32" s="13"/>
      <c r="C32" s="13"/>
      <c r="D32" s="13"/>
      <c r="E32" s="13"/>
      <c r="F32" s="13"/>
      <c r="G32" s="13"/>
      <c r="H32" s="13"/>
      <c r="I32" s="13"/>
      <c r="J32" s="13" t="str">
        <v>קרנות נדל"ן בחו"ל</v>
      </c>
    </row>
    <row r="33" spans="1:12" ht="22.5">
      <c r="A33" s="14">
        <v>0.059999999999999998</v>
      </c>
      <c r="B33" s="14">
        <v>0</v>
      </c>
      <c r="C33" s="14">
        <v>145.06</v>
      </c>
      <c r="D33" s="14">
        <v>100.97</v>
      </c>
      <c r="E33" s="16">
        <v>143675.22</v>
      </c>
      <c r="F33" s="14" t="s">
        <v>225</v>
      </c>
      <c r="G33" s="14" t="s">
        <v>33</v>
      </c>
      <c r="H33" s="14" t="s">
        <v>226</v>
      </c>
      <c r="I33" s="14">
        <v>33072</v>
      </c>
      <c r="J33" s="14" t="str">
        <v>הלואה קרן דאלאס עמיתים- Colonnade Dallas</v>
      </c>
    </row>
    <row r="34" spans="1:12" ht="22.5">
      <c r="A34" s="14">
        <v>0.040000000000000001</v>
      </c>
      <c r="B34" s="14">
        <v>0</v>
      </c>
      <c r="C34" s="14">
        <v>110.31</v>
      </c>
      <c r="D34" s="14">
        <v>221.24000000000001</v>
      </c>
      <c r="E34" s="16">
        <v>49856.980000000003</v>
      </c>
      <c r="F34" s="14" t="s">
        <v>225</v>
      </c>
      <c r="G34" s="14" t="s">
        <v>33</v>
      </c>
      <c r="H34" s="14" t="s">
        <v>226</v>
      </c>
      <c r="I34" s="14">
        <v>33071</v>
      </c>
      <c r="J34" s="14" t="str">
        <v>קרן דאלאס קרן השקעה- Colonnade Dallas</v>
      </c>
    </row>
    <row r="35" spans="1:12" ht="22.5">
      <c r="A35" s="14">
        <v>0.050000000000000003</v>
      </c>
      <c r="B35" s="14">
        <v>0</v>
      </c>
      <c r="C35" s="14">
        <v>116.70999999999999</v>
      </c>
      <c r="D35" s="14">
        <v>102.75</v>
      </c>
      <c r="E35" s="16">
        <v>113590.11</v>
      </c>
      <c r="F35" s="14" t="str">
        <v>28/03/13</v>
      </c>
      <c r="G35" s="14" t="s">
        <v>33</v>
      </c>
      <c r="H35" s="14" t="s">
        <v>226</v>
      </c>
      <c r="I35" s="14">
        <v>33073</v>
      </c>
      <c r="J35" s="14" t="str">
        <v>הלואה קרן טקסס GFI עמיתים- GFI טקסס</v>
      </c>
    </row>
    <row r="36" spans="1:12">
      <c r="A36" s="14">
        <v>0.029999999999999999</v>
      </c>
      <c r="B36" s="14">
        <v>0</v>
      </c>
      <c r="C36" s="14">
        <v>66.709999999999994</v>
      </c>
      <c r="D36" s="14">
        <v>172.75999999999999</v>
      </c>
      <c r="E36" s="16">
        <v>38613.690000000002</v>
      </c>
      <c r="F36" s="14" t="str">
        <v>19/10/12</v>
      </c>
      <c r="G36" s="14" t="s">
        <v>33</v>
      </c>
      <c r="H36" s="14" t="s">
        <v>226</v>
      </c>
      <c r="I36" s="14">
        <v>33069</v>
      </c>
      <c r="J36" s="14" t="str">
        <v>קרן טקסס   GFI- GFI טקסס</v>
      </c>
    </row>
    <row r="37" spans="1:12" ht="22.5">
      <c r="A37" s="14">
        <v>0.01</v>
      </c>
      <c r="B37" s="14">
        <v>0</v>
      </c>
      <c r="C37" s="14">
        <v>18.949999999999999</v>
      </c>
      <c r="D37" s="14">
        <v>100.5</v>
      </c>
      <c r="E37" s="16">
        <v>18853.869999999999</v>
      </c>
      <c r="F37" s="18" t="s">
        <v>227</v>
      </c>
      <c r="G37" s="14" t="s">
        <v>33</v>
      </c>
      <c r="H37" s="14" t="s">
        <v>226</v>
      </c>
      <c r="I37" s="14">
        <v>33107</v>
      </c>
      <c r="J37" s="14" t="str">
        <v>הלואה PLAZA DRIVE עמיתים- PLAZA DRIVE</v>
      </c>
    </row>
    <row r="38" spans="1:12" ht="22.5">
      <c r="A38" s="14">
        <v>0.01</v>
      </c>
      <c r="B38" s="14">
        <v>0</v>
      </c>
      <c r="C38" s="14">
        <v>20.879999999999999</v>
      </c>
      <c r="D38" s="14">
        <v>135.34</v>
      </c>
      <c r="E38" s="16">
        <v>15427.66</v>
      </c>
      <c r="F38" s="18" t="s">
        <v>227</v>
      </c>
      <c r="G38" s="14" t="s">
        <v>33</v>
      </c>
      <c r="H38" s="14" t="s">
        <v>226</v>
      </c>
      <c r="I38" s="14">
        <v>33108</v>
      </c>
      <c r="J38" s="14" t="str">
        <v>קרן נדלן  PLAZA DRIVE- PLAZA DRIVE</v>
      </c>
    </row>
    <row r="39" spans="1:12" ht="22.5">
      <c r="A39" s="14">
        <v>0.02</v>
      </c>
      <c r="B39" s="14">
        <v>0</v>
      </c>
      <c r="C39" s="14">
        <v>52.590000000000003</v>
      </c>
      <c r="D39" s="14">
        <v>102.25</v>
      </c>
      <c r="E39" s="16">
        <v>51437.519999999997</v>
      </c>
      <c r="F39" s="14" t="s">
        <v>228</v>
      </c>
      <c r="G39" s="14" t="s">
        <v>32</v>
      </c>
      <c r="H39" s="14" t="s">
        <v>226</v>
      </c>
      <c r="I39" s="14">
        <v>33111</v>
      </c>
      <c r="J39" s="14" t="str">
        <v>הלואה קרן סקוטלנד- אידנבורו סקוטלנד</v>
      </c>
    </row>
    <row r="40" spans="1:12" ht="22.5">
      <c r="A40" s="14">
        <v>0.050000000000000003</v>
      </c>
      <c r="B40" s="14">
        <v>0</v>
      </c>
      <c r="C40" s="14">
        <v>116</v>
      </c>
      <c r="D40" s="14">
        <v>131.34999999999999</v>
      </c>
      <c r="E40" s="16">
        <v>88316.330000000002</v>
      </c>
      <c r="F40" s="14" t="s">
        <v>228</v>
      </c>
      <c r="G40" s="14" t="s">
        <v>32</v>
      </c>
      <c r="H40" s="14" t="s">
        <v>226</v>
      </c>
      <c r="I40" s="14">
        <v>33110</v>
      </c>
      <c r="J40" s="14" t="str">
        <v>השקעה בסקוטלנד- אידנבורו סקוטלנד</v>
      </c>
    </row>
    <row r="41" spans="1:12">
      <c r="A41" s="14">
        <v>0.02</v>
      </c>
      <c r="B41" s="14">
        <v>0</v>
      </c>
      <c r="C41" s="14">
        <v>60.240000000000002</v>
      </c>
      <c r="D41" s="14">
        <v>100</v>
      </c>
      <c r="E41" s="16">
        <v>60236.720000000001</v>
      </c>
      <c r="F41" s="14" t="str">
        <v>24/09/12</v>
      </c>
      <c r="G41" s="14" t="s">
        <v>33</v>
      </c>
      <c r="H41" s="14" t="s">
        <v>226</v>
      </c>
      <c r="I41" s="14">
        <v>33068</v>
      </c>
      <c r="J41" s="14" t="str">
        <v>קורטלנד פנסיה הלואות- קורטלנד</v>
      </c>
    </row>
    <row r="42" spans="1:12">
      <c r="A42" s="14">
        <v>0.02</v>
      </c>
      <c r="B42" s="14">
        <v>0</v>
      </c>
      <c r="C42" s="14">
        <v>54.25</v>
      </c>
      <c r="D42" s="14">
        <v>189.03</v>
      </c>
      <c r="E42" s="16">
        <v>28697.830000000002</v>
      </c>
      <c r="F42" s="14" t="str">
        <v>23/09/12</v>
      </c>
      <c r="G42" s="14" t="s">
        <v>33</v>
      </c>
      <c r="H42" s="14" t="s">
        <v>226</v>
      </c>
      <c r="I42" s="14">
        <v>33066</v>
      </c>
      <c r="J42" s="14" t="str">
        <v>קורטלנד קרן השקעה- קורטלנד</v>
      </c>
    </row>
    <row r="43" spans="1:12">
      <c r="A43" s="13">
        <v>0.31</v>
      </c>
      <c r="B43" s="13"/>
      <c r="C43" s="13">
        <v>761.70000000000005</v>
      </c>
      <c r="D43" s="13"/>
      <c r="E43" s="15">
        <v>608705.92000000004</v>
      </c>
      <c r="F43" s="13"/>
      <c r="G43" s="13"/>
      <c r="H43" s="13"/>
      <c r="I43" s="13"/>
      <c r="J43" s="13" t="str">
        <v>סה"כ קרנות נדל"ן בחו"ל</v>
      </c>
    </row>
    <row r="44" spans="1:12">
      <c r="A44" s="13"/>
      <c r="B44" s="13"/>
      <c r="C44" s="13"/>
      <c r="D44" s="13"/>
      <c r="E44" s="13"/>
      <c r="F44" s="13"/>
      <c r="G44" s="13"/>
      <c r="H44" s="13"/>
      <c r="I44" s="13"/>
      <c r="J44" s="13" t="str">
        <v>קרנות השקעה אחרות בחו"ל</v>
      </c>
    </row>
    <row r="45" spans="1:12" ht="22.5">
      <c r="A45" s="14">
        <v>0</v>
      </c>
      <c r="B45" s="14">
        <v>0</v>
      </c>
      <c r="C45" s="14">
        <v>2.8799999999999999</v>
      </c>
      <c r="D45" s="14">
        <v>100</v>
      </c>
      <c r="E45" s="16">
        <v>2881.75</v>
      </c>
      <c r="F45" s="14" t="str">
        <v>24/12/14</v>
      </c>
      <c r="G45" s="14" t="s">
        <v>33</v>
      </c>
      <c r="H45" s="14" t="s">
        <v>224</v>
      </c>
      <c r="I45" s="14">
        <v>33112</v>
      </c>
      <c r="J45" s="14" t="str">
        <v>אמריקאן סקיוריטי- American Securities</v>
      </c>
    </row>
    <row r="46" spans="1:12">
      <c r="A46" s="13">
        <v>0</v>
      </c>
      <c r="B46" s="13"/>
      <c r="C46" s="13">
        <v>2.8799999999999999</v>
      </c>
      <c r="D46" s="13"/>
      <c r="E46" s="15">
        <v>2881.75</v>
      </c>
      <c r="F46" s="13"/>
      <c r="G46" s="13"/>
      <c r="H46" s="13"/>
      <c r="I46" s="13"/>
      <c r="J46" s="13" t="str">
        <v>סה"כ קרנות השקעה אחרות בחו"ל</v>
      </c>
    </row>
    <row r="47" spans="1:12">
      <c r="A47" s="13">
        <v>0.31</v>
      </c>
      <c r="B47" s="13"/>
      <c r="C47" s="13">
        <v>764.58000000000004</v>
      </c>
      <c r="D47" s="13"/>
      <c r="E47" s="15">
        <v>611587.67000000004</v>
      </c>
      <c r="F47" s="13"/>
      <c r="G47" s="13"/>
      <c r="H47" s="13"/>
      <c r="I47" s="13"/>
      <c r="J47" s="13" t="s">
        <v>72</v>
      </c>
    </row>
    <row r="48" spans="1:12">
      <c r="A48" s="11">
        <v>0.44</v>
      </c>
      <c r="B48" s="11"/>
      <c r="C48" s="12">
        <v>1077.95</v>
      </c>
      <c r="D48" s="11"/>
      <c r="E48" s="12">
        <v>897032.31000000006</v>
      </c>
      <c r="F48" s="11"/>
      <c r="G48" s="11"/>
      <c r="H48" s="11"/>
      <c r="I48" s="11"/>
      <c r="J48" s="11" t="str">
        <v>סה"כ קרנות השקעה</v>
      </c>
    </row>
    <row r="49" spans="1:12" customHeight="1" ht="409.6" hidden="1"/>
  </sheetData>
  <sheetProtection formatCells="0" formatColumns="0" formatRows="0" insertColumns="0" insertRows="0" insertHyperlinks="0" deleteColumns="0" deleteRows="0" selectLockedCells="1" sort="0" autoFilter="0" pivotTables="0" selectUnlockedCells="1"/>
  <mergeCells>
    <mergeCell ref="A4:K4"/>
    <mergeCell ref="A2:K2"/>
  </mergeCells>
  <printOptions/>
  <pageMargins left="0.75" right="0.75" top="1" bottom="1" header="0" footer="0"/>
  <pageSetup blackAndWhite="0" cellComments="asDisplayed" draft="0" errors="displayed" orientation="landscape" pageOrder="downThenOver" paperSize="9" scale="100" useFirstPageNumber="0"/>
  <headerFooter>
    <oddHeader>&amp;C&amp;A</oddHeader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>
    <pageSetUpPr fitToPage="0"/>
  </sheetPr>
  <dimension ref="A2:L17"/>
  <sheetViews>
    <sheetView workbookViewId="0" showGridLines="0">
      <selection activeCell="L2" sqref="L2"/>
    </sheetView>
  </sheetViews>
  <sheetFormatPr defaultRowHeight="12.75"/>
  <cols>
    <col min="1" max="2" style="1" width="10.14062" customWidth="1"/>
    <col min="3" max="3" style="1" width="14.14062" customWidth="1"/>
    <col min="4" max="4" style="1" width="8.710938" customWidth="1"/>
    <col min="5" max="5" style="1" width="17" customWidth="1"/>
    <col min="6" max="6" style="1" width="10.14062" customWidth="1"/>
    <col min="7" max="7" style="1" width="8.710938" customWidth="1"/>
    <col min="8" max="8" style="1" width="10.14062" customWidth="1"/>
    <col min="9" max="9" style="1" width="13.57031" customWidth="1"/>
    <col min="10" max="10" style="1" width="25.14062" customWidth="1"/>
    <col min="11" max="11" style="1" width="6.855469" customWidth="1"/>
    <col min="12" max="12" style="1" width="24.57031" bestFit="1" customWidth="1"/>
    <col min="13" max="16384" style="1"/>
  </cols>
  <sheetData>
    <row r="2" spans="1:12" customHeight="1" ht="25.15">
      <c r="A2" s="2" t="str">
        <v>ניירות ערך לא סחירים - כתבי אופציה</v>
      </c>
      <c r="L2" s="3" t="s">
        <f>HYPERLINK("#'"&amp;גיליון1!$A$32&amp;"'!C6",גיליון1!$B$32)</f>
        <v>1</v>
      </c>
    </row>
    <row r="3" spans="1:12" customHeight="1" ht="3.6">
      <c r="A3" s="6" t="s">
        <v>2</v>
      </c>
    </row>
    <row r="4" spans="1:12" customHeight="1" ht="61.15">
      <c r="A4" s="4" t="s">
        <v>2</v>
      </c>
      <c r="B4" s="4"/>
      <c r="C4" s="4"/>
      <c r="D4" s="4"/>
      <c r="E4" s="4"/>
      <c r="F4" s="4"/>
      <c r="G4" s="4"/>
      <c r="H4" s="4"/>
      <c r="I4" s="4"/>
      <c r="J4" s="4"/>
      <c r="K4" s="4"/>
    </row>
    <row r="5" spans="1:12" customHeight="1" ht="2.85"/>
    <row r="6" spans="1:12" customHeight="1" ht="15.2"/>
    <row r="7" spans="1:12" customHeight="1" ht="43.15">
      <c r="A7" s="7" t="s">
        <v>3</v>
      </c>
      <c r="B7" s="7" t="s">
        <v>73</v>
      </c>
      <c r="C7" s="7" t="s">
        <v>45</v>
      </c>
      <c r="D7" s="7" t="s">
        <v>75</v>
      </c>
      <c r="E7" s="7" t="s">
        <v>76</v>
      </c>
      <c r="F7" s="7" t="s">
        <v>201</v>
      </c>
      <c r="G7" s="7" t="s">
        <v>31</v>
      </c>
      <c r="H7" s="7" t="s">
        <v>88</v>
      </c>
      <c r="I7" s="7" t="s">
        <v>50</v>
      </c>
      <c r="J7" s="7" t="s">
        <v>51</v>
      </c>
    </row>
    <row r="8" spans="1:12">
      <c r="A8" s="13"/>
      <c r="B8" s="13"/>
      <c r="C8" s="13"/>
      <c r="D8" s="13"/>
      <c r="E8" s="13"/>
      <c r="F8" s="13"/>
      <c r="G8" s="13"/>
      <c r="H8" s="13"/>
      <c r="I8" s="13"/>
      <c r="J8" s="13" t="str">
        <v>כתבי אופציה בישראל</v>
      </c>
    </row>
    <row r="9" spans="1:12" ht="22.5">
      <c r="A9" s="14">
        <v>0</v>
      </c>
      <c r="B9" s="14">
        <v>0</v>
      </c>
      <c r="C9" s="14">
        <v>5.3300000000000001</v>
      </c>
      <c r="D9" s="16">
        <v>4040.9400000000001</v>
      </c>
      <c r="E9" s="14">
        <v>132</v>
      </c>
      <c r="F9" s="14" t="str">
        <v>30/10/13</v>
      </c>
      <c r="G9" s="14" t="s">
        <v>53</v>
      </c>
      <c r="H9" s="14" t="s">
        <v>115</v>
      </c>
      <c r="I9" s="14">
        <v>1253</v>
      </c>
      <c r="J9" s="14" t="str">
        <v>GMM -  אופציה על מניות דלתא- GMM CAPITAL LLC</v>
      </c>
    </row>
    <row r="10" spans="1:12" ht="22.5">
      <c r="A10" s="14">
        <v>0</v>
      </c>
      <c r="B10" s="14">
        <v>0</v>
      </c>
      <c r="C10" s="14">
        <v>0.83999999999999997</v>
      </c>
      <c r="D10" s="14">
        <v>5.3899999999999997</v>
      </c>
      <c r="E10" s="16">
        <v>15538.75</v>
      </c>
      <c r="F10" s="14" t="s">
        <v>218</v>
      </c>
      <c r="G10" s="14" t="s">
        <v>53</v>
      </c>
      <c r="H10" s="14" t="s">
        <v>115</v>
      </c>
      <c r="I10" s="14">
        <v>1254</v>
      </c>
      <c r="J10" s="14" t="str">
        <v>אופציה על מניות קרדן נדלן- קרדן ישראל</v>
      </c>
    </row>
    <row r="11" spans="1:12" ht="22.5">
      <c r="A11" s="14">
        <v>0.01</v>
      </c>
      <c r="B11" s="14">
        <v>0</v>
      </c>
      <c r="C11" s="14">
        <v>21.530000000000001</v>
      </c>
      <c r="D11" s="14">
        <v>565</v>
      </c>
      <c r="E11" s="16">
        <v>3810</v>
      </c>
      <c r="F11" s="14" t="str">
        <v>27/08/13</v>
      </c>
      <c r="G11" s="14" t="s">
        <v>53</v>
      </c>
      <c r="H11" s="14" t="s">
        <v>157</v>
      </c>
      <c r="I11" s="14">
        <v>10905471</v>
      </c>
      <c r="J11" s="14" t="str">
        <v>שלאג אופציות לא סחירות- שלאג</v>
      </c>
    </row>
    <row r="12" spans="1:12">
      <c r="A12" s="13">
        <v>0.01</v>
      </c>
      <c r="B12" s="13"/>
      <c r="C12" s="13">
        <v>27.699999999999999</v>
      </c>
      <c r="D12" s="13"/>
      <c r="E12" s="15">
        <v>19480.75</v>
      </c>
      <c r="F12" s="13"/>
      <c r="G12" s="13"/>
      <c r="H12" s="13"/>
      <c r="I12" s="13"/>
      <c r="J12" s="13" t="str">
        <v>סה"כ כתבי אופציה בישראל</v>
      </c>
    </row>
    <row r="13" spans="1:12">
      <c r="A13" s="13"/>
      <c r="B13" s="13"/>
      <c r="C13" s="13"/>
      <c r="D13" s="13"/>
      <c r="E13" s="13"/>
      <c r="F13" s="13"/>
      <c r="G13" s="13"/>
      <c r="H13" s="13"/>
      <c r="I13" s="13"/>
      <c r="J13" s="13" t="s">
        <v>181</v>
      </c>
    </row>
    <row r="14" spans="1:12">
      <c r="A14" s="14">
        <v>0</v>
      </c>
      <c r="B14" s="14">
        <v>0</v>
      </c>
      <c r="C14" s="14">
        <v>0</v>
      </c>
      <c r="D14" s="14">
        <v>0</v>
      </c>
      <c r="E14" s="14">
        <v>0</v>
      </c>
      <c r="F14" s="14"/>
      <c r="G14" s="14">
        <v>0</v>
      </c>
      <c r="H14" s="14">
        <v>0</v>
      </c>
      <c r="I14" s="14">
        <v>0</v>
      </c>
      <c r="J14" s="14">
        <v>0</v>
      </c>
    </row>
    <row r="15" spans="1:12">
      <c r="A15" s="13">
        <v>0</v>
      </c>
      <c r="B15" s="13"/>
      <c r="C15" s="13">
        <v>0</v>
      </c>
      <c r="D15" s="13"/>
      <c r="E15" s="13">
        <v>0</v>
      </c>
      <c r="F15" s="13"/>
      <c r="G15" s="13"/>
      <c r="H15" s="13"/>
      <c r="I15" s="13"/>
      <c r="J15" s="13" t="s">
        <v>182</v>
      </c>
    </row>
    <row r="16" spans="1:12">
      <c r="A16" s="11">
        <v>0.01</v>
      </c>
      <c r="B16" s="11"/>
      <c r="C16" s="11">
        <v>27.699999999999999</v>
      </c>
      <c r="D16" s="11"/>
      <c r="E16" s="12">
        <v>19480.75</v>
      </c>
      <c r="F16" s="11"/>
      <c r="G16" s="11"/>
      <c r="H16" s="11"/>
      <c r="I16" s="11"/>
      <c r="J16" s="11" t="s">
        <v>183</v>
      </c>
    </row>
    <row r="17" spans="1:12" customHeight="1" ht="409.6" hidden="1"/>
  </sheetData>
  <sheetProtection formatCells="0" formatColumns="0" formatRows="0" insertColumns="0" insertRows="0" insertHyperlinks="0" deleteColumns="0" deleteRows="0" selectLockedCells="1" sort="0" autoFilter="0" pivotTables="0" selectUnlockedCells="1"/>
  <mergeCells>
    <mergeCell ref="A4:K4"/>
    <mergeCell ref="A2:K2"/>
  </mergeCells>
  <printOptions/>
  <pageMargins left="0.75" right="0.75" top="1" bottom="1" header="0" footer="0"/>
  <pageSetup blackAndWhite="0" cellComments="asDisplayed" draft="0" errors="displayed" orientation="landscape" pageOrder="downThenOver" paperSize="9" scale="100" useFirstPageNumber="0"/>
  <headerFooter>
    <oddHeader>&amp;C&amp;A</oddHeader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0"/>
  </sheetPr>
  <dimension ref="A2:D20"/>
  <sheetViews>
    <sheetView workbookViewId="0" showGridLines="0">
      <selection activeCell="D15" sqref="D15"/>
    </sheetView>
  </sheetViews>
  <sheetFormatPr defaultRowHeight="12.75"/>
  <cols>
    <col min="1" max="2" style="1" width="21" customWidth="1"/>
    <col min="3" max="3" style="1" width="6.855469" customWidth="1"/>
    <col min="4" max="4" style="1" width="24.57031" bestFit="1" customWidth="1"/>
    <col min="5" max="16384" style="1"/>
  </cols>
  <sheetData>
    <row r="2" spans="1:4" customHeight="1" ht="25.15">
      <c r="A2" s="2" t="s">
        <v>30</v>
      </c>
      <c r="D2" s="3" t="s">
        <f>HYPERLINK("#'"&amp;גיליון1!$A$32&amp;"'!C6",גיליון1!$B$32)</f>
        <v>1</v>
      </c>
    </row>
    <row r="3" spans="1:4" customHeight="1" ht="3.6">
      <c r="A3" s="6" t="s">
        <v>2</v>
      </c>
    </row>
    <row r="4" spans="1:4" customHeight="1" ht="61.15">
      <c r="A4" s="4" t="s">
        <v>2</v>
      </c>
      <c r="B4" s="5"/>
      <c r="C4" s="5"/>
    </row>
    <row r="5" spans="1:4" customHeight="1" ht="2.85"/>
    <row r="6" spans="1:4" customHeight="1" ht="15.2"/>
    <row r="7" spans="1:4" customHeight="1" ht="43.15">
      <c r="A7" s="7" t="str">
        <v>שער</v>
      </c>
      <c r="B7" s="7" t="s">
        <v>31</v>
      </c>
    </row>
    <row r="8" spans="1:4">
      <c r="A8" s="8">
        <v>6.0599999999999996</v>
      </c>
      <c r="B8" s="8" t="s">
        <v>32</v>
      </c>
    </row>
    <row r="9" spans="1:4">
      <c r="A9" s="8">
        <v>3.8900000000000001</v>
      </c>
      <c r="B9" s="8" t="s">
        <v>33</v>
      </c>
    </row>
    <row r="10" spans="1:4">
      <c r="A10" s="8">
        <v>4.7199999999999998</v>
      </c>
      <c r="B10" s="8" t="s">
        <v>34</v>
      </c>
    </row>
    <row r="11" spans="1:4">
      <c r="A11" s="8">
        <v>3.9300000000000002</v>
      </c>
      <c r="B11" s="8" t="s">
        <v>35</v>
      </c>
    </row>
    <row r="12" spans="1:4">
      <c r="A12" s="8">
        <v>3.3599999999999999</v>
      </c>
      <c r="B12" s="8" t="s">
        <v>36</v>
      </c>
    </row>
    <row r="13" spans="1:4">
      <c r="A13" s="8">
        <v>3.1899999999999999</v>
      </c>
      <c r="B13" s="8" t="s">
        <v>37</v>
      </c>
    </row>
    <row r="14" spans="1:4">
      <c r="A14" s="8">
        <v>0.029999999999999999</v>
      </c>
      <c r="B14" s="8" t="s">
        <v>38</v>
      </c>
    </row>
    <row r="15" spans="1:4">
      <c r="A15" s="8">
        <v>1.46</v>
      </c>
      <c r="B15" s="8" t="s">
        <v>39</v>
      </c>
    </row>
    <row r="16" spans="1:4">
      <c r="A16" s="8">
        <v>0.070000000000000007</v>
      </c>
      <c r="B16" s="8" t="s">
        <v>40</v>
      </c>
    </row>
    <row r="17" spans="1:4">
      <c r="A17" s="8">
        <v>0.26000000000000001</v>
      </c>
      <c r="B17" s="8" t="s">
        <v>41</v>
      </c>
    </row>
    <row r="18" spans="1:4">
      <c r="A18" s="8">
        <v>0.53000000000000003</v>
      </c>
      <c r="B18" s="8" t="s">
        <v>42</v>
      </c>
    </row>
    <row r="19" spans="1:4">
      <c r="A19" s="8">
        <v>0.5</v>
      </c>
      <c r="B19" s="8" t="s">
        <v>43</v>
      </c>
    </row>
    <row r="20" spans="1:4" customHeight="1" ht="409.6" hidden="1"/>
  </sheetData>
  <sheetProtection formatCells="0" formatColumns="0" formatRows="0" insertColumns="0" insertRows="0" insertHyperlinks="0" deleteColumns="0" deleteRows="0" selectLockedCells="1" sort="0" autoFilter="0" pivotTables="0" selectUnlockedCells="1"/>
  <mergeCells>
    <mergeCell ref="A4:C4"/>
    <mergeCell ref="A2:C2"/>
  </mergeCells>
  <printOptions/>
  <pageMargins left="0.75" right="0.75" top="1" bottom="1" header="0" footer="0"/>
  <pageSetup blackAndWhite="0" cellComments="asDisplayed" draft="0" errors="displayed" orientation="landscape" pageOrder="downThenOver" paperSize="9" scale="100" useFirstPageNumber="0"/>
  <headerFooter>
    <oddHeader>&amp;C&amp;A</oddHeader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>
  <sheetPr>
    <pageSetUpPr fitToPage="0"/>
  </sheetPr>
  <dimension ref="A2:L43"/>
  <sheetViews>
    <sheetView workbookViewId="0" showGridLines="0">
      <selection activeCell="L2" sqref="L2"/>
    </sheetView>
  </sheetViews>
  <sheetFormatPr defaultRowHeight="12.75"/>
  <cols>
    <col min="1" max="2" style="1" width="10.14062" customWidth="1"/>
    <col min="3" max="3" style="1" width="14.14062" customWidth="1"/>
    <col min="4" max="4" style="1" width="8.710938" customWidth="1"/>
    <col min="5" max="5" style="1" width="17" customWidth="1"/>
    <col min="6" max="6" style="1" width="10.14062" customWidth="1"/>
    <col min="7" max="7" style="1" width="8.710938" customWidth="1"/>
    <col min="8" max="8" style="1" width="10.14062" customWidth="1"/>
    <col min="9" max="9" style="1" width="13.57031" customWidth="1"/>
    <col min="10" max="10" style="1" width="25.14062" customWidth="1"/>
    <col min="11" max="11" style="1" width="6.855469" customWidth="1"/>
    <col min="12" max="12" style="1" width="24.57031" bestFit="1" customWidth="1"/>
    <col min="13" max="16384" style="1"/>
  </cols>
  <sheetData>
    <row r="2" spans="1:12" customHeight="1" ht="25.15">
      <c r="A2" s="2" t="str">
        <v>ניירות ערך לא סחירים - אופציות</v>
      </c>
      <c r="L2" s="3" t="s">
        <f>HYPERLINK("#'"&amp;גיליון1!$A$32&amp;"'!C6",גיליון1!$B$32)</f>
        <v>1</v>
      </c>
    </row>
    <row r="3" spans="1:12" customHeight="1" ht="3.6">
      <c r="A3" s="6" t="s">
        <v>2</v>
      </c>
    </row>
    <row r="4" spans="1:12" customHeight="1" ht="61.15">
      <c r="A4" s="4" t="s">
        <v>2</v>
      </c>
      <c r="B4" s="4"/>
      <c r="C4" s="4"/>
      <c r="D4" s="4"/>
      <c r="E4" s="4"/>
      <c r="F4" s="4"/>
      <c r="G4" s="4"/>
      <c r="H4" s="4"/>
      <c r="I4" s="4"/>
      <c r="J4" s="4"/>
      <c r="K4" s="4"/>
    </row>
    <row r="5" spans="1:12" customHeight="1" ht="2.85"/>
    <row r="6" spans="1:12" customHeight="1" ht="15.2"/>
    <row r="7" spans="1:12" customHeight="1" ht="43.15">
      <c r="A7" s="7" t="s">
        <v>3</v>
      </c>
      <c r="B7" s="7" t="s">
        <v>73</v>
      </c>
      <c r="C7" s="7" t="s">
        <v>45</v>
      </c>
      <c r="D7" s="7" t="s">
        <v>75</v>
      </c>
      <c r="E7" s="7" t="s">
        <v>76</v>
      </c>
      <c r="F7" s="7" t="s">
        <v>201</v>
      </c>
      <c r="G7" s="7" t="s">
        <v>31</v>
      </c>
      <c r="H7" s="7" t="s">
        <v>88</v>
      </c>
      <c r="I7" s="7" t="s">
        <v>50</v>
      </c>
      <c r="J7" s="7" t="s">
        <v>51</v>
      </c>
    </row>
    <row r="8" spans="1:12">
      <c r="A8" s="13"/>
      <c r="B8" s="13"/>
      <c r="C8" s="13"/>
      <c r="D8" s="13"/>
      <c r="E8" s="13"/>
      <c r="F8" s="13"/>
      <c r="G8" s="13"/>
      <c r="H8" s="13"/>
      <c r="I8" s="13"/>
      <c r="J8" s="13" t="s">
        <v>52</v>
      </c>
    </row>
    <row r="9" spans="1:12">
      <c r="A9" s="13"/>
      <c r="B9" s="13"/>
      <c r="C9" s="13"/>
      <c r="D9" s="13"/>
      <c r="E9" s="13"/>
      <c r="F9" s="13"/>
      <c r="G9" s="13"/>
      <c r="H9" s="13"/>
      <c r="I9" s="13"/>
      <c r="J9" s="13" t="s">
        <v>184</v>
      </c>
    </row>
    <row r="10" spans="1:12">
      <c r="A10" s="14">
        <v>0</v>
      </c>
      <c r="B10" s="14">
        <v>0</v>
      </c>
      <c r="C10" s="14">
        <v>0</v>
      </c>
      <c r="D10" s="14">
        <v>0</v>
      </c>
      <c r="E10" s="14">
        <v>0</v>
      </c>
      <c r="F10" s="14"/>
      <c r="G10" s="14">
        <v>0</v>
      </c>
      <c r="H10" s="14">
        <v>0</v>
      </c>
      <c r="I10" s="14">
        <v>0</v>
      </c>
      <c r="J10" s="14">
        <v>0</v>
      </c>
    </row>
    <row r="11" spans="1:12">
      <c r="A11" s="13">
        <v>0</v>
      </c>
      <c r="B11" s="13"/>
      <c r="C11" s="13">
        <v>0</v>
      </c>
      <c r="D11" s="13"/>
      <c r="E11" s="13">
        <v>0</v>
      </c>
      <c r="F11" s="13"/>
      <c r="G11" s="13"/>
      <c r="H11" s="13"/>
      <c r="I11" s="13"/>
      <c r="J11" s="13" t="s">
        <v>186</v>
      </c>
    </row>
    <row r="12" spans="1:12">
      <c r="A12" s="13"/>
      <c r="B12" s="13"/>
      <c r="C12" s="13"/>
      <c r="D12" s="13"/>
      <c r="E12" s="13"/>
      <c r="F12" s="13"/>
      <c r="G12" s="13"/>
      <c r="H12" s="13"/>
      <c r="I12" s="13"/>
      <c r="J12" s="13" t="s">
        <v>187</v>
      </c>
    </row>
    <row r="13" spans="1:12">
      <c r="A13" s="14">
        <v>0</v>
      </c>
      <c r="B13" s="14">
        <v>0</v>
      </c>
      <c r="C13" s="14">
        <v>0</v>
      </c>
      <c r="D13" s="14">
        <v>0</v>
      </c>
      <c r="E13" s="14">
        <v>0</v>
      </c>
      <c r="F13" s="14"/>
      <c r="G13" s="14">
        <v>0</v>
      </c>
      <c r="H13" s="14">
        <v>0</v>
      </c>
      <c r="I13" s="14">
        <v>0</v>
      </c>
      <c r="J13" s="14">
        <v>0</v>
      </c>
    </row>
    <row r="14" spans="1:12">
      <c r="A14" s="13">
        <v>0</v>
      </c>
      <c r="B14" s="13"/>
      <c r="C14" s="13">
        <v>0</v>
      </c>
      <c r="D14" s="13"/>
      <c r="E14" s="13">
        <v>0</v>
      </c>
      <c r="F14" s="13"/>
      <c r="G14" s="13"/>
      <c r="H14" s="13"/>
      <c r="I14" s="13"/>
      <c r="J14" s="13" t="s">
        <v>188</v>
      </c>
    </row>
    <row r="15" spans="1:12">
      <c r="A15" s="13"/>
      <c r="B15" s="13"/>
      <c r="C15" s="13"/>
      <c r="D15" s="13"/>
      <c r="E15" s="13"/>
      <c r="F15" s="13"/>
      <c r="G15" s="13"/>
      <c r="H15" s="13"/>
      <c r="I15" s="13"/>
      <c r="J15" s="13" t="s">
        <v>229</v>
      </c>
    </row>
    <row r="16" spans="1:12">
      <c r="A16" s="14">
        <v>0</v>
      </c>
      <c r="B16" s="14">
        <v>0</v>
      </c>
      <c r="C16" s="14">
        <v>0</v>
      </c>
      <c r="D16" s="14">
        <v>0</v>
      </c>
      <c r="E16" s="14">
        <v>0</v>
      </c>
      <c r="F16" s="14"/>
      <c r="G16" s="14">
        <v>0</v>
      </c>
      <c r="H16" s="14">
        <v>0</v>
      </c>
      <c r="I16" s="14">
        <v>0</v>
      </c>
      <c r="J16" s="14">
        <v>0</v>
      </c>
    </row>
    <row r="17" spans="1:12">
      <c r="A17" s="13">
        <v>0</v>
      </c>
      <c r="B17" s="13"/>
      <c r="C17" s="13">
        <v>0</v>
      </c>
      <c r="D17" s="13"/>
      <c r="E17" s="13">
        <v>0</v>
      </c>
      <c r="F17" s="13"/>
      <c r="G17" s="13"/>
      <c r="H17" s="13"/>
      <c r="I17" s="13"/>
      <c r="J17" s="13" t="s">
        <v>230</v>
      </c>
    </row>
    <row r="18" spans="1:12">
      <c r="A18" s="13"/>
      <c r="B18" s="13"/>
      <c r="C18" s="13"/>
      <c r="D18" s="13"/>
      <c r="E18" s="13"/>
      <c r="F18" s="13"/>
      <c r="G18" s="13"/>
      <c r="H18" s="13"/>
      <c r="I18" s="13"/>
      <c r="J18" s="13" t="s">
        <v>189</v>
      </c>
    </row>
    <row r="19" spans="1:12">
      <c r="A19" s="14">
        <v>0</v>
      </c>
      <c r="B19" s="14">
        <v>0</v>
      </c>
      <c r="C19" s="14">
        <v>0</v>
      </c>
      <c r="D19" s="14">
        <v>0</v>
      </c>
      <c r="E19" s="14">
        <v>0</v>
      </c>
      <c r="F19" s="14"/>
      <c r="G19" s="14">
        <v>0</v>
      </c>
      <c r="H19" s="14">
        <v>0</v>
      </c>
      <c r="I19" s="14">
        <v>0</v>
      </c>
      <c r="J19" s="14">
        <v>0</v>
      </c>
    </row>
    <row r="20" spans="1:12">
      <c r="A20" s="13">
        <v>0</v>
      </c>
      <c r="B20" s="13"/>
      <c r="C20" s="13">
        <v>0</v>
      </c>
      <c r="D20" s="13"/>
      <c r="E20" s="13">
        <v>0</v>
      </c>
      <c r="F20" s="13"/>
      <c r="G20" s="13"/>
      <c r="H20" s="13"/>
      <c r="I20" s="13"/>
      <c r="J20" s="13" t="s">
        <v>190</v>
      </c>
    </row>
    <row r="21" spans="1:12">
      <c r="A21" s="13"/>
      <c r="B21" s="13"/>
      <c r="C21" s="13"/>
      <c r="D21" s="13"/>
      <c r="E21" s="13"/>
      <c r="F21" s="13"/>
      <c r="G21" s="13"/>
      <c r="H21" s="13"/>
      <c r="I21" s="13"/>
      <c r="J21" s="13" t="s">
        <v>171</v>
      </c>
    </row>
    <row r="22" spans="1:12">
      <c r="A22" s="14">
        <v>0</v>
      </c>
      <c r="B22" s="14">
        <v>0</v>
      </c>
      <c r="C22" s="14">
        <v>0</v>
      </c>
      <c r="D22" s="14">
        <v>0</v>
      </c>
      <c r="E22" s="14">
        <v>0</v>
      </c>
      <c r="F22" s="14"/>
      <c r="G22" s="14">
        <v>0</v>
      </c>
      <c r="H22" s="14">
        <v>0</v>
      </c>
      <c r="I22" s="14">
        <v>0</v>
      </c>
      <c r="J22" s="14">
        <v>0</v>
      </c>
    </row>
    <row r="23" spans="1:12">
      <c r="A23" s="13">
        <v>0</v>
      </c>
      <c r="B23" s="13"/>
      <c r="C23" s="13">
        <v>0</v>
      </c>
      <c r="D23" s="13"/>
      <c r="E23" s="13">
        <v>0</v>
      </c>
      <c r="F23" s="13"/>
      <c r="G23" s="13"/>
      <c r="H23" s="13"/>
      <c r="I23" s="13"/>
      <c r="J23" s="13" t="s">
        <v>172</v>
      </c>
    </row>
    <row r="24" spans="1:12">
      <c r="A24" s="13">
        <v>0</v>
      </c>
      <c r="B24" s="13"/>
      <c r="C24" s="13">
        <v>0</v>
      </c>
      <c r="D24" s="13"/>
      <c r="E24" s="13">
        <v>0</v>
      </c>
      <c r="F24" s="13"/>
      <c r="G24" s="13"/>
      <c r="H24" s="13"/>
      <c r="I24" s="13"/>
      <c r="J24" s="13" t="s">
        <v>70</v>
      </c>
    </row>
    <row r="25" spans="1:12">
      <c r="A25" s="13"/>
      <c r="B25" s="13"/>
      <c r="C25" s="13"/>
      <c r="D25" s="13"/>
      <c r="E25" s="13"/>
      <c r="F25" s="13"/>
      <c r="G25" s="13"/>
      <c r="H25" s="13"/>
      <c r="I25" s="13"/>
      <c r="J25" s="13" t="s">
        <v>71</v>
      </c>
    </row>
    <row r="26" spans="1:12">
      <c r="A26" s="13"/>
      <c r="B26" s="13"/>
      <c r="C26" s="13"/>
      <c r="D26" s="13"/>
      <c r="E26" s="13"/>
      <c r="F26" s="13"/>
      <c r="G26" s="13"/>
      <c r="H26" s="13"/>
      <c r="I26" s="13"/>
      <c r="J26" s="13" t="s">
        <v>184</v>
      </c>
    </row>
    <row r="27" spans="1:12">
      <c r="A27" s="14">
        <v>0</v>
      </c>
      <c r="B27" s="14">
        <v>0</v>
      </c>
      <c r="C27" s="14">
        <v>0</v>
      </c>
      <c r="D27" s="14">
        <v>0</v>
      </c>
      <c r="E27" s="14">
        <v>0</v>
      </c>
      <c r="F27" s="14"/>
      <c r="G27" s="14">
        <v>0</v>
      </c>
      <c r="H27" s="14">
        <v>0</v>
      </c>
      <c r="I27" s="14">
        <v>0</v>
      </c>
      <c r="J27" s="14">
        <v>0</v>
      </c>
    </row>
    <row r="28" spans="1:12">
      <c r="A28" s="13">
        <v>0</v>
      </c>
      <c r="B28" s="13"/>
      <c r="C28" s="13">
        <v>0</v>
      </c>
      <c r="D28" s="13"/>
      <c r="E28" s="13">
        <v>0</v>
      </c>
      <c r="F28" s="13"/>
      <c r="G28" s="13"/>
      <c r="H28" s="13"/>
      <c r="I28" s="13"/>
      <c r="J28" s="13" t="s">
        <v>186</v>
      </c>
    </row>
    <row r="29" spans="1:12">
      <c r="A29" s="13"/>
      <c r="B29" s="13"/>
      <c r="C29" s="13"/>
      <c r="D29" s="13"/>
      <c r="E29" s="13"/>
      <c r="F29" s="13"/>
      <c r="G29" s="13"/>
      <c r="H29" s="13"/>
      <c r="I29" s="13"/>
      <c r="J29" s="13" t="s">
        <v>31</v>
      </c>
    </row>
    <row r="30" spans="1:12">
      <c r="A30" s="14">
        <v>0</v>
      </c>
      <c r="B30" s="14">
        <v>0</v>
      </c>
      <c r="C30" s="14">
        <v>0</v>
      </c>
      <c r="D30" s="14">
        <v>0</v>
      </c>
      <c r="E30" s="14">
        <v>0</v>
      </c>
      <c r="F30" s="14"/>
      <c r="G30" s="14">
        <v>0</v>
      </c>
      <c r="H30" s="14">
        <v>0</v>
      </c>
      <c r="I30" s="14">
        <v>0</v>
      </c>
      <c r="J30" s="14">
        <v>0</v>
      </c>
    </row>
    <row r="31" spans="1:12">
      <c r="A31" s="13">
        <v>0</v>
      </c>
      <c r="B31" s="13"/>
      <c r="C31" s="13">
        <v>0</v>
      </c>
      <c r="D31" s="13"/>
      <c r="E31" s="13">
        <v>0</v>
      </c>
      <c r="F31" s="13"/>
      <c r="G31" s="13"/>
      <c r="H31" s="13"/>
      <c r="I31" s="13"/>
      <c r="J31" s="13" t="s">
        <v>191</v>
      </c>
    </row>
    <row r="32" spans="1:12">
      <c r="A32" s="13"/>
      <c r="B32" s="13"/>
      <c r="C32" s="13"/>
      <c r="D32" s="13"/>
      <c r="E32" s="13"/>
      <c r="F32" s="13"/>
      <c r="G32" s="13"/>
      <c r="H32" s="13"/>
      <c r="I32" s="13"/>
      <c r="J32" s="13" t="s">
        <v>189</v>
      </c>
    </row>
    <row r="33" spans="1:12">
      <c r="A33" s="14">
        <v>0</v>
      </c>
      <c r="B33" s="14">
        <v>0</v>
      </c>
      <c r="C33" s="14">
        <v>0</v>
      </c>
      <c r="D33" s="14">
        <v>0</v>
      </c>
      <c r="E33" s="14">
        <v>0</v>
      </c>
      <c r="F33" s="14"/>
      <c r="G33" s="14">
        <v>0</v>
      </c>
      <c r="H33" s="14">
        <v>0</v>
      </c>
      <c r="I33" s="14">
        <v>0</v>
      </c>
      <c r="J33" s="14">
        <v>0</v>
      </c>
    </row>
    <row r="34" spans="1:12">
      <c r="A34" s="13">
        <v>0</v>
      </c>
      <c r="B34" s="13"/>
      <c r="C34" s="13">
        <v>0</v>
      </c>
      <c r="D34" s="13"/>
      <c r="E34" s="13">
        <v>0</v>
      </c>
      <c r="F34" s="13"/>
      <c r="G34" s="13"/>
      <c r="H34" s="13"/>
      <c r="I34" s="13"/>
      <c r="J34" s="13" t="s">
        <v>190</v>
      </c>
    </row>
    <row r="35" spans="1:12">
      <c r="A35" s="13"/>
      <c r="B35" s="13"/>
      <c r="C35" s="13"/>
      <c r="D35" s="13"/>
      <c r="E35" s="13"/>
      <c r="F35" s="13"/>
      <c r="G35" s="13"/>
      <c r="H35" s="13"/>
      <c r="I35" s="13"/>
      <c r="J35" s="13" t="s">
        <v>192</v>
      </c>
    </row>
    <row r="36" spans="1:12">
      <c r="A36" s="14">
        <v>0</v>
      </c>
      <c r="B36" s="14">
        <v>0</v>
      </c>
      <c r="C36" s="14">
        <v>0</v>
      </c>
      <c r="D36" s="14">
        <v>0</v>
      </c>
      <c r="E36" s="14">
        <v>0</v>
      </c>
      <c r="F36" s="14"/>
      <c r="G36" s="14">
        <v>0</v>
      </c>
      <c r="H36" s="14">
        <v>0</v>
      </c>
      <c r="I36" s="14">
        <v>0</v>
      </c>
      <c r="J36" s="14">
        <v>0</v>
      </c>
    </row>
    <row r="37" spans="1:12">
      <c r="A37" s="13">
        <v>0</v>
      </c>
      <c r="B37" s="13"/>
      <c r="C37" s="13">
        <v>0</v>
      </c>
      <c r="D37" s="13"/>
      <c r="E37" s="13">
        <v>0</v>
      </c>
      <c r="F37" s="13"/>
      <c r="G37" s="13"/>
      <c r="H37" s="13"/>
      <c r="I37" s="13"/>
      <c r="J37" s="13" t="s">
        <v>193</v>
      </c>
    </row>
    <row r="38" spans="1:12">
      <c r="A38" s="13"/>
      <c r="B38" s="13"/>
      <c r="C38" s="13"/>
      <c r="D38" s="13"/>
      <c r="E38" s="13"/>
      <c r="F38" s="13"/>
      <c r="G38" s="13"/>
      <c r="H38" s="13"/>
      <c r="I38" s="13"/>
      <c r="J38" s="13" t="s">
        <v>171</v>
      </c>
    </row>
    <row r="39" spans="1:12">
      <c r="A39" s="14">
        <v>0</v>
      </c>
      <c r="B39" s="14">
        <v>0</v>
      </c>
      <c r="C39" s="14">
        <v>0</v>
      </c>
      <c r="D39" s="14">
        <v>0</v>
      </c>
      <c r="E39" s="14">
        <v>0</v>
      </c>
      <c r="F39" s="14"/>
      <c r="G39" s="14">
        <v>0</v>
      </c>
      <c r="H39" s="14">
        <v>0</v>
      </c>
      <c r="I39" s="14">
        <v>0</v>
      </c>
      <c r="J39" s="14">
        <v>0</v>
      </c>
    </row>
    <row r="40" spans="1:12">
      <c r="A40" s="13">
        <v>0</v>
      </c>
      <c r="B40" s="13"/>
      <c r="C40" s="13">
        <v>0</v>
      </c>
      <c r="D40" s="13"/>
      <c r="E40" s="13">
        <v>0</v>
      </c>
      <c r="F40" s="13"/>
      <c r="G40" s="13"/>
      <c r="H40" s="13"/>
      <c r="I40" s="13"/>
      <c r="J40" s="13" t="s">
        <v>172</v>
      </c>
    </row>
    <row r="41" spans="1:12">
      <c r="A41" s="13">
        <v>0</v>
      </c>
      <c r="B41" s="13"/>
      <c r="C41" s="13">
        <v>0</v>
      </c>
      <c r="D41" s="13"/>
      <c r="E41" s="13">
        <v>0</v>
      </c>
      <c r="F41" s="13"/>
      <c r="G41" s="13"/>
      <c r="H41" s="13"/>
      <c r="I41" s="13"/>
      <c r="J41" s="13" t="s">
        <v>72</v>
      </c>
    </row>
    <row r="42" spans="1:12">
      <c r="A42" s="11">
        <v>0</v>
      </c>
      <c r="B42" s="11"/>
      <c r="C42" s="11">
        <v>0</v>
      </c>
      <c r="D42" s="11"/>
      <c r="E42" s="11">
        <v>0</v>
      </c>
      <c r="F42" s="11"/>
      <c r="G42" s="11"/>
      <c r="H42" s="11"/>
      <c r="I42" s="11"/>
      <c r="J42" s="11" t="s">
        <v>194</v>
      </c>
    </row>
    <row r="43" spans="1:12" customHeight="1" ht="409.6" hidden="1"/>
  </sheetData>
  <sheetProtection formatCells="0" formatColumns="0" formatRows="0" insertColumns="0" insertRows="0" insertHyperlinks="0" deleteColumns="0" deleteRows="0" selectLockedCells="1" sort="0" autoFilter="0" pivotTables="0" selectUnlockedCells="1"/>
  <mergeCells>
    <mergeCell ref="A4:K4"/>
    <mergeCell ref="A2:K2"/>
  </mergeCells>
  <printOptions/>
  <pageMargins left="0.75" right="0.75" top="1" bottom="1" header="0" footer="0"/>
  <pageSetup blackAndWhite="0" cellComments="asDisplayed" draft="0" errors="displayed" orientation="landscape" pageOrder="downThenOver" paperSize="9" scale="100" useFirstPageNumber="0"/>
  <headerFooter>
    <oddHeader>&amp;C&amp;A</oddHeader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>
    <pageSetUpPr fitToPage="0"/>
  </sheetPr>
  <dimension ref="A2:K90"/>
  <sheetViews>
    <sheetView workbookViewId="0" showGridLines="0">
      <selection activeCell="K2" sqref="K2"/>
    </sheetView>
  </sheetViews>
  <sheetFormatPr defaultRowHeight="12.75"/>
  <cols>
    <col min="1" max="1" style="1" width="10.14062" customWidth="1"/>
    <col min="2" max="2" style="1" width="21" customWidth="1"/>
    <col min="3" max="3" style="1" width="8.710938" customWidth="1"/>
    <col min="4" max="4" style="1" width="17" customWidth="1"/>
    <col min="5" max="5" style="1" width="10.14062" customWidth="1"/>
    <col min="6" max="6" style="1" width="8.710938" customWidth="1"/>
    <col min="7" max="7" style="1" width="10.14062" customWidth="1"/>
    <col min="8" max="8" style="1" width="13.57031" customWidth="1"/>
    <col min="9" max="9" style="1" width="25.14062" customWidth="1"/>
    <col min="10" max="10" style="1" width="6.855469" customWidth="1"/>
    <col min="11" max="11" style="1" width="24.57031" bestFit="1" customWidth="1"/>
    <col min="12" max="16384" style="1"/>
  </cols>
  <sheetData>
    <row r="2" spans="1:11" customHeight="1" ht="25.15">
      <c r="A2" s="2" t="str">
        <v>ניירות ערך לא סחירים - חוזים עתידיים</v>
      </c>
      <c r="K2" s="3" t="s">
        <f>HYPERLINK("#'"&amp;גיליון1!$A$32&amp;"'!C6",גיליון1!$B$32)</f>
        <v>1</v>
      </c>
    </row>
    <row r="3" spans="1:11" customHeight="1" ht="3.6">
      <c r="A3" s="6" t="s">
        <v>2</v>
      </c>
    </row>
    <row r="4" spans="1:11" customHeight="1" ht="61.15">
      <c r="A4" s="4" t="s">
        <v>2</v>
      </c>
      <c r="B4" s="4"/>
      <c r="C4" s="4"/>
      <c r="D4" s="4"/>
      <c r="E4" s="4"/>
      <c r="F4" s="4"/>
      <c r="G4" s="4"/>
      <c r="H4" s="4"/>
      <c r="I4" s="4"/>
      <c r="J4" s="4"/>
    </row>
    <row r="5" spans="1:11" customHeight="1" ht="2.85"/>
    <row r="6" spans="1:11" customHeight="1" ht="15.2"/>
    <row r="7" spans="1:11" customHeight="1" ht="43.15">
      <c r="A7" s="7" t="s">
        <v>3</v>
      </c>
      <c r="B7" s="7" t="s">
        <v>45</v>
      </c>
      <c r="C7" s="7" t="s">
        <v>75</v>
      </c>
      <c r="D7" s="7" t="s">
        <v>76</v>
      </c>
      <c r="E7" s="7" t="s">
        <v>201</v>
      </c>
      <c r="F7" s="7" t="s">
        <v>31</v>
      </c>
      <c r="G7" s="7" t="s">
        <v>88</v>
      </c>
      <c r="H7" s="7" t="s">
        <v>50</v>
      </c>
      <c r="I7" s="7" t="s">
        <v>51</v>
      </c>
    </row>
    <row r="8" spans="1:11">
      <c r="A8" s="13"/>
      <c r="B8" s="13"/>
      <c r="C8" s="13"/>
      <c r="D8" s="13"/>
      <c r="E8" s="13"/>
      <c r="F8" s="13"/>
      <c r="G8" s="13"/>
      <c r="H8" s="13"/>
      <c r="I8" s="13" t="s">
        <v>52</v>
      </c>
    </row>
    <row r="9" spans="1:11">
      <c r="A9" s="13"/>
      <c r="B9" s="13"/>
      <c r="C9" s="13"/>
      <c r="D9" s="13"/>
      <c r="E9" s="13"/>
      <c r="F9" s="13"/>
      <c r="G9" s="13"/>
      <c r="H9" s="13"/>
      <c r="I9" s="13" t="s">
        <v>184</v>
      </c>
    </row>
    <row r="10" spans="1:11">
      <c r="A10" s="14">
        <v>0</v>
      </c>
      <c r="B10" s="14">
        <v>0</v>
      </c>
      <c r="C10" s="14">
        <v>0</v>
      </c>
      <c r="D10" s="14">
        <v>0</v>
      </c>
      <c r="E10" s="14"/>
      <c r="F10" s="14">
        <v>0</v>
      </c>
      <c r="G10" s="14">
        <v>0</v>
      </c>
      <c r="H10" s="14">
        <v>0</v>
      </c>
      <c r="I10" s="14">
        <v>0</v>
      </c>
    </row>
    <row r="11" spans="1:11">
      <c r="A11" s="13">
        <v>0</v>
      </c>
      <c r="B11" s="13">
        <v>0</v>
      </c>
      <c r="C11" s="13"/>
      <c r="D11" s="13">
        <v>0</v>
      </c>
      <c r="E11" s="13"/>
      <c r="F11" s="13"/>
      <c r="G11" s="13"/>
      <c r="H11" s="13"/>
      <c r="I11" s="13" t="s">
        <v>186</v>
      </c>
    </row>
    <row r="12" spans="1:11">
      <c r="A12" s="13"/>
      <c r="B12" s="13"/>
      <c r="C12" s="13"/>
      <c r="D12" s="13"/>
      <c r="E12" s="13"/>
      <c r="F12" s="13"/>
      <c r="G12" s="13"/>
      <c r="H12" s="13"/>
      <c r="I12" s="13" t="s">
        <v>187</v>
      </c>
    </row>
    <row r="13" spans="1:11" ht="22.5">
      <c r="A13" s="14">
        <v>0.25</v>
      </c>
      <c r="B13" s="14">
        <v>622.24000000000001</v>
      </c>
      <c r="C13" s="14">
        <v>100</v>
      </c>
      <c r="D13" s="16">
        <v>622240</v>
      </c>
      <c r="E13" s="14" t="s">
        <v>231</v>
      </c>
      <c r="F13" s="14" t="s">
        <v>33</v>
      </c>
      <c r="G13" s="14" t="s">
        <v>185</v>
      </c>
      <c r="H13" s="14">
        <v>28220038</v>
      </c>
      <c r="I13" s="14" t="str">
        <v>דולר שקל 3.8621 26.02.2015- בנק הפועלים</v>
      </c>
    </row>
    <row r="14" spans="1:11" ht="22.5">
      <c r="A14" s="14">
        <v>-0.70999999999999996</v>
      </c>
      <c r="B14" s="16">
        <v>-1750.05</v>
      </c>
      <c r="C14" s="14">
        <v>100</v>
      </c>
      <c r="D14" s="16">
        <v>-1750050</v>
      </c>
      <c r="E14" s="18" t="s">
        <v>232</v>
      </c>
      <c r="F14" s="14" t="s">
        <v>33</v>
      </c>
      <c r="G14" s="14" t="s">
        <v>185</v>
      </c>
      <c r="H14" s="14">
        <v>28220050</v>
      </c>
      <c r="I14" s="14" t="str">
        <v>דולר שקל 3.961 26.02.2015- בנק הפועלים</v>
      </c>
    </row>
    <row r="15" spans="1:11" ht="22.5">
      <c r="A15" s="14">
        <v>0.96999999999999997</v>
      </c>
      <c r="B15" s="16">
        <v>2409.5500000000002</v>
      </c>
      <c r="C15" s="14">
        <v>100</v>
      </c>
      <c r="D15" s="16">
        <v>2409546</v>
      </c>
      <c r="E15" s="14" t="s">
        <v>233</v>
      </c>
      <c r="F15" s="14" t="s">
        <v>34</v>
      </c>
      <c r="G15" s="14" t="s">
        <v>185</v>
      </c>
      <c r="H15" s="14">
        <v>9070906</v>
      </c>
      <c r="I15" s="14" t="str">
        <v>יורו שקל 4.7725 22.1.15- בנק הפועלים</v>
      </c>
    </row>
    <row r="16" spans="1:11" ht="22.5">
      <c r="A16" s="14">
        <v>-0.53000000000000003</v>
      </c>
      <c r="B16" s="16">
        <v>-1322.8900000000001</v>
      </c>
      <c r="C16" s="14">
        <v>100</v>
      </c>
      <c r="D16" s="16">
        <v>-1322888</v>
      </c>
      <c r="E16" s="18" t="s">
        <v>234</v>
      </c>
      <c r="F16" s="14" t="s">
        <v>34</v>
      </c>
      <c r="G16" s="14" t="s">
        <v>185</v>
      </c>
      <c r="H16" s="14">
        <v>28230025</v>
      </c>
      <c r="I16" s="14" t="str">
        <v>יורו שקל 4.8967 22.01.2015- בנק הפועלים</v>
      </c>
    </row>
    <row r="17" spans="1:11">
      <c r="A17" s="14">
        <v>0</v>
      </c>
      <c r="B17" s="14">
        <v>-1.54</v>
      </c>
      <c r="C17" s="14">
        <v>100</v>
      </c>
      <c r="D17" s="16">
        <v>-1542.74</v>
      </c>
      <c r="E17" s="14" t="str">
        <v>30/06/10</v>
      </c>
      <c r="F17" s="14" t="s">
        <v>53</v>
      </c>
      <c r="G17" s="14" t="s">
        <v>185</v>
      </c>
      <c r="H17" s="14">
        <v>28210042</v>
      </c>
      <c r="I17" s="14" t="str">
        <v>שקל דולר 3.8621 26.02.201</v>
      </c>
    </row>
    <row r="18" spans="1:11" ht="22.5">
      <c r="A18" s="14">
        <v>-0.25</v>
      </c>
      <c r="B18" s="14">
        <v>-618.24000000000001</v>
      </c>
      <c r="C18" s="14">
        <v>100.05</v>
      </c>
      <c r="D18" s="16">
        <v>-617936</v>
      </c>
      <c r="E18" s="14" t="s">
        <v>231</v>
      </c>
      <c r="F18" s="14" t="s">
        <v>53</v>
      </c>
      <c r="G18" s="14" t="s">
        <v>185</v>
      </c>
      <c r="H18" s="14">
        <v>28210043</v>
      </c>
      <c r="I18" s="14" t="str">
        <v>שקל דולר 3.8621 26.02.2015- בנק הפועלים</v>
      </c>
    </row>
    <row r="19" spans="1:11" ht="22.5">
      <c r="A19" s="14">
        <v>0.71999999999999997</v>
      </c>
      <c r="B19" s="16">
        <v>1783.1600000000001</v>
      </c>
      <c r="C19" s="14">
        <v>100.04000000000001</v>
      </c>
      <c r="D19" s="16">
        <v>1782450</v>
      </c>
      <c r="E19" s="18" t="s">
        <v>232</v>
      </c>
      <c r="F19" s="14" t="s">
        <v>53</v>
      </c>
      <c r="G19" s="14" t="s">
        <v>185</v>
      </c>
      <c r="H19" s="14">
        <v>28210055</v>
      </c>
      <c r="I19" s="14" t="str">
        <v>שקל דולר 3.961 26.02.2015- בנק הפועלים</v>
      </c>
    </row>
    <row r="20" spans="1:11" ht="22.5">
      <c r="A20" s="14">
        <v>-0.97999999999999998</v>
      </c>
      <c r="B20" s="16">
        <v>-2434.2199999999998</v>
      </c>
      <c r="C20" s="14">
        <v>100.01000000000001</v>
      </c>
      <c r="D20" s="16">
        <v>-2433975</v>
      </c>
      <c r="E20" s="14" t="s">
        <v>233</v>
      </c>
      <c r="F20" s="14" t="s">
        <v>53</v>
      </c>
      <c r="G20" s="14" t="s">
        <v>185</v>
      </c>
      <c r="H20" s="14">
        <v>90709067</v>
      </c>
      <c r="I20" s="14" t="str">
        <v>שקל יורו 4.7725 22.1.15- בנק הפועלים</v>
      </c>
    </row>
    <row r="21" spans="1:11" ht="22.5">
      <c r="A21" s="14">
        <v>0.55000000000000004</v>
      </c>
      <c r="B21" s="16">
        <v>1370.6600000000001</v>
      </c>
      <c r="C21" s="14">
        <v>99.969999999999999</v>
      </c>
      <c r="D21" s="16">
        <v>1371076</v>
      </c>
      <c r="E21" s="18" t="s">
        <v>234</v>
      </c>
      <c r="F21" s="14" t="s">
        <v>53</v>
      </c>
      <c r="G21" s="14" t="s">
        <v>185</v>
      </c>
      <c r="H21" s="14">
        <v>28210065</v>
      </c>
      <c r="I21" s="14" t="str">
        <v>שקל יורו 4.8967 22.01.2015- בנק הפועלים</v>
      </c>
    </row>
    <row r="22" spans="1:11">
      <c r="A22" s="14">
        <v>-0.33000000000000002</v>
      </c>
      <c r="B22" s="14">
        <v>-810.65999999999997</v>
      </c>
      <c r="C22" s="14">
        <v>100</v>
      </c>
      <c r="D22" s="16">
        <v>-810655.01000000001</v>
      </c>
      <c r="E22" s="14" t="s">
        <v>235</v>
      </c>
      <c r="F22" s="14" t="s">
        <v>33</v>
      </c>
      <c r="G22" s="14" t="s">
        <v>185</v>
      </c>
      <c r="H22" s="14">
        <v>4080127</v>
      </c>
      <c r="I22" s="14" t="str">
        <v>דולר שקל 3.86 26.2.15- בנק לאומי</v>
      </c>
    </row>
    <row r="23" spans="1:11">
      <c r="A23" s="14">
        <v>0.33000000000000002</v>
      </c>
      <c r="B23" s="14">
        <v>805.00999999999999</v>
      </c>
      <c r="C23" s="14">
        <v>100.05</v>
      </c>
      <c r="D23" s="16">
        <v>804610</v>
      </c>
      <c r="E23" s="14" t="s">
        <v>235</v>
      </c>
      <c r="F23" s="14" t="s">
        <v>53</v>
      </c>
      <c r="G23" s="14" t="s">
        <v>185</v>
      </c>
      <c r="H23" s="14">
        <v>40809937</v>
      </c>
      <c r="I23" s="14" t="str">
        <v>שקל דולר 3.86 26.2.15- בנק לאומי</v>
      </c>
    </row>
    <row r="24" spans="1:11" ht="22.5">
      <c r="A24" s="14">
        <v>0.34999999999999998</v>
      </c>
      <c r="B24" s="14">
        <v>875.02999999999997</v>
      </c>
      <c r="C24" s="14">
        <v>100</v>
      </c>
      <c r="D24" s="16">
        <v>875025</v>
      </c>
      <c r="E24" s="14" t="s">
        <v>236</v>
      </c>
      <c r="F24" s="14" t="s">
        <v>33</v>
      </c>
      <c r="G24" s="14" t="s">
        <v>185</v>
      </c>
      <c r="H24" s="14">
        <v>28220044</v>
      </c>
      <c r="I24" s="14" t="str">
        <v>דולר שקל 3.8691 26.02.2015- פועלים סהר</v>
      </c>
    </row>
    <row r="25" spans="1:11" ht="22.5">
      <c r="A25" s="14">
        <v>-0.22</v>
      </c>
      <c r="B25" s="14">
        <v>-544.46000000000004</v>
      </c>
      <c r="C25" s="14">
        <v>100</v>
      </c>
      <c r="D25" s="16">
        <v>-544460</v>
      </c>
      <c r="E25" s="18" t="s">
        <v>234</v>
      </c>
      <c r="F25" s="14" t="s">
        <v>33</v>
      </c>
      <c r="G25" s="14" t="s">
        <v>185</v>
      </c>
      <c r="H25" s="14">
        <v>9925850</v>
      </c>
      <c r="I25" s="14" t="str">
        <v>דולר שקל 3.992 26.2.15- פועלים סהר</v>
      </c>
    </row>
    <row r="26" spans="1:11" ht="22.5">
      <c r="A26" s="14">
        <v>-0.28999999999999998</v>
      </c>
      <c r="B26" s="14">
        <v>-708.69000000000005</v>
      </c>
      <c r="C26" s="14">
        <v>100</v>
      </c>
      <c r="D26" s="16">
        <v>-708690</v>
      </c>
      <c r="E26" s="14" t="s">
        <v>233</v>
      </c>
      <c r="F26" s="14" t="s">
        <v>34</v>
      </c>
      <c r="G26" s="14" t="s">
        <v>185</v>
      </c>
      <c r="H26" s="14">
        <v>9925836</v>
      </c>
      <c r="I26" s="14" t="str">
        <v>יורו שקל 4.7718 22.1.15- פועלים סהר</v>
      </c>
    </row>
    <row r="27" spans="1:11" ht="22.5">
      <c r="A27" s="14">
        <v>-0.34999999999999998</v>
      </c>
      <c r="B27" s="14">
        <v>-870.98000000000002</v>
      </c>
      <c r="C27" s="14">
        <v>100.05</v>
      </c>
      <c r="D27" s="16">
        <v>-870547.5</v>
      </c>
      <c r="E27" s="14" t="s">
        <v>236</v>
      </c>
      <c r="F27" s="14" t="s">
        <v>53</v>
      </c>
      <c r="G27" s="14" t="s">
        <v>185</v>
      </c>
      <c r="H27" s="14">
        <v>28210049</v>
      </c>
      <c r="I27" s="14" t="str">
        <v>שקל דולר 3.8691 26.02.2015- פועלים סהר</v>
      </c>
    </row>
    <row r="28" spans="1:11" ht="22.5">
      <c r="A28" s="14">
        <v>0.23000000000000001</v>
      </c>
      <c r="B28" s="14">
        <v>559.04999999999995</v>
      </c>
      <c r="C28" s="14">
        <v>100.03</v>
      </c>
      <c r="D28" s="16">
        <v>558880</v>
      </c>
      <c r="E28" s="18" t="s">
        <v>234</v>
      </c>
      <c r="F28" s="14" t="s">
        <v>53</v>
      </c>
      <c r="G28" s="14" t="s">
        <v>185</v>
      </c>
      <c r="H28" s="14">
        <v>99258330</v>
      </c>
      <c r="I28" s="14" t="str">
        <v>שקל דולר 3.992 26.2.15- פועלים סהר</v>
      </c>
    </row>
    <row r="29" spans="1:11" ht="22.5">
      <c r="A29" s="14">
        <v>0.28999999999999998</v>
      </c>
      <c r="B29" s="14">
        <v>715.84000000000003</v>
      </c>
      <c r="C29" s="14">
        <v>100.01000000000001</v>
      </c>
      <c r="D29" s="16">
        <v>715770</v>
      </c>
      <c r="E29" s="14" t="s">
        <v>233</v>
      </c>
      <c r="F29" s="14" t="s">
        <v>53</v>
      </c>
      <c r="G29" s="14" t="s">
        <v>185</v>
      </c>
      <c r="H29" s="14">
        <v>99258324</v>
      </c>
      <c r="I29" s="14" t="str">
        <v>שקל יורו 4.7718 22.1.15- פועלים סהר</v>
      </c>
    </row>
    <row r="30" spans="1:11">
      <c r="A30" s="13">
        <v>0.029999999999999999</v>
      </c>
      <c r="B30" s="13">
        <v>78.810000000000002</v>
      </c>
      <c r="C30" s="13"/>
      <c r="D30" s="15">
        <v>78852.75</v>
      </c>
      <c r="E30" s="13"/>
      <c r="F30" s="13"/>
      <c r="G30" s="13"/>
      <c r="H30" s="13"/>
      <c r="I30" s="13" t="s">
        <v>188</v>
      </c>
    </row>
    <row r="31" spans="1:11">
      <c r="A31" s="13"/>
      <c r="B31" s="13"/>
      <c r="C31" s="13"/>
      <c r="D31" s="13"/>
      <c r="E31" s="13"/>
      <c r="F31" s="13"/>
      <c r="G31" s="13"/>
      <c r="H31" s="13"/>
      <c r="I31" s="13" t="s">
        <v>229</v>
      </c>
    </row>
    <row r="32" spans="1:11" ht="22.5">
      <c r="A32" s="14">
        <v>0.040000000000000001</v>
      </c>
      <c r="B32" s="14">
        <v>98.780000000000001</v>
      </c>
      <c r="C32" s="14">
        <v>100</v>
      </c>
      <c r="D32" s="16">
        <v>98778.309999999998</v>
      </c>
      <c r="E32" s="14" t="s">
        <v>237</v>
      </c>
      <c r="F32" s="14" t="s">
        <v>33</v>
      </c>
      <c r="G32" s="14" t="s">
        <v>185</v>
      </c>
      <c r="H32" s="14">
        <v>90877524</v>
      </c>
      <c r="I32" s="14" t="str">
        <v>דולר יורו 1.2185 8.1.15- בנק הפועלים</v>
      </c>
    </row>
    <row r="33" spans="1:11" ht="22.5">
      <c r="A33" s="14">
        <v>0.040000000000000001</v>
      </c>
      <c r="B33" s="14">
        <v>99.400000000000006</v>
      </c>
      <c r="C33" s="14">
        <v>99.980000000000004</v>
      </c>
      <c r="D33" s="16">
        <v>99421.160000000003</v>
      </c>
      <c r="E33" s="14" t="s">
        <v>237</v>
      </c>
      <c r="F33" s="14" t="s">
        <v>33</v>
      </c>
      <c r="G33" s="14" t="s">
        <v>185</v>
      </c>
      <c r="H33" s="14">
        <v>90877522</v>
      </c>
      <c r="I33" s="14" t="str">
        <v>דולר יורו 1.22643 8.1.15- בנק הפועלים</v>
      </c>
    </row>
    <row r="34" spans="1:11" ht="22.5">
      <c r="A34" s="14">
        <v>0.029999999999999999</v>
      </c>
      <c r="B34" s="14">
        <v>81.069999999999993</v>
      </c>
      <c r="C34" s="14">
        <v>100</v>
      </c>
      <c r="D34" s="16">
        <v>81065.5</v>
      </c>
      <c r="E34" s="14" t="s">
        <v>237</v>
      </c>
      <c r="F34" s="14" t="s">
        <v>33</v>
      </c>
      <c r="G34" s="14" t="s">
        <v>185</v>
      </c>
      <c r="H34" s="14">
        <v>90877521</v>
      </c>
      <c r="I34" s="14" t="str">
        <v>דולר יורו 1.2375 8.1.15- בנק הפועלים</v>
      </c>
    </row>
    <row r="35" spans="1:11" ht="22.5">
      <c r="A35" s="14">
        <v>0.050000000000000003</v>
      </c>
      <c r="B35" s="14">
        <v>120.78</v>
      </c>
      <c r="C35" s="14">
        <v>99.989999999999995</v>
      </c>
      <c r="D35" s="16">
        <v>120788.84</v>
      </c>
      <c r="E35" s="14" t="s">
        <v>237</v>
      </c>
      <c r="F35" s="14" t="s">
        <v>33</v>
      </c>
      <c r="G35" s="14" t="s">
        <v>185</v>
      </c>
      <c r="H35" s="14">
        <v>90877523</v>
      </c>
      <c r="I35" s="14" t="str">
        <v>דולר יורו 1.24168 8.1.15- בנק הפועלים</v>
      </c>
    </row>
    <row r="36" spans="1:11" ht="22.5">
      <c r="A36" s="14">
        <v>0.17000000000000001</v>
      </c>
      <c r="B36" s="14">
        <v>415.80000000000001</v>
      </c>
      <c r="C36" s="14">
        <v>99.950000000000003</v>
      </c>
      <c r="D36" s="16">
        <v>416011.89000000001</v>
      </c>
      <c r="E36" s="14" t="s">
        <v>238</v>
      </c>
      <c r="F36" s="14" t="s">
        <v>33</v>
      </c>
      <c r="G36" s="14" t="s">
        <v>185</v>
      </c>
      <c r="H36" s="14">
        <v>90877520</v>
      </c>
      <c r="I36" s="14" t="str">
        <v>דולר יורו 1.28295 8.1.15- בנק הפועלים</v>
      </c>
    </row>
    <row r="37" spans="1:11" ht="22.5">
      <c r="A37" s="14">
        <v>0.029999999999999999</v>
      </c>
      <c r="B37" s="14">
        <v>64.849999999999994</v>
      </c>
      <c r="C37" s="14">
        <v>100</v>
      </c>
      <c r="D37" s="16">
        <v>64852.379999999997</v>
      </c>
      <c r="E37" s="14" t="s">
        <v>237</v>
      </c>
      <c r="F37" s="14" t="s">
        <v>33</v>
      </c>
      <c r="G37" s="14" t="s">
        <v>185</v>
      </c>
      <c r="H37" s="14">
        <v>2822035</v>
      </c>
      <c r="I37" s="14" t="str">
        <v>דולר ליש"ט 1.56305 8.1.15- בנק הפועלים</v>
      </c>
    </row>
    <row r="38" spans="1:11" ht="22.5">
      <c r="A38" s="14">
        <v>0.029999999999999999</v>
      </c>
      <c r="B38" s="14">
        <v>64.849999999999994</v>
      </c>
      <c r="C38" s="14">
        <v>100</v>
      </c>
      <c r="D38" s="16">
        <v>64852.379999999997</v>
      </c>
      <c r="E38" s="14" t="s">
        <v>237</v>
      </c>
      <c r="F38" s="14" t="s">
        <v>33</v>
      </c>
      <c r="G38" s="14" t="s">
        <v>185</v>
      </c>
      <c r="H38" s="14">
        <v>2822036</v>
      </c>
      <c r="I38" s="14" t="str">
        <v>דולר ליש"ט 1.56725 8.1.15- בנק הפועלים</v>
      </c>
    </row>
    <row r="39" spans="1:11" ht="22.5">
      <c r="A39" s="14">
        <v>-0.040000000000000001</v>
      </c>
      <c r="B39" s="14">
        <v>-98.480000000000004</v>
      </c>
      <c r="C39" s="14">
        <v>100</v>
      </c>
      <c r="D39" s="16">
        <v>-98483.440000000002</v>
      </c>
      <c r="E39" s="14" t="s">
        <v>237</v>
      </c>
      <c r="F39" s="14" t="s">
        <v>34</v>
      </c>
      <c r="G39" s="14" t="s">
        <v>185</v>
      </c>
      <c r="H39" s="14">
        <v>90806117</v>
      </c>
      <c r="I39" s="14" t="str">
        <v>יורו דולר 1.2185 8.1.15- בנק הפועלים</v>
      </c>
    </row>
    <row r="40" spans="1:11" ht="22.5">
      <c r="A40" s="14">
        <v>-0.040000000000000001</v>
      </c>
      <c r="B40" s="14">
        <v>-98.480000000000004</v>
      </c>
      <c r="C40" s="14">
        <v>100</v>
      </c>
      <c r="D40" s="16">
        <v>-98483.440000000002</v>
      </c>
      <c r="E40" s="14" t="s">
        <v>237</v>
      </c>
      <c r="F40" s="14" t="s">
        <v>34</v>
      </c>
      <c r="G40" s="14" t="s">
        <v>185</v>
      </c>
      <c r="H40" s="14">
        <v>90806115</v>
      </c>
      <c r="I40" s="14" t="str">
        <v>יורו דולר 1.22643 8.1.15- בנק הפועלים</v>
      </c>
    </row>
    <row r="41" spans="1:11" ht="22.5">
      <c r="A41" s="14">
        <v>-0.029999999999999999</v>
      </c>
      <c r="B41" s="14">
        <v>-82.030000000000001</v>
      </c>
      <c r="C41" s="14">
        <v>103.08</v>
      </c>
      <c r="D41" s="16">
        <v>-79582.580000000002</v>
      </c>
      <c r="E41" s="14" t="s">
        <v>237</v>
      </c>
      <c r="F41" s="14" t="s">
        <v>34</v>
      </c>
      <c r="G41" s="14" t="s">
        <v>185</v>
      </c>
      <c r="H41" s="14">
        <v>90806114</v>
      </c>
      <c r="I41" s="14" t="str">
        <v>יורו דולר 1.2375 8.1.15- בנק הפועלים</v>
      </c>
    </row>
    <row r="42" spans="1:11" ht="22.5">
      <c r="A42" s="14">
        <v>-0.050000000000000003</v>
      </c>
      <c r="B42" s="14">
        <v>-118.18000000000001</v>
      </c>
      <c r="C42" s="14">
        <v>100</v>
      </c>
      <c r="D42" s="16">
        <v>-118180.10000000001</v>
      </c>
      <c r="E42" s="14" t="s">
        <v>237</v>
      </c>
      <c r="F42" s="14" t="s">
        <v>34</v>
      </c>
      <c r="G42" s="14" t="s">
        <v>185</v>
      </c>
      <c r="H42" s="14">
        <v>90806116</v>
      </c>
      <c r="I42" s="14" t="str">
        <v>יורו דולר 1.24168 8.1.15- בנק הפועלים</v>
      </c>
    </row>
    <row r="43" spans="1:11" ht="22.5">
      <c r="A43" s="14">
        <v>-0.16</v>
      </c>
      <c r="B43" s="14">
        <v>-393.93000000000001</v>
      </c>
      <c r="C43" s="14">
        <v>100</v>
      </c>
      <c r="D43" s="16">
        <v>-393933.70000000001</v>
      </c>
      <c r="E43" s="14" t="s">
        <v>238</v>
      </c>
      <c r="F43" s="14" t="s">
        <v>34</v>
      </c>
      <c r="G43" s="14" t="s">
        <v>185</v>
      </c>
      <c r="H43" s="14">
        <v>90806113</v>
      </c>
      <c r="I43" s="14" t="str">
        <v>יורו דולר 1.28295 8.1.15- בנק הפועלים</v>
      </c>
    </row>
    <row r="44" spans="1:11" ht="22.5">
      <c r="A44" s="14">
        <v>0.16</v>
      </c>
      <c r="B44" s="14">
        <v>385.17000000000002</v>
      </c>
      <c r="C44" s="14">
        <v>99.989999999999995</v>
      </c>
      <c r="D44" s="16">
        <v>385202.79999999999</v>
      </c>
      <c r="E44" s="14" t="s">
        <v>235</v>
      </c>
      <c r="F44" s="14" t="s">
        <v>38</v>
      </c>
      <c r="G44" s="14" t="s">
        <v>185</v>
      </c>
      <c r="H44" s="14">
        <v>2825002</v>
      </c>
      <c r="I44" s="14" t="str">
        <v>יין יפני יורו 141.932 8.1.15- בנק הפועלים</v>
      </c>
    </row>
    <row r="45" spans="1:11" ht="22.5">
      <c r="A45" s="14">
        <v>-0.029999999999999999</v>
      </c>
      <c r="B45" s="14">
        <v>-62.579999999999998</v>
      </c>
      <c r="C45" s="14">
        <v>96.730000000000004</v>
      </c>
      <c r="D45" s="16">
        <v>-64691.339999999997</v>
      </c>
      <c r="E45" s="14" t="s">
        <v>237</v>
      </c>
      <c r="F45" s="14" t="s">
        <v>32</v>
      </c>
      <c r="G45" s="14" t="s">
        <v>185</v>
      </c>
      <c r="H45" s="14">
        <v>2821006</v>
      </c>
      <c r="I45" s="14" t="str">
        <v>ליש"ט דולר 1.56305 8.1.15- בנק הפועלים</v>
      </c>
    </row>
    <row r="46" spans="1:11" ht="22.5">
      <c r="A46" s="14">
        <v>-0.029999999999999999</v>
      </c>
      <c r="B46" s="14">
        <v>-62.369999999999997</v>
      </c>
      <c r="C46" s="14">
        <v>96.670000000000002</v>
      </c>
      <c r="D46" s="16">
        <v>-64517.860000000001</v>
      </c>
      <c r="E46" s="14" t="s">
        <v>237</v>
      </c>
      <c r="F46" s="14" t="s">
        <v>32</v>
      </c>
      <c r="G46" s="14" t="s">
        <v>185</v>
      </c>
      <c r="H46" s="14">
        <v>2821008</v>
      </c>
      <c r="I46" s="14" t="str">
        <v>לישט דולר 1.56725 8.1.15- בנק הפועלים</v>
      </c>
    </row>
    <row r="47" spans="1:11" ht="22.5">
      <c r="A47" s="14">
        <v>-0.16</v>
      </c>
      <c r="B47" s="14">
        <v>-406.75</v>
      </c>
      <c r="C47" s="14">
        <v>99.939999999999998</v>
      </c>
      <c r="D47" s="16">
        <v>-406990.65999999997</v>
      </c>
      <c r="E47" s="14" t="s">
        <v>238</v>
      </c>
      <c r="F47" s="14" t="s">
        <v>33</v>
      </c>
      <c r="G47" s="14" t="s">
        <v>185</v>
      </c>
      <c r="H47" s="14">
        <v>9084504</v>
      </c>
      <c r="I47" s="14" t="str">
        <v>דולר יורו 1.255129 8.1.15- בנק לאומי</v>
      </c>
    </row>
    <row r="48" spans="1:11" ht="22.5">
      <c r="A48" s="14">
        <v>0.16</v>
      </c>
      <c r="B48" s="14">
        <v>393.93000000000001</v>
      </c>
      <c r="C48" s="14">
        <v>100</v>
      </c>
      <c r="D48" s="16">
        <v>393933.70000000001</v>
      </c>
      <c r="E48" s="14" t="s">
        <v>238</v>
      </c>
      <c r="F48" s="14" t="s">
        <v>34</v>
      </c>
      <c r="G48" s="14" t="s">
        <v>185</v>
      </c>
      <c r="H48" s="14">
        <v>90805143</v>
      </c>
      <c r="I48" s="14" t="str">
        <v>יורו דולר 1.255129 8.1.15- בנק לאומי</v>
      </c>
    </row>
    <row r="49" spans="1:11" ht="22.5">
      <c r="A49" s="14">
        <v>-0.16</v>
      </c>
      <c r="B49" s="14">
        <v>-393.93000000000001</v>
      </c>
      <c r="C49" s="14">
        <v>100</v>
      </c>
      <c r="D49" s="16">
        <v>-393933.70000000001</v>
      </c>
      <c r="E49" s="14" t="s">
        <v>235</v>
      </c>
      <c r="F49" s="14" t="s">
        <v>34</v>
      </c>
      <c r="G49" s="14" t="s">
        <v>185</v>
      </c>
      <c r="H49" s="14">
        <v>2822007</v>
      </c>
      <c r="I49" s="14" t="str">
        <v>יורו יין יפני 141.932 8.1.15- בנק לאומי</v>
      </c>
    </row>
    <row r="50" spans="1:11">
      <c r="A50" s="13">
        <v>0</v>
      </c>
      <c r="B50" s="13">
        <v>7.8899999999999997</v>
      </c>
      <c r="C50" s="13"/>
      <c r="D50" s="15">
        <v>6110.1499999999996</v>
      </c>
      <c r="E50" s="13"/>
      <c r="F50" s="13"/>
      <c r="G50" s="13"/>
      <c r="H50" s="13"/>
      <c r="I50" s="13" t="s">
        <v>230</v>
      </c>
    </row>
    <row r="51" spans="1:11">
      <c r="A51" s="13"/>
      <c r="B51" s="13"/>
      <c r="C51" s="13"/>
      <c r="D51" s="13"/>
      <c r="E51" s="13"/>
      <c r="F51" s="13"/>
      <c r="G51" s="13"/>
      <c r="H51" s="13"/>
      <c r="I51" s="13" t="s">
        <v>189</v>
      </c>
    </row>
    <row r="52" spans="1:11">
      <c r="A52" s="14">
        <v>0</v>
      </c>
      <c r="B52" s="14">
        <v>0</v>
      </c>
      <c r="C52" s="14">
        <v>0</v>
      </c>
      <c r="D52" s="14">
        <v>0</v>
      </c>
      <c r="E52" s="14"/>
      <c r="F52" s="14">
        <v>0</v>
      </c>
      <c r="G52" s="14">
        <v>0</v>
      </c>
      <c r="H52" s="14">
        <v>0</v>
      </c>
      <c r="I52" s="14">
        <v>0</v>
      </c>
    </row>
    <row r="53" spans="1:11">
      <c r="A53" s="13">
        <v>0</v>
      </c>
      <c r="B53" s="13">
        <v>0</v>
      </c>
      <c r="C53" s="13"/>
      <c r="D53" s="13">
        <v>0</v>
      </c>
      <c r="E53" s="13"/>
      <c r="F53" s="13"/>
      <c r="G53" s="13"/>
      <c r="H53" s="13"/>
      <c r="I53" s="13" t="s">
        <v>190</v>
      </c>
    </row>
    <row r="54" spans="1:11">
      <c r="A54" s="13"/>
      <c r="B54" s="13"/>
      <c r="C54" s="13"/>
      <c r="D54" s="13"/>
      <c r="E54" s="13"/>
      <c r="F54" s="13"/>
      <c r="G54" s="13"/>
      <c r="H54" s="13"/>
      <c r="I54" s="13" t="s">
        <v>171</v>
      </c>
    </row>
    <row r="55" spans="1:11">
      <c r="A55" s="14">
        <v>0</v>
      </c>
      <c r="B55" s="14">
        <v>0</v>
      </c>
      <c r="C55" s="14">
        <v>0</v>
      </c>
      <c r="D55" s="14">
        <v>0</v>
      </c>
      <c r="E55" s="14"/>
      <c r="F55" s="14">
        <v>0</v>
      </c>
      <c r="G55" s="14">
        <v>0</v>
      </c>
      <c r="H55" s="14">
        <v>0</v>
      </c>
      <c r="I55" s="14">
        <v>0</v>
      </c>
    </row>
    <row r="56" spans="1:11">
      <c r="A56" s="13">
        <v>0</v>
      </c>
      <c r="B56" s="13">
        <v>0</v>
      </c>
      <c r="C56" s="13"/>
      <c r="D56" s="13">
        <v>0</v>
      </c>
      <c r="E56" s="13"/>
      <c r="F56" s="13"/>
      <c r="G56" s="13"/>
      <c r="H56" s="13"/>
      <c r="I56" s="13" t="s">
        <v>172</v>
      </c>
    </row>
    <row r="57" spans="1:11">
      <c r="A57" s="13">
        <v>0.040000000000000001</v>
      </c>
      <c r="B57" s="13">
        <v>86.700000000000003</v>
      </c>
      <c r="C57" s="13"/>
      <c r="D57" s="15">
        <v>84962.899999999994</v>
      </c>
      <c r="E57" s="13"/>
      <c r="F57" s="13"/>
      <c r="G57" s="13"/>
      <c r="H57" s="13"/>
      <c r="I57" s="13" t="s">
        <v>70</v>
      </c>
    </row>
    <row r="58" spans="1:11">
      <c r="A58" s="13"/>
      <c r="B58" s="13"/>
      <c r="C58" s="13"/>
      <c r="D58" s="13"/>
      <c r="E58" s="13"/>
      <c r="F58" s="13"/>
      <c r="G58" s="13"/>
      <c r="H58" s="13"/>
      <c r="I58" s="13" t="s">
        <v>71</v>
      </c>
    </row>
    <row r="59" spans="1:11">
      <c r="A59" s="13"/>
      <c r="B59" s="13"/>
      <c r="C59" s="13"/>
      <c r="D59" s="13"/>
      <c r="E59" s="13"/>
      <c r="F59" s="13"/>
      <c r="G59" s="13"/>
      <c r="H59" s="13"/>
      <c r="I59" s="13" t="s">
        <v>184</v>
      </c>
    </row>
    <row r="60" spans="1:11" ht="22.5">
      <c r="A60" s="14">
        <v>0</v>
      </c>
      <c r="B60" s="14">
        <v>7.04</v>
      </c>
      <c r="C60" s="16">
        <v>11780.9</v>
      </c>
      <c r="D60" s="14">
        <v>59.719999999999999</v>
      </c>
      <c r="E60" s="14" t="s">
        <v>239</v>
      </c>
      <c r="F60" s="14" t="s">
        <v>34</v>
      </c>
      <c r="G60" s="14" t="str">
        <v>CROCI מרובה</v>
      </c>
      <c r="H60" s="14">
        <v>8000020</v>
      </c>
      <c r="I60" s="14" t="str">
        <v>19/08/2015 לאומי CROCI מדד- בנק לאומי</v>
      </c>
    </row>
    <row r="61" spans="1:11" ht="22.5">
      <c r="A61" s="14">
        <v>0</v>
      </c>
      <c r="B61" s="14">
        <v>-1.03</v>
      </c>
      <c r="C61" s="14">
        <v>-101.59999999999999</v>
      </c>
      <c r="D61" s="16">
        <v>1009.6</v>
      </c>
      <c r="E61" s="14"/>
      <c r="F61" s="14" t="s">
        <v>34</v>
      </c>
      <c r="G61" s="14" t="s">
        <v>177</v>
      </c>
      <c r="H61" s="14">
        <v>8000040</v>
      </c>
      <c r="I61" s="14" t="str">
        <v>MSDEEEMN 04/12/2015- בנק הפועלים</v>
      </c>
    </row>
    <row r="62" spans="1:11" ht="22.5">
      <c r="A62" s="14">
        <v>-0.01</v>
      </c>
      <c r="B62" s="14">
        <v>-17.879999999999999</v>
      </c>
      <c r="C62" s="16">
        <v>-1301.53</v>
      </c>
      <c r="D62" s="16">
        <v>1373.4000000000001</v>
      </c>
      <c r="E62" s="14" t="s">
        <v>238</v>
      </c>
      <c r="F62" s="14" t="s">
        <v>33</v>
      </c>
      <c r="G62" s="14" t="s">
        <v>177</v>
      </c>
      <c r="H62" s="14">
        <v>800101</v>
      </c>
      <c r="I62" s="14" t="str">
        <v>NDUEEGF 23/10/2015- בנק הפועלים</v>
      </c>
    </row>
    <row r="63" spans="1:11" ht="22.5">
      <c r="A63" s="14">
        <v>0</v>
      </c>
      <c r="B63" s="14">
        <v>2.6299999999999999</v>
      </c>
      <c r="C63" s="14">
        <v>175.41999999999999</v>
      </c>
      <c r="D63" s="16">
        <v>1501.7</v>
      </c>
      <c r="E63" s="14" t="str">
        <v>30/06/14</v>
      </c>
      <c r="F63" s="14" t="s">
        <v>33</v>
      </c>
      <c r="G63" s="14" t="s">
        <v>177</v>
      </c>
      <c r="H63" s="14">
        <v>80010</v>
      </c>
      <c r="I63" s="14" t="str">
        <v>SWAP EM - NDUEEGF 23/06/2015- בנק הפועלים</v>
      </c>
    </row>
    <row r="64" spans="1:11" ht="22.5">
      <c r="A64" s="14">
        <v>0.01</v>
      </c>
      <c r="B64" s="14">
        <v>12.4</v>
      </c>
      <c r="C64" s="14">
        <v>770.12</v>
      </c>
      <c r="D64" s="16">
        <v>1610.05</v>
      </c>
      <c r="E64" s="18" t="str">
        <v>01/02/14</v>
      </c>
      <c r="F64" s="14" t="s">
        <v>34</v>
      </c>
      <c r="G64" s="14" t="str">
        <v>EUR VAL SOURCE</v>
      </c>
      <c r="H64" s="14" t="str">
        <v>IE00B3LK4Z20</v>
      </c>
      <c r="I64" s="14" t="str">
        <v>MSVEUNTR 13/01/2015- בנק הפועלים</v>
      </c>
    </row>
    <row r="65" spans="1:11">
      <c r="A65" s="14">
        <v>0</v>
      </c>
      <c r="B65" s="14">
        <v>-3.2200000000000002</v>
      </c>
      <c r="C65" s="16">
        <v>-3313.2800000000002</v>
      </c>
      <c r="D65" s="14">
        <v>97.150000000000006</v>
      </c>
      <c r="E65" s="18" t="s">
        <v>240</v>
      </c>
      <c r="F65" s="14" t="s">
        <v>33</v>
      </c>
      <c r="G65" s="14" t="s">
        <v>241</v>
      </c>
      <c r="H65" s="14">
        <v>8000061</v>
      </c>
      <c r="I65" s="14" t="s">
        <v>242</v>
      </c>
    </row>
    <row r="66" spans="1:11">
      <c r="A66" s="14">
        <v>0</v>
      </c>
      <c r="B66" s="14">
        <v>-0.93000000000000005</v>
      </c>
      <c r="C66" s="16">
        <v>-3304.3200000000002</v>
      </c>
      <c r="D66" s="14">
        <v>28.039999999999999</v>
      </c>
      <c r="E66" s="14" t="s">
        <v>238</v>
      </c>
      <c r="F66" s="14" t="s">
        <v>33</v>
      </c>
      <c r="G66" s="14" t="s">
        <v>241</v>
      </c>
      <c r="H66" s="14">
        <v>80000611</v>
      </c>
      <c r="I66" s="14" t="s">
        <v>242</v>
      </c>
    </row>
    <row r="67" spans="1:11" ht="22.5">
      <c r="A67" s="14">
        <v>-0.01</v>
      </c>
      <c r="B67" s="14">
        <v>-13.94</v>
      </c>
      <c r="C67" s="16">
        <v>-8458.0400000000009</v>
      </c>
      <c r="D67" s="14">
        <v>164.78</v>
      </c>
      <c r="E67" s="18" t="s">
        <v>240</v>
      </c>
      <c r="F67" s="14" t="s">
        <v>33</v>
      </c>
      <c r="G67" s="14" t="s">
        <v>243</v>
      </c>
      <c r="H67" s="14">
        <v>8000051</v>
      </c>
      <c r="I67" s="14" t="s">
        <v>244</v>
      </c>
    </row>
    <row r="68" spans="1:11" ht="22.5">
      <c r="A68" s="14">
        <v>0</v>
      </c>
      <c r="B68" s="14">
        <v>-3.8599999999999999</v>
      </c>
      <c r="C68" s="16">
        <v>-8447.6299999999992</v>
      </c>
      <c r="D68" s="14">
        <v>45.700000000000003</v>
      </c>
      <c r="E68" s="14" t="s">
        <v>238</v>
      </c>
      <c r="F68" s="14" t="s">
        <v>33</v>
      </c>
      <c r="G68" s="14" t="s">
        <v>243</v>
      </c>
      <c r="H68" s="14">
        <v>80000511</v>
      </c>
      <c r="I68" s="14" t="s">
        <v>244</v>
      </c>
    </row>
    <row r="69" spans="1:11">
      <c r="A69" s="14">
        <v>0.02</v>
      </c>
      <c r="B69" s="14">
        <v>47.039999999999999</v>
      </c>
      <c r="C69" s="16">
        <v>11243.84</v>
      </c>
      <c r="D69" s="14">
        <v>418.38</v>
      </c>
      <c r="E69" s="18" t="s">
        <v>240</v>
      </c>
      <c r="F69" s="14" t="s">
        <v>33</v>
      </c>
      <c r="G69" s="14" t="s">
        <v>245</v>
      </c>
      <c r="H69" s="14">
        <v>8000071</v>
      </c>
      <c r="I69" s="14" t="str">
        <v>NDDUNA 09/06/2015- בנק הפועלים</v>
      </c>
    </row>
    <row r="70" spans="1:11">
      <c r="A70" s="14">
        <v>0.01</v>
      </c>
      <c r="B70" s="14">
        <v>12.57</v>
      </c>
      <c r="C70" s="16">
        <v>11253.9</v>
      </c>
      <c r="D70" s="14">
        <v>111.65000000000001</v>
      </c>
      <c r="E70" s="14" t="s">
        <v>238</v>
      </c>
      <c r="F70" s="14" t="s">
        <v>33</v>
      </c>
      <c r="G70" s="14" t="s">
        <v>245</v>
      </c>
      <c r="H70" s="14">
        <v>80000711</v>
      </c>
      <c r="I70" s="14" t="str">
        <v>NDDUNA 10/06/2015- בנק הפועלים</v>
      </c>
    </row>
    <row r="71" spans="1:11" ht="22.5">
      <c r="A71" s="14">
        <v>0</v>
      </c>
      <c r="B71" s="14">
        <v>1.1200000000000001</v>
      </c>
      <c r="C71" s="14">
        <v>804.14999999999998</v>
      </c>
      <c r="D71" s="14">
        <v>139.58000000000001</v>
      </c>
      <c r="E71" s="14" t="s">
        <v>239</v>
      </c>
      <c r="F71" s="14" t="s">
        <v>33</v>
      </c>
      <c r="G71" s="14" t="str">
        <v>מרובה   SPX</v>
      </c>
      <c r="H71" s="14">
        <v>8000015</v>
      </c>
      <c r="I71" s="14" t="str">
        <v>SPTR 06/08/2015 פועלים מדד- בנק הפועלים</v>
      </c>
    </row>
    <row r="72" spans="1:11" ht="22.5">
      <c r="A72" s="14">
        <v>0.01</v>
      </c>
      <c r="B72" s="14">
        <v>18.010000000000002</v>
      </c>
      <c r="C72" s="16">
        <v>1123.6900000000001</v>
      </c>
      <c r="D72" s="16">
        <v>1602.4000000000001</v>
      </c>
      <c r="E72" s="14" t="s">
        <v>239</v>
      </c>
      <c r="F72" s="14" t="s">
        <v>34</v>
      </c>
      <c r="G72" s="14" t="str">
        <v>מרובה SXXR </v>
      </c>
      <c r="H72" s="14">
        <v>8000016</v>
      </c>
      <c r="I72" s="14" t="str">
        <v>06/08/2015 מדד SXXR (פועלים)- בנק הפועלים</v>
      </c>
    </row>
    <row r="73" spans="1:11">
      <c r="A73" s="13">
        <v>0.02</v>
      </c>
      <c r="B73" s="13">
        <v>59.960000000000001</v>
      </c>
      <c r="C73" s="13"/>
      <c r="D73" s="15">
        <v>8162.1300000000001</v>
      </c>
      <c r="E73" s="13"/>
      <c r="F73" s="13"/>
      <c r="G73" s="13"/>
      <c r="H73" s="13"/>
      <c r="I73" s="13" t="s">
        <v>186</v>
      </c>
    </row>
    <row r="74" spans="1:11">
      <c r="A74" s="13"/>
      <c r="B74" s="13"/>
      <c r="C74" s="13"/>
      <c r="D74" s="13"/>
      <c r="E74" s="13"/>
      <c r="F74" s="13"/>
      <c r="G74" s="13"/>
      <c r="H74" s="13"/>
      <c r="I74" s="13" t="s">
        <v>31</v>
      </c>
    </row>
    <row r="75" spans="1:11">
      <c r="A75" s="14">
        <v>0</v>
      </c>
      <c r="B75" s="14">
        <v>0</v>
      </c>
      <c r="C75" s="14">
        <v>0</v>
      </c>
      <c r="D75" s="14">
        <v>0</v>
      </c>
      <c r="E75" s="14"/>
      <c r="F75" s="14">
        <v>0</v>
      </c>
      <c r="G75" s="14">
        <v>0</v>
      </c>
      <c r="H75" s="14">
        <v>0</v>
      </c>
      <c r="I75" s="14">
        <v>0</v>
      </c>
    </row>
    <row r="76" spans="1:11">
      <c r="A76" s="13">
        <v>0</v>
      </c>
      <c r="B76" s="13">
        <v>0</v>
      </c>
      <c r="C76" s="13"/>
      <c r="D76" s="13">
        <v>0</v>
      </c>
      <c r="E76" s="13"/>
      <c r="F76" s="13"/>
      <c r="G76" s="13"/>
      <c r="H76" s="13"/>
      <c r="I76" s="13" t="s">
        <v>191</v>
      </c>
    </row>
    <row r="77" spans="1:11">
      <c r="A77" s="13"/>
      <c r="B77" s="13"/>
      <c r="C77" s="13"/>
      <c r="D77" s="13"/>
      <c r="E77" s="13"/>
      <c r="F77" s="13"/>
      <c r="G77" s="13"/>
      <c r="H77" s="13"/>
      <c r="I77" s="13" t="s">
        <v>189</v>
      </c>
    </row>
    <row r="78" spans="1:11">
      <c r="A78" s="14">
        <v>0</v>
      </c>
      <c r="B78" s="14">
        <v>0</v>
      </c>
      <c r="C78" s="14">
        <v>0</v>
      </c>
      <c r="D78" s="14">
        <v>0</v>
      </c>
      <c r="E78" s="14"/>
      <c r="F78" s="14">
        <v>0</v>
      </c>
      <c r="G78" s="14">
        <v>0</v>
      </c>
      <c r="H78" s="14">
        <v>0</v>
      </c>
      <c r="I78" s="14">
        <v>0</v>
      </c>
    </row>
    <row r="79" spans="1:11">
      <c r="A79" s="13">
        <v>0</v>
      </c>
      <c r="B79" s="13">
        <v>0</v>
      </c>
      <c r="C79" s="13"/>
      <c r="D79" s="13">
        <v>0</v>
      </c>
      <c r="E79" s="13"/>
      <c r="F79" s="13"/>
      <c r="G79" s="13"/>
      <c r="H79" s="13"/>
      <c r="I79" s="13" t="s">
        <v>190</v>
      </c>
    </row>
    <row r="80" spans="1:11">
      <c r="A80" s="13"/>
      <c r="B80" s="13"/>
      <c r="C80" s="13"/>
      <c r="D80" s="13"/>
      <c r="E80" s="13"/>
      <c r="F80" s="13"/>
      <c r="G80" s="13"/>
      <c r="H80" s="13"/>
      <c r="I80" s="13" t="s">
        <v>171</v>
      </c>
    </row>
    <row r="81" spans="1:11" ht="22.5">
      <c r="A81" s="14">
        <v>-0.01</v>
      </c>
      <c r="B81" s="14">
        <v>-12.869999999999999</v>
      </c>
      <c r="C81" s="14">
        <v>-617.51999999999998</v>
      </c>
      <c r="D81" s="16">
        <v>2083.9200000000001</v>
      </c>
      <c r="E81" s="14" t="s">
        <v>239</v>
      </c>
      <c r="F81" s="14" t="s">
        <v>33</v>
      </c>
      <c r="G81" s="14" t="s">
        <v>246</v>
      </c>
      <c r="H81" s="14">
        <v>8000021</v>
      </c>
      <c r="I81" s="14" t="str">
        <v>IBOXHA 18/06/2015- בנק הפועלים</v>
      </c>
    </row>
    <row r="82" spans="1:11" ht="22.5">
      <c r="A82" s="14">
        <v>0</v>
      </c>
      <c r="B82" s="14">
        <v>-3.3799999999999999</v>
      </c>
      <c r="C82" s="14">
        <v>-241.05000000000001</v>
      </c>
      <c r="D82" s="16">
        <v>1404.2</v>
      </c>
      <c r="E82" s="18" t="str">
        <v>01/10/14</v>
      </c>
      <c r="F82" s="14" t="s">
        <v>33</v>
      </c>
      <c r="G82" s="14" t="s">
        <v>246</v>
      </c>
      <c r="H82" s="14">
        <v>8000023</v>
      </c>
      <c r="I82" s="14" t="str">
        <v>IBXA 22/06/2015- בנק הפועלים</v>
      </c>
    </row>
    <row r="83" spans="1:11" ht="22.5">
      <c r="A83" s="14">
        <v>0</v>
      </c>
      <c r="B83" s="14">
        <v>4.1799999999999997</v>
      </c>
      <c r="C83" s="14">
        <v>166.24000000000001</v>
      </c>
      <c r="D83" s="16">
        <v>2514.8200000000002</v>
      </c>
      <c r="E83" s="14" t="s">
        <v>238</v>
      </c>
      <c r="F83" s="14" t="s">
        <v>33</v>
      </c>
      <c r="G83" s="14" t="s">
        <v>246</v>
      </c>
      <c r="H83" s="14">
        <v>8000030</v>
      </c>
      <c r="I83" s="14" t="str">
        <v>IBXBB 21/09/2015- בנק הפועלים</v>
      </c>
    </row>
    <row r="84" spans="1:11" ht="22.5">
      <c r="A84" s="14">
        <v>0</v>
      </c>
      <c r="B84" s="14">
        <v>5.4699999999999998</v>
      </c>
      <c r="C84" s="14">
        <v>377.22000000000003</v>
      </c>
      <c r="D84" s="16">
        <v>1450.4000000000001</v>
      </c>
      <c r="E84" s="14" t="s">
        <v>238</v>
      </c>
      <c r="F84" s="14" t="s">
        <v>33</v>
      </c>
      <c r="G84" s="14" t="s">
        <v>246</v>
      </c>
      <c r="H84" s="14">
        <v>8000050</v>
      </c>
      <c r="I84" s="14" t="str">
        <v>IBXCC 21/09/2015- בנק הפועלים</v>
      </c>
    </row>
    <row r="85" spans="1:11" ht="22.5">
      <c r="A85" s="14">
        <v>0.01</v>
      </c>
      <c r="B85" s="14">
        <v>25.149999999999999</v>
      </c>
      <c r="C85" s="14">
        <v>623.69000000000005</v>
      </c>
      <c r="D85" s="16">
        <v>4032.9299999999998</v>
      </c>
      <c r="E85" s="14" t="s">
        <v>237</v>
      </c>
      <c r="F85" s="14" t="s">
        <v>33</v>
      </c>
      <c r="G85" s="14" t="s">
        <v>246</v>
      </c>
      <c r="H85" s="14">
        <v>80000124</v>
      </c>
      <c r="I85" s="14" t="str">
        <v>IBXDD 21/12/15- בנק הפועלים</v>
      </c>
    </row>
    <row r="86" spans="1:11" ht="22.5">
      <c r="A86" s="14">
        <v>0.01</v>
      </c>
      <c r="B86" s="14">
        <v>12.57</v>
      </c>
      <c r="C86" s="14">
        <v>848.83000000000004</v>
      </c>
      <c r="D86" s="16">
        <v>1481.3599999999999</v>
      </c>
      <c r="E86" s="14" t="s">
        <v>237</v>
      </c>
      <c r="F86" s="14" t="s">
        <v>33</v>
      </c>
      <c r="G86" s="14" t="s">
        <v>246</v>
      </c>
      <c r="H86" s="14">
        <v>8000123</v>
      </c>
      <c r="I86" s="14" t="str">
        <v>IBXEE 21/12/15- בנק הפועלים</v>
      </c>
    </row>
    <row r="87" spans="1:11">
      <c r="A87" s="13">
        <v>0.01</v>
      </c>
      <c r="B87" s="13">
        <v>31.129999999999999</v>
      </c>
      <c r="C87" s="13"/>
      <c r="D87" s="15">
        <v>12967.639999999999</v>
      </c>
      <c r="E87" s="13"/>
      <c r="F87" s="13"/>
      <c r="G87" s="13"/>
      <c r="H87" s="13"/>
      <c r="I87" s="13" t="s">
        <v>172</v>
      </c>
    </row>
    <row r="88" spans="1:11">
      <c r="A88" s="13">
        <v>0.040000000000000001</v>
      </c>
      <c r="B88" s="13">
        <v>91.090000000000003</v>
      </c>
      <c r="C88" s="13"/>
      <c r="D88" s="15">
        <v>21129.77</v>
      </c>
      <c r="E88" s="13"/>
      <c r="F88" s="13"/>
      <c r="G88" s="13"/>
      <c r="H88" s="13"/>
      <c r="I88" s="13" t="s">
        <v>72</v>
      </c>
    </row>
    <row r="89" spans="1:11">
      <c r="A89" s="11">
        <v>0.070000000000000007</v>
      </c>
      <c r="B89" s="11">
        <v>177.78999999999999</v>
      </c>
      <c r="C89" s="11"/>
      <c r="D89" s="12">
        <v>106092.67</v>
      </c>
      <c r="E89" s="11"/>
      <c r="F89" s="11"/>
      <c r="G89" s="11"/>
      <c r="H89" s="11"/>
      <c r="I89" s="11" t="s">
        <v>200</v>
      </c>
    </row>
    <row r="90" spans="1:11" customHeight="1" ht="409.6" hidden="1"/>
  </sheetData>
  <sheetProtection formatCells="0" formatColumns="0" formatRows="0" insertColumns="0" insertRows="0" insertHyperlinks="0" deleteColumns="0" deleteRows="0" selectLockedCells="1" sort="0" autoFilter="0" pivotTables="0" selectUnlockedCells="1"/>
  <mergeCells>
    <mergeCell ref="A4:J4"/>
    <mergeCell ref="A2:J2"/>
  </mergeCells>
  <printOptions/>
  <pageMargins left="0.75" right="0.75" top="1" bottom="1" header="0" footer="0"/>
  <pageSetup blackAndWhite="0" cellComments="asDisplayed" draft="0" errors="displayed" orientation="landscape" pageOrder="downThenOver" paperSize="9" scale="100" useFirstPageNumber="0"/>
  <headerFooter>
    <oddHeader>&amp;C&amp;A</oddHeader>
    <oddFooter/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>
    <pageSetUpPr fitToPage="0"/>
  </sheetPr>
  <dimension ref="A2:R61"/>
  <sheetViews>
    <sheetView workbookViewId="0" showGridLines="0">
      <selection activeCell="R2" sqref="R2"/>
    </sheetView>
  </sheetViews>
  <sheetFormatPr defaultRowHeight="12.75"/>
  <cols>
    <col min="1" max="2" style="1" width="9.425781" customWidth="1"/>
    <col min="3" max="3" style="1" width="14.14062" customWidth="1"/>
    <col min="4" max="4" style="1" width="10" bestFit="1" customWidth="1"/>
    <col min="5" max="5" style="1" width="14.14062" customWidth="1"/>
    <col min="6" max="6" style="1" width="9.425781" customWidth="1"/>
    <col min="7" max="8" style="1" width="7.285156" customWidth="1"/>
    <col min="9" max="10" style="1" width="9.425781" customWidth="1"/>
    <col min="11" max="12" style="1" width="7.285156" customWidth="1"/>
    <col min="13" max="13" style="1" width="14.14062" customWidth="1"/>
    <col min="14" max="14" style="1" width="10.14062" customWidth="1"/>
    <col min="15" max="15" style="1" width="15.42578" customWidth="1"/>
    <col min="16" max="16" style="1" width="9.142308" hidden="1"/>
    <col min="17" max="17" style="1" width="6.710938" customWidth="1"/>
    <col min="18" max="18" style="1" width="24.57031" bestFit="1" customWidth="1"/>
    <col min="19" max="16384" style="1"/>
  </cols>
  <sheetData>
    <row r="2" spans="1:18" customHeight="1" ht="25.15">
      <c r="A2" s="2" t="str">
        <v>ניירות ערך לא סחירים - מוצרים מובנים</v>
      </c>
      <c r="R2" s="3" t="s">
        <f>HYPERLINK("#'"&amp;גיליון1!$A$32&amp;"'!C6",גיליון1!$B$32)</f>
        <v>1</v>
      </c>
    </row>
    <row r="3" spans="1:18" customHeight="1" ht="3.6">
      <c r="A3" s="6" t="s">
        <v>2</v>
      </c>
    </row>
    <row r="4" spans="1:18" customHeight="1" ht="61.15">
      <c r="A4" s="4" t="s">
        <v>2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</row>
    <row r="5" spans="1:18" customHeight="1" ht="2.85"/>
    <row r="6" spans="1:18" customHeight="1" ht="15.2"/>
    <row r="7" spans="1:18" customHeight="1" ht="43.15">
      <c r="A7" s="7" t="s">
        <v>3</v>
      </c>
      <c r="B7" s="7" t="s">
        <v>73</v>
      </c>
      <c r="C7" s="7" t="s">
        <v>45</v>
      </c>
      <c r="D7" s="7" t="s">
        <v>75</v>
      </c>
      <c r="E7" s="7" t="s">
        <v>76</v>
      </c>
      <c r="F7" s="7" t="s">
        <v>46</v>
      </c>
      <c r="G7" s="7" t="s">
        <v>47</v>
      </c>
      <c r="H7" s="7" t="s">
        <v>31</v>
      </c>
      <c r="I7" s="7" t="s">
        <v>77</v>
      </c>
      <c r="J7" s="7" t="s">
        <v>201</v>
      </c>
      <c r="K7" s="7" t="s">
        <v>48</v>
      </c>
      <c r="L7" s="7" t="s">
        <v>49</v>
      </c>
      <c r="M7" s="7" t="s">
        <v>202</v>
      </c>
      <c r="N7" s="7" t="s">
        <v>50</v>
      </c>
      <c r="O7" s="7" t="s">
        <v>51</v>
      </c>
    </row>
    <row r="8" spans="1:18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 t="s">
        <v>52</v>
      </c>
    </row>
    <row r="9" spans="1:18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 t="s">
        <v>203</v>
      </c>
    </row>
    <row r="10" spans="1:18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</row>
    <row r="11" spans="1:18" ht="22.5">
      <c r="A11" s="14">
        <v>0.089999999999999997</v>
      </c>
      <c r="B11" s="14">
        <v>0</v>
      </c>
      <c r="C11" s="14">
        <v>233.84999999999999</v>
      </c>
      <c r="D11" s="16">
        <v>6269375</v>
      </c>
      <c r="E11" s="14">
        <v>3.73</v>
      </c>
      <c r="F11" s="14">
        <v>0</v>
      </c>
      <c r="G11" s="14">
        <v>0</v>
      </c>
      <c r="H11" s="14" t="s">
        <v>53</v>
      </c>
      <c r="I11" s="14"/>
      <c r="J11" s="14" t="s">
        <v>237</v>
      </c>
      <c r="K11" s="14" t="s">
        <v>58</v>
      </c>
      <c r="L11" s="14" t="s">
        <v>112</v>
      </c>
      <c r="M11" s="14"/>
      <c r="N11" s="14" t="str">
        <v>NL0010853644</v>
      </c>
      <c r="O11" s="14" t="str">
        <v>DSCT IT Delta 1 27.8.15- בנק דיסקונט</v>
      </c>
    </row>
    <row r="12" spans="1:18">
      <c r="A12" s="13">
        <v>0.089999999999999997</v>
      </c>
      <c r="B12" s="13"/>
      <c r="C12" s="13">
        <v>233.84999999999999</v>
      </c>
      <c r="D12" s="13"/>
      <c r="E12" s="13">
        <v>3.73</v>
      </c>
      <c r="F12" s="13">
        <v>0</v>
      </c>
      <c r="G12" s="13"/>
      <c r="H12" s="13"/>
      <c r="I12" s="13">
        <v>0</v>
      </c>
      <c r="J12" s="13"/>
      <c r="K12" s="13"/>
      <c r="L12" s="13"/>
      <c r="M12" s="13"/>
      <c r="N12" s="13"/>
      <c r="O12" s="13" t="s">
        <v>81</v>
      </c>
    </row>
    <row r="13" spans="1:18">
      <c r="A13" s="13">
        <v>0.089999999999999997</v>
      </c>
      <c r="B13" s="13"/>
      <c r="C13" s="13">
        <v>233.84999999999999</v>
      </c>
      <c r="D13" s="13"/>
      <c r="E13" s="13">
        <v>3.73</v>
      </c>
      <c r="F13" s="13">
        <v>0</v>
      </c>
      <c r="G13" s="13"/>
      <c r="H13" s="13"/>
      <c r="I13" s="13">
        <v>0</v>
      </c>
      <c r="J13" s="13"/>
      <c r="K13" s="13"/>
      <c r="L13" s="13"/>
      <c r="M13" s="13"/>
      <c r="N13" s="13"/>
      <c r="O13" s="13" t="s">
        <v>204</v>
      </c>
    </row>
    <row r="14" spans="1:18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 t="s">
        <v>205</v>
      </c>
    </row>
    <row r="15" spans="1:18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</row>
    <row r="16" spans="1:18">
      <c r="A16" s="14">
        <v>0</v>
      </c>
      <c r="B16" s="14">
        <v>0</v>
      </c>
      <c r="C16" s="14">
        <v>0</v>
      </c>
      <c r="D16" s="14">
        <v>0</v>
      </c>
      <c r="E16" s="14">
        <v>0</v>
      </c>
      <c r="F16" s="14">
        <v>0</v>
      </c>
      <c r="G16" s="14">
        <v>0</v>
      </c>
      <c r="H16" s="14">
        <v>0</v>
      </c>
      <c r="I16" s="14">
        <v>0</v>
      </c>
      <c r="J16" s="14"/>
      <c r="K16" s="14"/>
      <c r="L16" s="14">
        <v>0</v>
      </c>
      <c r="M16" s="14"/>
      <c r="N16" s="14">
        <v>0</v>
      </c>
      <c r="O16" s="14">
        <v>0</v>
      </c>
    </row>
    <row r="17" spans="1:18">
      <c r="A17" s="13">
        <v>0</v>
      </c>
      <c r="B17" s="13"/>
      <c r="C17" s="13">
        <v>0</v>
      </c>
      <c r="D17" s="13"/>
      <c r="E17" s="13">
        <v>0</v>
      </c>
      <c r="F17" s="13">
        <v>0</v>
      </c>
      <c r="G17" s="13"/>
      <c r="H17" s="13"/>
      <c r="I17" s="13">
        <v>0</v>
      </c>
      <c r="J17" s="13"/>
      <c r="K17" s="13"/>
      <c r="L17" s="13"/>
      <c r="M17" s="13"/>
      <c r="N17" s="13"/>
      <c r="O17" s="13" t="s">
        <v>81</v>
      </c>
    </row>
    <row r="18" spans="1:18">
      <c r="A18" s="13">
        <v>0</v>
      </c>
      <c r="B18" s="13"/>
      <c r="C18" s="13">
        <v>0</v>
      </c>
      <c r="D18" s="13"/>
      <c r="E18" s="13">
        <v>0</v>
      </c>
      <c r="F18" s="13">
        <v>0</v>
      </c>
      <c r="G18" s="13"/>
      <c r="H18" s="13"/>
      <c r="I18" s="13">
        <v>0</v>
      </c>
      <c r="J18" s="13"/>
      <c r="K18" s="13"/>
      <c r="L18" s="13"/>
      <c r="M18" s="13"/>
      <c r="N18" s="13"/>
      <c r="O18" s="13" t="s">
        <v>206</v>
      </c>
    </row>
    <row r="19" spans="1:18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 t="s">
        <v>207</v>
      </c>
    </row>
    <row r="20" spans="1:18" ht="22.5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 t="s">
        <v>208</v>
      </c>
    </row>
    <row r="21" spans="1:18">
      <c r="A21" s="14">
        <v>0</v>
      </c>
      <c r="B21" s="14">
        <v>0</v>
      </c>
      <c r="C21" s="14">
        <v>0</v>
      </c>
      <c r="D21" s="14">
        <v>0</v>
      </c>
      <c r="E21" s="14">
        <v>0</v>
      </c>
      <c r="F21" s="14">
        <v>0</v>
      </c>
      <c r="G21" s="14">
        <v>0</v>
      </c>
      <c r="H21" s="14">
        <v>0</v>
      </c>
      <c r="I21" s="14">
        <v>0</v>
      </c>
      <c r="J21" s="14"/>
      <c r="K21" s="14"/>
      <c r="L21" s="14">
        <v>0</v>
      </c>
      <c r="M21" s="14"/>
      <c r="N21" s="14">
        <v>0</v>
      </c>
      <c r="O21" s="14">
        <v>0</v>
      </c>
    </row>
    <row r="22" spans="1:18" ht="33.75">
      <c r="A22" s="13">
        <v>0</v>
      </c>
      <c r="B22" s="13"/>
      <c r="C22" s="13">
        <v>0</v>
      </c>
      <c r="D22" s="13"/>
      <c r="E22" s="13">
        <v>0</v>
      </c>
      <c r="F22" s="13">
        <v>0</v>
      </c>
      <c r="G22" s="13"/>
      <c r="H22" s="13"/>
      <c r="I22" s="13">
        <v>0</v>
      </c>
      <c r="J22" s="13"/>
      <c r="K22" s="13"/>
      <c r="L22" s="13"/>
      <c r="M22" s="13"/>
      <c r="N22" s="13"/>
      <c r="O22" s="13" t="s">
        <v>209</v>
      </c>
    </row>
    <row r="23" spans="1:18" ht="22.5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 t="s">
        <v>210</v>
      </c>
    </row>
    <row r="24" spans="1:18">
      <c r="A24" s="14">
        <v>0</v>
      </c>
      <c r="B24" s="14">
        <v>0</v>
      </c>
      <c r="C24" s="14">
        <v>0</v>
      </c>
      <c r="D24" s="14">
        <v>0</v>
      </c>
      <c r="E24" s="14">
        <v>0</v>
      </c>
      <c r="F24" s="14">
        <v>0</v>
      </c>
      <c r="G24" s="14">
        <v>0</v>
      </c>
      <c r="H24" s="14">
        <v>0</v>
      </c>
      <c r="I24" s="14">
        <v>0</v>
      </c>
      <c r="J24" s="14"/>
      <c r="K24" s="14"/>
      <c r="L24" s="14">
        <v>0</v>
      </c>
      <c r="M24" s="14"/>
      <c r="N24" s="14">
        <v>0</v>
      </c>
      <c r="O24" s="14">
        <v>0</v>
      </c>
    </row>
    <row r="25" spans="1:18" ht="33.75">
      <c r="A25" s="13">
        <v>0</v>
      </c>
      <c r="B25" s="13"/>
      <c r="C25" s="13">
        <v>0</v>
      </c>
      <c r="D25" s="13"/>
      <c r="E25" s="13">
        <v>0</v>
      </c>
      <c r="F25" s="13">
        <v>0</v>
      </c>
      <c r="G25" s="13"/>
      <c r="H25" s="13"/>
      <c r="I25" s="13">
        <v>0</v>
      </c>
      <c r="J25" s="13"/>
      <c r="K25" s="13"/>
      <c r="L25" s="13"/>
      <c r="M25" s="13"/>
      <c r="N25" s="13"/>
      <c r="O25" s="13" t="s">
        <v>211</v>
      </c>
    </row>
    <row r="26" spans="1:18" ht="22.5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 t="s">
        <v>212</v>
      </c>
    </row>
    <row r="27" spans="1:18">
      <c r="A27" s="14">
        <v>0</v>
      </c>
      <c r="B27" s="14">
        <v>0</v>
      </c>
      <c r="C27" s="14">
        <v>0</v>
      </c>
      <c r="D27" s="14">
        <v>0</v>
      </c>
      <c r="E27" s="14">
        <v>0</v>
      </c>
      <c r="F27" s="14">
        <v>0</v>
      </c>
      <c r="G27" s="14">
        <v>0</v>
      </c>
      <c r="H27" s="14">
        <v>0</v>
      </c>
      <c r="I27" s="14">
        <v>0</v>
      </c>
      <c r="J27" s="14"/>
      <c r="K27" s="14"/>
      <c r="L27" s="14">
        <v>0</v>
      </c>
      <c r="M27" s="14"/>
      <c r="N27" s="14">
        <v>0</v>
      </c>
      <c r="O27" s="14">
        <v>0</v>
      </c>
    </row>
    <row r="28" spans="1:18" ht="33.75">
      <c r="A28" s="13">
        <v>0</v>
      </c>
      <c r="B28" s="13"/>
      <c r="C28" s="13">
        <v>0</v>
      </c>
      <c r="D28" s="13"/>
      <c r="E28" s="13">
        <v>0</v>
      </c>
      <c r="F28" s="13">
        <v>0</v>
      </c>
      <c r="G28" s="13"/>
      <c r="H28" s="13"/>
      <c r="I28" s="13">
        <v>0</v>
      </c>
      <c r="J28" s="13"/>
      <c r="K28" s="13"/>
      <c r="L28" s="13"/>
      <c r="M28" s="13"/>
      <c r="N28" s="13"/>
      <c r="O28" s="13" t="s">
        <v>213</v>
      </c>
    </row>
    <row r="29" spans="1:18" ht="22.5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 t="s">
        <v>214</v>
      </c>
    </row>
    <row r="30" spans="1:18">
      <c r="A30" s="14">
        <v>0</v>
      </c>
      <c r="B30" s="14">
        <v>0</v>
      </c>
      <c r="C30" s="14">
        <v>0</v>
      </c>
      <c r="D30" s="14">
        <v>0</v>
      </c>
      <c r="E30" s="14">
        <v>0</v>
      </c>
      <c r="F30" s="14">
        <v>0</v>
      </c>
      <c r="G30" s="14">
        <v>0</v>
      </c>
      <c r="H30" s="14">
        <v>0</v>
      </c>
      <c r="I30" s="14">
        <v>0</v>
      </c>
      <c r="J30" s="14"/>
      <c r="K30" s="14"/>
      <c r="L30" s="14">
        <v>0</v>
      </c>
      <c r="M30" s="14"/>
      <c r="N30" s="14">
        <v>0</v>
      </c>
      <c r="O30" s="14">
        <v>0</v>
      </c>
    </row>
    <row r="31" spans="1:18" ht="22.5">
      <c r="A31" s="13">
        <v>0</v>
      </c>
      <c r="B31" s="13"/>
      <c r="C31" s="13">
        <v>0</v>
      </c>
      <c r="D31" s="13"/>
      <c r="E31" s="13">
        <v>0</v>
      </c>
      <c r="F31" s="13">
        <v>0</v>
      </c>
      <c r="G31" s="13"/>
      <c r="H31" s="13"/>
      <c r="I31" s="13">
        <v>0</v>
      </c>
      <c r="J31" s="13"/>
      <c r="K31" s="13"/>
      <c r="L31" s="13"/>
      <c r="M31" s="13"/>
      <c r="N31" s="13"/>
      <c r="O31" s="13" t="s">
        <v>215</v>
      </c>
    </row>
    <row r="32" spans="1:18" ht="22.5">
      <c r="A32" s="13">
        <v>0</v>
      </c>
      <c r="B32" s="13"/>
      <c r="C32" s="13">
        <v>0</v>
      </c>
      <c r="D32" s="13"/>
      <c r="E32" s="13">
        <v>0</v>
      </c>
      <c r="F32" s="13">
        <v>0</v>
      </c>
      <c r="G32" s="13"/>
      <c r="H32" s="13"/>
      <c r="I32" s="13">
        <v>0</v>
      </c>
      <c r="J32" s="13"/>
      <c r="K32" s="13"/>
      <c r="L32" s="13"/>
      <c r="M32" s="13"/>
      <c r="N32" s="13"/>
      <c r="O32" s="13" t="s">
        <v>216</v>
      </c>
    </row>
    <row r="33" spans="1:18">
      <c r="A33" s="13">
        <v>0.089999999999999997</v>
      </c>
      <c r="B33" s="13"/>
      <c r="C33" s="13">
        <v>233.84999999999999</v>
      </c>
      <c r="D33" s="13"/>
      <c r="E33" s="13">
        <v>3.73</v>
      </c>
      <c r="F33" s="13">
        <v>0</v>
      </c>
      <c r="G33" s="13"/>
      <c r="H33" s="13"/>
      <c r="I33" s="13">
        <v>0</v>
      </c>
      <c r="J33" s="13"/>
      <c r="K33" s="13"/>
      <c r="L33" s="13"/>
      <c r="M33" s="13"/>
      <c r="N33" s="13"/>
      <c r="O33" s="13" t="s">
        <v>70</v>
      </c>
    </row>
    <row r="34" spans="1:18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 t="s">
        <v>71</v>
      </c>
    </row>
    <row r="35" spans="1:18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 t="s">
        <v>203</v>
      </c>
    </row>
    <row r="36" spans="1:18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</row>
    <row r="37" spans="1:18">
      <c r="A37" s="14">
        <v>0</v>
      </c>
      <c r="B37" s="14">
        <v>0</v>
      </c>
      <c r="C37" s="14">
        <v>0</v>
      </c>
      <c r="D37" s="14">
        <v>0</v>
      </c>
      <c r="E37" s="14">
        <v>0</v>
      </c>
      <c r="F37" s="14">
        <v>0</v>
      </c>
      <c r="G37" s="14">
        <v>0</v>
      </c>
      <c r="H37" s="14">
        <v>0</v>
      </c>
      <c r="I37" s="14">
        <v>0</v>
      </c>
      <c r="J37" s="14"/>
      <c r="K37" s="14"/>
      <c r="L37" s="14">
        <v>0</v>
      </c>
      <c r="M37" s="14"/>
      <c r="N37" s="14">
        <v>0</v>
      </c>
      <c r="O37" s="14">
        <v>0</v>
      </c>
    </row>
    <row r="38" spans="1:18">
      <c r="A38" s="13">
        <v>0</v>
      </c>
      <c r="B38" s="13"/>
      <c r="C38" s="13">
        <v>0</v>
      </c>
      <c r="D38" s="13"/>
      <c r="E38" s="13">
        <v>0</v>
      </c>
      <c r="F38" s="13">
        <v>0</v>
      </c>
      <c r="G38" s="13"/>
      <c r="H38" s="13"/>
      <c r="I38" s="13">
        <v>0</v>
      </c>
      <c r="J38" s="13"/>
      <c r="K38" s="13"/>
      <c r="L38" s="13"/>
      <c r="M38" s="13"/>
      <c r="N38" s="13"/>
      <c r="O38" s="13" t="s">
        <v>81</v>
      </c>
    </row>
    <row r="39" spans="1:18">
      <c r="A39" s="13">
        <v>0</v>
      </c>
      <c r="B39" s="13"/>
      <c r="C39" s="13">
        <v>0</v>
      </c>
      <c r="D39" s="13"/>
      <c r="E39" s="13">
        <v>0</v>
      </c>
      <c r="F39" s="13">
        <v>0</v>
      </c>
      <c r="G39" s="13"/>
      <c r="H39" s="13"/>
      <c r="I39" s="13">
        <v>0</v>
      </c>
      <c r="J39" s="13"/>
      <c r="K39" s="13"/>
      <c r="L39" s="13"/>
      <c r="M39" s="13"/>
      <c r="N39" s="13"/>
      <c r="O39" s="13" t="s">
        <v>204</v>
      </c>
    </row>
    <row r="40" spans="1:18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 t="s">
        <v>205</v>
      </c>
    </row>
    <row r="41" spans="1:18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</row>
    <row r="42" spans="1:18">
      <c r="A42" s="14">
        <v>0</v>
      </c>
      <c r="B42" s="14">
        <v>0</v>
      </c>
      <c r="C42" s="14">
        <v>0</v>
      </c>
      <c r="D42" s="14">
        <v>0</v>
      </c>
      <c r="E42" s="14">
        <v>0</v>
      </c>
      <c r="F42" s="14">
        <v>0</v>
      </c>
      <c r="G42" s="14">
        <v>0</v>
      </c>
      <c r="H42" s="14">
        <v>0</v>
      </c>
      <c r="I42" s="14">
        <v>0</v>
      </c>
      <c r="J42" s="14"/>
      <c r="K42" s="14"/>
      <c r="L42" s="14">
        <v>0</v>
      </c>
      <c r="M42" s="14"/>
      <c r="N42" s="14">
        <v>0</v>
      </c>
      <c r="O42" s="14">
        <v>0</v>
      </c>
    </row>
    <row r="43" spans="1:18">
      <c r="A43" s="13">
        <v>0</v>
      </c>
      <c r="B43" s="13"/>
      <c r="C43" s="13">
        <v>0</v>
      </c>
      <c r="D43" s="13"/>
      <c r="E43" s="13">
        <v>0</v>
      </c>
      <c r="F43" s="13">
        <v>0</v>
      </c>
      <c r="G43" s="13"/>
      <c r="H43" s="13"/>
      <c r="I43" s="13">
        <v>0</v>
      </c>
      <c r="J43" s="13"/>
      <c r="K43" s="13"/>
      <c r="L43" s="13"/>
      <c r="M43" s="13"/>
      <c r="N43" s="13"/>
      <c r="O43" s="13" t="s">
        <v>81</v>
      </c>
    </row>
    <row r="44" spans="1:18">
      <c r="A44" s="13">
        <v>0</v>
      </c>
      <c r="B44" s="13"/>
      <c r="C44" s="13">
        <v>0</v>
      </c>
      <c r="D44" s="13"/>
      <c r="E44" s="13">
        <v>0</v>
      </c>
      <c r="F44" s="13">
        <v>0</v>
      </c>
      <c r="G44" s="13"/>
      <c r="H44" s="13"/>
      <c r="I44" s="13">
        <v>0</v>
      </c>
      <c r="J44" s="13"/>
      <c r="K44" s="13"/>
      <c r="L44" s="13"/>
      <c r="M44" s="13"/>
      <c r="N44" s="13"/>
      <c r="O44" s="13" t="s">
        <v>206</v>
      </c>
    </row>
    <row r="45" spans="1:18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 t="s">
        <v>207</v>
      </c>
    </row>
    <row r="46" spans="1:18" ht="22.5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 t="s">
        <v>208</v>
      </c>
    </row>
    <row r="47" spans="1:18">
      <c r="A47" s="14">
        <v>0</v>
      </c>
      <c r="B47" s="14">
        <v>0</v>
      </c>
      <c r="C47" s="14">
        <v>0</v>
      </c>
      <c r="D47" s="14">
        <v>0</v>
      </c>
      <c r="E47" s="14">
        <v>0</v>
      </c>
      <c r="F47" s="14">
        <v>0</v>
      </c>
      <c r="G47" s="14">
        <v>0</v>
      </c>
      <c r="H47" s="14">
        <v>0</v>
      </c>
      <c r="I47" s="14">
        <v>0</v>
      </c>
      <c r="J47" s="14"/>
      <c r="K47" s="14"/>
      <c r="L47" s="14">
        <v>0</v>
      </c>
      <c r="M47" s="14"/>
      <c r="N47" s="14">
        <v>0</v>
      </c>
      <c r="O47" s="14">
        <v>0</v>
      </c>
    </row>
    <row r="48" spans="1:18" ht="33.75">
      <c r="A48" s="13">
        <v>0</v>
      </c>
      <c r="B48" s="13"/>
      <c r="C48" s="13">
        <v>0</v>
      </c>
      <c r="D48" s="13"/>
      <c r="E48" s="13">
        <v>0</v>
      </c>
      <c r="F48" s="13">
        <v>0</v>
      </c>
      <c r="G48" s="13"/>
      <c r="H48" s="13"/>
      <c r="I48" s="13">
        <v>0</v>
      </c>
      <c r="J48" s="13"/>
      <c r="K48" s="13"/>
      <c r="L48" s="13"/>
      <c r="M48" s="13"/>
      <c r="N48" s="13"/>
      <c r="O48" s="13" t="s">
        <v>209</v>
      </c>
    </row>
    <row r="49" spans="1:18" ht="22.5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 t="s">
        <v>210</v>
      </c>
    </row>
    <row r="50" spans="1:18">
      <c r="A50" s="14">
        <v>0</v>
      </c>
      <c r="B50" s="14">
        <v>0</v>
      </c>
      <c r="C50" s="14">
        <v>0</v>
      </c>
      <c r="D50" s="14">
        <v>0</v>
      </c>
      <c r="E50" s="14">
        <v>0</v>
      </c>
      <c r="F50" s="14">
        <v>0</v>
      </c>
      <c r="G50" s="14">
        <v>0</v>
      </c>
      <c r="H50" s="14">
        <v>0</v>
      </c>
      <c r="I50" s="14">
        <v>0</v>
      </c>
      <c r="J50" s="14"/>
      <c r="K50" s="14"/>
      <c r="L50" s="14">
        <v>0</v>
      </c>
      <c r="M50" s="14"/>
      <c r="N50" s="14">
        <v>0</v>
      </c>
      <c r="O50" s="14">
        <v>0</v>
      </c>
    </row>
    <row r="51" spans="1:18" ht="33.75">
      <c r="A51" s="13">
        <v>0</v>
      </c>
      <c r="B51" s="13"/>
      <c r="C51" s="13">
        <v>0</v>
      </c>
      <c r="D51" s="13"/>
      <c r="E51" s="13">
        <v>0</v>
      </c>
      <c r="F51" s="13">
        <v>0</v>
      </c>
      <c r="G51" s="13"/>
      <c r="H51" s="13"/>
      <c r="I51" s="13">
        <v>0</v>
      </c>
      <c r="J51" s="13"/>
      <c r="K51" s="13"/>
      <c r="L51" s="13"/>
      <c r="M51" s="13"/>
      <c r="N51" s="13"/>
      <c r="O51" s="13" t="s">
        <v>211</v>
      </c>
    </row>
    <row r="52" spans="1:18" ht="22.5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 t="s">
        <v>212</v>
      </c>
    </row>
    <row r="53" spans="1:18">
      <c r="A53" s="14">
        <v>0</v>
      </c>
      <c r="B53" s="14">
        <v>0</v>
      </c>
      <c r="C53" s="14">
        <v>0</v>
      </c>
      <c r="D53" s="14">
        <v>0</v>
      </c>
      <c r="E53" s="14">
        <v>0</v>
      </c>
      <c r="F53" s="14">
        <v>0</v>
      </c>
      <c r="G53" s="14">
        <v>0</v>
      </c>
      <c r="H53" s="14">
        <v>0</v>
      </c>
      <c r="I53" s="14">
        <v>0</v>
      </c>
      <c r="J53" s="14"/>
      <c r="K53" s="14"/>
      <c r="L53" s="14">
        <v>0</v>
      </c>
      <c r="M53" s="14"/>
      <c r="N53" s="14">
        <v>0</v>
      </c>
      <c r="O53" s="14">
        <v>0</v>
      </c>
    </row>
    <row r="54" spans="1:18" ht="33.75">
      <c r="A54" s="13">
        <v>0</v>
      </c>
      <c r="B54" s="13"/>
      <c r="C54" s="13">
        <v>0</v>
      </c>
      <c r="D54" s="13"/>
      <c r="E54" s="13">
        <v>0</v>
      </c>
      <c r="F54" s="13">
        <v>0</v>
      </c>
      <c r="G54" s="13"/>
      <c r="H54" s="13"/>
      <c r="I54" s="13">
        <v>0</v>
      </c>
      <c r="J54" s="13"/>
      <c r="K54" s="13"/>
      <c r="L54" s="13"/>
      <c r="M54" s="13"/>
      <c r="N54" s="13"/>
      <c r="O54" s="13" t="s">
        <v>213</v>
      </c>
    </row>
    <row r="55" spans="1:18" ht="22.5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 t="s">
        <v>214</v>
      </c>
    </row>
    <row r="56" spans="1:18">
      <c r="A56" s="14">
        <v>0</v>
      </c>
      <c r="B56" s="14">
        <v>0</v>
      </c>
      <c r="C56" s="14">
        <v>0</v>
      </c>
      <c r="D56" s="14">
        <v>0</v>
      </c>
      <c r="E56" s="14">
        <v>0</v>
      </c>
      <c r="F56" s="14">
        <v>0</v>
      </c>
      <c r="G56" s="14">
        <v>0</v>
      </c>
      <c r="H56" s="14">
        <v>0</v>
      </c>
      <c r="I56" s="14">
        <v>0</v>
      </c>
      <c r="J56" s="14"/>
      <c r="K56" s="14"/>
      <c r="L56" s="14">
        <v>0</v>
      </c>
      <c r="M56" s="14"/>
      <c r="N56" s="14">
        <v>0</v>
      </c>
      <c r="O56" s="14">
        <v>0</v>
      </c>
    </row>
    <row r="57" spans="1:18" ht="22.5">
      <c r="A57" s="13">
        <v>0</v>
      </c>
      <c r="B57" s="13"/>
      <c r="C57" s="13">
        <v>0</v>
      </c>
      <c r="D57" s="13"/>
      <c r="E57" s="13">
        <v>0</v>
      </c>
      <c r="F57" s="13">
        <v>0</v>
      </c>
      <c r="G57" s="13"/>
      <c r="H57" s="13"/>
      <c r="I57" s="13">
        <v>0</v>
      </c>
      <c r="J57" s="13"/>
      <c r="K57" s="13"/>
      <c r="L57" s="13"/>
      <c r="M57" s="13"/>
      <c r="N57" s="13"/>
      <c r="O57" s="13" t="s">
        <v>215</v>
      </c>
    </row>
    <row r="58" spans="1:18" ht="22.5">
      <c r="A58" s="13">
        <v>0</v>
      </c>
      <c r="B58" s="13"/>
      <c r="C58" s="13">
        <v>0</v>
      </c>
      <c r="D58" s="13"/>
      <c r="E58" s="13">
        <v>0</v>
      </c>
      <c r="F58" s="13">
        <v>0</v>
      </c>
      <c r="G58" s="13"/>
      <c r="H58" s="13"/>
      <c r="I58" s="13">
        <v>0</v>
      </c>
      <c r="J58" s="13"/>
      <c r="K58" s="13"/>
      <c r="L58" s="13"/>
      <c r="M58" s="13"/>
      <c r="N58" s="13"/>
      <c r="O58" s="13" t="s">
        <v>216</v>
      </c>
    </row>
    <row r="59" spans="1:18">
      <c r="A59" s="13">
        <v>0</v>
      </c>
      <c r="B59" s="13"/>
      <c r="C59" s="13">
        <v>0</v>
      </c>
      <c r="D59" s="13"/>
      <c r="E59" s="13">
        <v>0</v>
      </c>
      <c r="F59" s="13">
        <v>0</v>
      </c>
      <c r="G59" s="13"/>
      <c r="H59" s="13"/>
      <c r="I59" s="13">
        <v>0</v>
      </c>
      <c r="J59" s="13"/>
      <c r="K59" s="13"/>
      <c r="L59" s="13"/>
      <c r="M59" s="13"/>
      <c r="N59" s="13"/>
      <c r="O59" s="13" t="s">
        <v>72</v>
      </c>
    </row>
    <row r="60" spans="1:18">
      <c r="A60" s="11">
        <v>0.089999999999999997</v>
      </c>
      <c r="B60" s="11"/>
      <c r="C60" s="11">
        <v>233.84999999999999</v>
      </c>
      <c r="D60" s="11"/>
      <c r="E60" s="11">
        <v>3.73</v>
      </c>
      <c r="F60" s="11">
        <v>0</v>
      </c>
      <c r="G60" s="11"/>
      <c r="H60" s="11"/>
      <c r="I60" s="11">
        <v>0</v>
      </c>
      <c r="J60" s="11"/>
      <c r="K60" s="11"/>
      <c r="L60" s="11"/>
      <c r="M60" s="11"/>
      <c r="N60" s="11"/>
      <c r="O60" s="11" t="s">
        <v>217</v>
      </c>
    </row>
    <row r="61" spans="1:18" customHeight="1" ht="409.6" hidden="1"/>
  </sheetData>
  <sheetProtection formatCells="0" formatColumns="0" formatRows="0" insertColumns="0" insertRows="0" insertHyperlinks="0" deleteColumns="0" deleteRows="0" selectLockedCells="1" sort="0" autoFilter="0" pivotTables="0" selectUnlockedCells="1"/>
  <mergeCells>
    <mergeCell ref="A4:O4"/>
    <mergeCell ref="P4:Q4"/>
    <mergeCell ref="A2:Q2"/>
  </mergeCells>
  <printOptions/>
  <pageMargins left="0.75" right="0.75" top="1" bottom="1" header="0" footer="0"/>
  <pageSetup blackAndWhite="0" cellComments="asDisplayed" draft="0" errors="displayed" orientation="landscape" pageOrder="downThenOver" paperSize="9" scale="100" useFirstPageNumber="0"/>
  <headerFooter>
    <oddHeader>&amp;C&amp;A</oddHeader>
    <oddFooter/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>
    <pageSetUpPr fitToPage="0"/>
  </sheetPr>
  <dimension ref="A2:N109"/>
  <sheetViews>
    <sheetView topLeftCell="A85" workbookViewId="0" showGridLines="0">
      <selection activeCell="N2" sqref="N2"/>
    </sheetView>
  </sheetViews>
  <sheetFormatPr defaultRowHeight="12.75"/>
  <cols>
    <col min="1" max="1" style="1" width="10.14062" customWidth="1"/>
    <col min="2" max="2" style="1" width="14.14062" customWidth="1"/>
    <col min="3" max="3" style="1" width="8.710938" customWidth="1"/>
    <col min="4" max="4" style="1" width="17" customWidth="1"/>
    <col min="5" max="6" style="1" width="10.14062" customWidth="1"/>
    <col min="7" max="7" style="1" width="8.710938" customWidth="1"/>
    <col min="8" max="8" style="1" width="10.14062" customWidth="1"/>
    <col min="9" max="10" style="1" width="8.710938" customWidth="1"/>
    <col min="11" max="11" style="1" width="13.57031" customWidth="1"/>
    <col min="12" max="12" style="1" width="25.14062" customWidth="1"/>
    <col min="13" max="13" style="1" width="6.855469" customWidth="1"/>
    <col min="14" max="14" style="1" width="24.57031" bestFit="1" customWidth="1"/>
    <col min="15" max="16384" style="1"/>
  </cols>
  <sheetData>
    <row r="2" spans="1:14" customHeight="1" ht="25.15">
      <c r="A2" s="2" t="s">
        <v>247</v>
      </c>
      <c r="N2" s="3" t="s">
        <f>HYPERLINK("#'"&amp;גיליון1!$A$32&amp;"'!C6",גיליון1!$B$32)</f>
        <v>1</v>
      </c>
    </row>
    <row r="3" spans="1:14" customHeight="1" ht="3.6">
      <c r="A3" s="6" t="s">
        <v>2</v>
      </c>
    </row>
    <row r="4" spans="1:14" customHeight="1" ht="61.15">
      <c r="A4" s="4" t="s">
        <v>2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</row>
    <row r="5" spans="1:14" customHeight="1" ht="2.85"/>
    <row r="6" spans="1:14" customHeight="1" ht="15.2"/>
    <row r="7" spans="1:14" customHeight="1" ht="43.15">
      <c r="A7" s="7" t="s">
        <v>3</v>
      </c>
      <c r="B7" s="7" t="s">
        <v>45</v>
      </c>
      <c r="C7" s="7" t="s">
        <v>75</v>
      </c>
      <c r="D7" s="7" t="s">
        <v>76</v>
      </c>
      <c r="E7" s="7" t="s">
        <v>46</v>
      </c>
      <c r="F7" s="7" t="str">
        <v>שיעור ריבית  
 ממוצע</v>
      </c>
      <c r="G7" s="7" t="s">
        <v>31</v>
      </c>
      <c r="H7" s="7" t="s">
        <v>77</v>
      </c>
      <c r="I7" s="7" t="s">
        <v>48</v>
      </c>
      <c r="J7" s="7" t="s">
        <v>49</v>
      </c>
      <c r="K7" s="7" t="s">
        <v>50</v>
      </c>
      <c r="L7" s="7" t="s">
        <v>51</v>
      </c>
    </row>
    <row r="8" spans="1:14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 t="s">
        <v>52</v>
      </c>
    </row>
    <row r="9" spans="1:14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 t="str">
        <v>כנגד חסכון עמיתים מובטחים</v>
      </c>
    </row>
    <row r="10" spans="1:14">
      <c r="A10" s="14">
        <v>0</v>
      </c>
      <c r="B10" s="14">
        <v>7.0499999999999998</v>
      </c>
      <c r="C10" s="14">
        <v>111.15000000000001</v>
      </c>
      <c r="D10" s="16">
        <v>6341.96</v>
      </c>
      <c r="E10" s="14">
        <v>0</v>
      </c>
      <c r="F10" s="14">
        <v>0</v>
      </c>
      <c r="G10" s="14" t="s">
        <v>53</v>
      </c>
      <c r="H10" s="14">
        <v>0</v>
      </c>
      <c r="I10" s="14" t="s">
        <v>58</v>
      </c>
      <c r="J10" s="14" t="s">
        <v>55</v>
      </c>
      <c r="K10" s="14">
        <v>46300013</v>
      </c>
      <c r="L10" s="14" t="s">
        <v>248</v>
      </c>
    </row>
    <row r="11" spans="1:14">
      <c r="A11" s="14">
        <v>0.01</v>
      </c>
      <c r="B11" s="14">
        <v>35.119999999999997</v>
      </c>
      <c r="C11" s="14">
        <v>105.83</v>
      </c>
      <c r="D11" s="16">
        <v>33184.43</v>
      </c>
      <c r="E11" s="14">
        <v>2.23</v>
      </c>
      <c r="F11" s="14">
        <v>2.5</v>
      </c>
      <c r="G11" s="14" t="s">
        <v>53</v>
      </c>
      <c r="H11" s="14">
        <v>0.98999999999999999</v>
      </c>
      <c r="I11" s="14" t="s">
        <v>58</v>
      </c>
      <c r="J11" s="14" t="s">
        <v>55</v>
      </c>
      <c r="K11" s="14">
        <v>6100081</v>
      </c>
      <c r="L11" s="14" t="s">
        <v>248</v>
      </c>
    </row>
    <row r="12" spans="1:14">
      <c r="A12" s="14">
        <v>0.01</v>
      </c>
      <c r="B12" s="14">
        <v>36.759999999999998</v>
      </c>
      <c r="C12" s="14">
        <v>100.56</v>
      </c>
      <c r="D12" s="16">
        <v>36557.309999999998</v>
      </c>
      <c r="E12" s="14">
        <v>4.1799999999999997</v>
      </c>
      <c r="F12" s="14">
        <v>5</v>
      </c>
      <c r="G12" s="14" t="s">
        <v>53</v>
      </c>
      <c r="H12" s="14">
        <v>0.16</v>
      </c>
      <c r="I12" s="14" t="s">
        <v>58</v>
      </c>
      <c r="J12" s="14" t="s">
        <v>55</v>
      </c>
      <c r="K12" s="14">
        <v>6100082</v>
      </c>
      <c r="L12" s="14" t="s">
        <v>248</v>
      </c>
    </row>
    <row r="13" spans="1:14">
      <c r="A13" s="14">
        <v>0.050000000000000003</v>
      </c>
      <c r="B13" s="14">
        <v>126.48</v>
      </c>
      <c r="C13" s="14">
        <v>106.02</v>
      </c>
      <c r="D13" s="16">
        <v>119305.60000000001</v>
      </c>
      <c r="E13" s="14">
        <v>2.23</v>
      </c>
      <c r="F13" s="14">
        <v>2.5</v>
      </c>
      <c r="G13" s="14" t="s">
        <v>53</v>
      </c>
      <c r="H13" s="14">
        <v>0.91000000000000003</v>
      </c>
      <c r="I13" s="14" t="s">
        <v>58</v>
      </c>
      <c r="J13" s="14" t="s">
        <v>55</v>
      </c>
      <c r="K13" s="14">
        <v>6100083</v>
      </c>
      <c r="L13" s="14" t="s">
        <v>248</v>
      </c>
    </row>
    <row r="14" spans="1:14">
      <c r="A14" s="14">
        <v>0.02</v>
      </c>
      <c r="B14" s="14">
        <v>45.640000000000001</v>
      </c>
      <c r="C14" s="14">
        <v>100.84</v>
      </c>
      <c r="D14" s="16">
        <v>45262.059999999998</v>
      </c>
      <c r="E14" s="14">
        <v>1.75</v>
      </c>
      <c r="F14" s="14">
        <v>2.5</v>
      </c>
      <c r="G14" s="14" t="s">
        <v>53</v>
      </c>
      <c r="H14" s="14">
        <v>0.82999999999999996</v>
      </c>
      <c r="I14" s="14" t="s">
        <v>58</v>
      </c>
      <c r="J14" s="14" t="s">
        <v>55</v>
      </c>
      <c r="K14" s="14">
        <v>6100108</v>
      </c>
      <c r="L14" s="14" t="s">
        <v>248</v>
      </c>
    </row>
    <row r="15" spans="1:14">
      <c r="A15" s="14">
        <v>0</v>
      </c>
      <c r="B15" s="14">
        <v>3.8500000000000001</v>
      </c>
      <c r="C15" s="14">
        <v>100.16</v>
      </c>
      <c r="D15" s="16">
        <v>3841.7199999999998</v>
      </c>
      <c r="E15" s="14">
        <v>3.0800000000000001</v>
      </c>
      <c r="F15" s="14">
        <v>2.5</v>
      </c>
      <c r="G15" s="14" t="s">
        <v>53</v>
      </c>
      <c r="H15" s="14">
        <v>0.070000000000000007</v>
      </c>
      <c r="I15" s="14" t="s">
        <v>58</v>
      </c>
      <c r="J15" s="14" t="s">
        <v>55</v>
      </c>
      <c r="K15" s="14">
        <v>6100109</v>
      </c>
      <c r="L15" s="14" t="s">
        <v>248</v>
      </c>
    </row>
    <row r="16" spans="1:14">
      <c r="A16" s="14">
        <v>0</v>
      </c>
      <c r="B16" s="14">
        <v>1.5900000000000001</v>
      </c>
      <c r="C16" s="14">
        <v>100.23999999999999</v>
      </c>
      <c r="D16" s="16">
        <v>1589.29</v>
      </c>
      <c r="E16" s="14">
        <v>2.4700000000000002</v>
      </c>
      <c r="F16" s="14">
        <v>2.5</v>
      </c>
      <c r="G16" s="14" t="s">
        <v>53</v>
      </c>
      <c r="H16" s="14">
        <v>0.57999999999999996</v>
      </c>
      <c r="I16" s="14" t="s">
        <v>58</v>
      </c>
      <c r="J16" s="14" t="s">
        <v>55</v>
      </c>
      <c r="K16" s="14">
        <v>6100110</v>
      </c>
      <c r="L16" s="14" t="s">
        <v>248</v>
      </c>
    </row>
    <row r="17" spans="1:14">
      <c r="A17" s="14">
        <v>0</v>
      </c>
      <c r="B17" s="14">
        <v>11.199999999999999</v>
      </c>
      <c r="C17" s="14">
        <v>103.59</v>
      </c>
      <c r="D17" s="16">
        <v>10807.66</v>
      </c>
      <c r="E17" s="14">
        <v>0.97999999999999998</v>
      </c>
      <c r="F17" s="14">
        <v>2.5</v>
      </c>
      <c r="G17" s="14" t="s">
        <v>53</v>
      </c>
      <c r="H17" s="14">
        <v>2.2000000000000002</v>
      </c>
      <c r="I17" s="14" t="s">
        <v>58</v>
      </c>
      <c r="J17" s="14" t="s">
        <v>55</v>
      </c>
      <c r="K17" s="14">
        <v>6100111</v>
      </c>
      <c r="L17" s="14" t="s">
        <v>248</v>
      </c>
    </row>
    <row r="18" spans="1:14">
      <c r="A18" s="14">
        <v>0</v>
      </c>
      <c r="B18" s="14">
        <v>6.04</v>
      </c>
      <c r="C18" s="14">
        <v>104.3</v>
      </c>
      <c r="D18" s="16">
        <v>5794.0100000000002</v>
      </c>
      <c r="E18" s="14">
        <v>0.97999999999999998</v>
      </c>
      <c r="F18" s="14">
        <v>2.5</v>
      </c>
      <c r="G18" s="14" t="s">
        <v>53</v>
      </c>
      <c r="H18" s="14">
        <v>2.6499999999999999</v>
      </c>
      <c r="I18" s="14" t="s">
        <v>58</v>
      </c>
      <c r="J18" s="14" t="s">
        <v>55</v>
      </c>
      <c r="K18" s="14">
        <v>6100112</v>
      </c>
      <c r="L18" s="14" t="s">
        <v>248</v>
      </c>
    </row>
    <row r="19" spans="1:14">
      <c r="A19" s="14">
        <v>0.059999999999999998</v>
      </c>
      <c r="B19" s="14">
        <v>149.94999999999999</v>
      </c>
      <c r="C19" s="14">
        <v>103.17</v>
      </c>
      <c r="D19" s="16">
        <v>145345.66</v>
      </c>
      <c r="E19" s="14">
        <v>1</v>
      </c>
      <c r="F19" s="14">
        <v>2.5</v>
      </c>
      <c r="G19" s="14" t="s">
        <v>53</v>
      </c>
      <c r="H19" s="14">
        <v>1.95</v>
      </c>
      <c r="I19" s="14" t="s">
        <v>58</v>
      </c>
      <c r="J19" s="14" t="s">
        <v>55</v>
      </c>
      <c r="K19" s="14">
        <v>6100114</v>
      </c>
      <c r="L19" s="14" t="s">
        <v>248</v>
      </c>
    </row>
    <row r="20" spans="1:14">
      <c r="A20" s="14">
        <v>0</v>
      </c>
      <c r="B20" s="14">
        <v>4.7199999999999998</v>
      </c>
      <c r="C20" s="14">
        <v>100.72</v>
      </c>
      <c r="D20" s="16">
        <v>4690.3100000000004</v>
      </c>
      <c r="E20" s="14">
        <v>1.8600000000000001</v>
      </c>
      <c r="F20" s="14">
        <v>2.5</v>
      </c>
      <c r="G20" s="14" t="s">
        <v>53</v>
      </c>
      <c r="H20" s="14">
        <v>0.79000000000000004</v>
      </c>
      <c r="I20" s="14" t="s">
        <v>58</v>
      </c>
      <c r="J20" s="14" t="s">
        <v>55</v>
      </c>
      <c r="K20" s="14">
        <v>6100115</v>
      </c>
      <c r="L20" s="14" t="s">
        <v>248</v>
      </c>
    </row>
    <row r="21" spans="1:14">
      <c r="A21" s="14">
        <v>0</v>
      </c>
      <c r="B21" s="14">
        <v>3.2599999999999998</v>
      </c>
      <c r="C21" s="14">
        <v>101.58</v>
      </c>
      <c r="D21" s="16">
        <v>3213.1100000000001</v>
      </c>
      <c r="E21" s="14">
        <v>1.29</v>
      </c>
      <c r="F21" s="14">
        <v>2.5</v>
      </c>
      <c r="G21" s="14" t="s">
        <v>53</v>
      </c>
      <c r="H21" s="14">
        <v>1.1200000000000001</v>
      </c>
      <c r="I21" s="14" t="s">
        <v>58</v>
      </c>
      <c r="J21" s="14" t="s">
        <v>55</v>
      </c>
      <c r="K21" s="14">
        <v>6100116</v>
      </c>
      <c r="L21" s="14" t="s">
        <v>248</v>
      </c>
    </row>
    <row r="22" spans="1:14">
      <c r="A22" s="14">
        <v>0.01</v>
      </c>
      <c r="B22" s="14">
        <v>19.760000000000002</v>
      </c>
      <c r="C22" s="14">
        <v>101.48999999999999</v>
      </c>
      <c r="D22" s="16">
        <v>19469.57</v>
      </c>
      <c r="E22" s="14">
        <v>1.3300000000000001</v>
      </c>
      <c r="F22" s="14">
        <v>2.5</v>
      </c>
      <c r="G22" s="14" t="s">
        <v>53</v>
      </c>
      <c r="H22" s="14">
        <v>1.0800000000000001</v>
      </c>
      <c r="I22" s="14" t="s">
        <v>58</v>
      </c>
      <c r="J22" s="14" t="s">
        <v>55</v>
      </c>
      <c r="K22" s="14">
        <v>6100117</v>
      </c>
      <c r="L22" s="14" t="s">
        <v>248</v>
      </c>
    </row>
    <row r="23" spans="1:14">
      <c r="A23" s="14">
        <v>0</v>
      </c>
      <c r="B23" s="14">
        <v>2.6800000000000002</v>
      </c>
      <c r="C23" s="14">
        <v>100.14</v>
      </c>
      <c r="D23" s="16">
        <v>2672.2399999999998</v>
      </c>
      <c r="E23" s="14">
        <v>3.2400000000000002</v>
      </c>
      <c r="F23" s="14">
        <v>2.5</v>
      </c>
      <c r="G23" s="14" t="s">
        <v>53</v>
      </c>
      <c r="H23" s="14">
        <v>0.10000000000000001</v>
      </c>
      <c r="I23" s="14" t="s">
        <v>58</v>
      </c>
      <c r="J23" s="14" t="s">
        <v>55</v>
      </c>
      <c r="K23" s="14">
        <v>6100118</v>
      </c>
      <c r="L23" s="14" t="s">
        <v>248</v>
      </c>
    </row>
    <row r="24" spans="1:14">
      <c r="A24" s="14">
        <v>0.01</v>
      </c>
      <c r="B24" s="14">
        <v>30.780000000000001</v>
      </c>
      <c r="C24" s="14">
        <v>101.48999999999999</v>
      </c>
      <c r="D24" s="16">
        <v>30325.41</v>
      </c>
      <c r="E24" s="14">
        <v>1.3300000000000001</v>
      </c>
      <c r="F24" s="14">
        <v>2.5</v>
      </c>
      <c r="G24" s="14" t="s">
        <v>53</v>
      </c>
      <c r="H24" s="14">
        <v>1.0800000000000001</v>
      </c>
      <c r="I24" s="14" t="s">
        <v>58</v>
      </c>
      <c r="J24" s="14" t="s">
        <v>55</v>
      </c>
      <c r="K24" s="14">
        <v>6100119</v>
      </c>
      <c r="L24" s="14" t="s">
        <v>248</v>
      </c>
    </row>
    <row r="25" spans="1:14">
      <c r="A25" s="13">
        <v>0.20000000000000001</v>
      </c>
      <c r="B25" s="13">
        <v>484.88999999999999</v>
      </c>
      <c r="C25" s="13"/>
      <c r="D25" s="15">
        <v>468400.34000000003</v>
      </c>
      <c r="E25" s="13">
        <v>1.78</v>
      </c>
      <c r="F25" s="13"/>
      <c r="G25" s="13"/>
      <c r="H25" s="13">
        <v>1.22</v>
      </c>
      <c r="I25" s="13"/>
      <c r="J25" s="13"/>
      <c r="K25" s="13"/>
      <c r="L25" s="13" t="str">
        <v>סה"כ כנגד חסכון עמיתים מובטחים</v>
      </c>
    </row>
    <row r="26" spans="1:14" ht="22.5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 t="str">
        <v>מבוטחות במשכנתא או תיקי משכנתאות</v>
      </c>
    </row>
    <row r="27" spans="1:14">
      <c r="A27" s="14">
        <v>0</v>
      </c>
      <c r="B27" s="14">
        <v>0</v>
      </c>
      <c r="C27" s="14">
        <v>0</v>
      </c>
      <c r="D27" s="14">
        <v>0</v>
      </c>
      <c r="E27" s="14">
        <v>0</v>
      </c>
      <c r="F27" s="14">
        <v>0</v>
      </c>
      <c r="G27" s="14">
        <v>0</v>
      </c>
      <c r="H27" s="14">
        <v>0</v>
      </c>
      <c r="I27" s="14"/>
      <c r="J27" s="14">
        <v>0</v>
      </c>
      <c r="K27" s="14">
        <v>0</v>
      </c>
      <c r="L27" s="14">
        <v>0</v>
      </c>
    </row>
    <row r="28" spans="1:14" ht="22.5">
      <c r="A28" s="13">
        <v>0</v>
      </c>
      <c r="B28" s="13">
        <v>0</v>
      </c>
      <c r="C28" s="13"/>
      <c r="D28" s="13">
        <v>0</v>
      </c>
      <c r="E28" s="13">
        <v>0</v>
      </c>
      <c r="F28" s="13"/>
      <c r="G28" s="13"/>
      <c r="H28" s="13">
        <v>0</v>
      </c>
      <c r="I28" s="13"/>
      <c r="J28" s="13"/>
      <c r="K28" s="13"/>
      <c r="L28" s="13" t="str">
        <v>סה"כ מבוטחות במשכנתא או תיקי משכנתאות</v>
      </c>
    </row>
    <row r="29" spans="1:14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 t="s">
        <v>249</v>
      </c>
    </row>
    <row r="30" spans="1:14">
      <c r="A30" s="14">
        <v>0</v>
      </c>
      <c r="B30" s="14">
        <v>0</v>
      </c>
      <c r="C30" s="14">
        <v>0</v>
      </c>
      <c r="D30" s="14">
        <v>0</v>
      </c>
      <c r="E30" s="14">
        <v>0</v>
      </c>
      <c r="F30" s="14">
        <v>0</v>
      </c>
      <c r="G30" s="14">
        <v>0</v>
      </c>
      <c r="H30" s="14">
        <v>0</v>
      </c>
      <c r="I30" s="14"/>
      <c r="J30" s="14">
        <v>0</v>
      </c>
      <c r="K30" s="14">
        <v>0</v>
      </c>
      <c r="L30" s="14">
        <v>0</v>
      </c>
    </row>
    <row r="31" spans="1:14">
      <c r="A31" s="13">
        <v>0</v>
      </c>
      <c r="B31" s="13">
        <v>0</v>
      </c>
      <c r="C31" s="13"/>
      <c r="D31" s="13">
        <v>0</v>
      </c>
      <c r="E31" s="13">
        <v>0</v>
      </c>
      <c r="F31" s="13"/>
      <c r="G31" s="13"/>
      <c r="H31" s="13">
        <v>0</v>
      </c>
      <c r="I31" s="13"/>
      <c r="J31" s="13"/>
      <c r="K31" s="13"/>
      <c r="L31" s="13" t="s">
        <v>250</v>
      </c>
    </row>
    <row r="32" spans="1:14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 t="s">
        <v>251</v>
      </c>
    </row>
    <row r="33" spans="1:14">
      <c r="A33" s="14">
        <v>0.13</v>
      </c>
      <c r="B33" s="14">
        <v>326.75</v>
      </c>
      <c r="C33" s="14">
        <v>103.3</v>
      </c>
      <c r="D33" s="16">
        <v>316311.89000000001</v>
      </c>
      <c r="E33" s="14">
        <v>2.5600000000000001</v>
      </c>
      <c r="F33" s="14">
        <v>3.48</v>
      </c>
      <c r="G33" s="14" t="s">
        <v>33</v>
      </c>
      <c r="H33" s="14">
        <v>2.48</v>
      </c>
      <c r="I33" s="14" t="s">
        <v>54</v>
      </c>
      <c r="J33" s="14" t="s">
        <v>100</v>
      </c>
      <c r="K33" s="14">
        <v>10031110</v>
      </c>
      <c r="L33" s="14" t="str">
        <v>גורם כז'</v>
      </c>
    </row>
    <row r="34" spans="1:14">
      <c r="A34" s="14">
        <v>0.02</v>
      </c>
      <c r="B34" s="14">
        <v>42.140000000000001</v>
      </c>
      <c r="C34" s="14">
        <v>122.88</v>
      </c>
      <c r="D34" s="16">
        <v>34295.620000000003</v>
      </c>
      <c r="E34" s="14">
        <v>1.73</v>
      </c>
      <c r="F34" s="14">
        <v>6</v>
      </c>
      <c r="G34" s="14" t="s">
        <v>53</v>
      </c>
      <c r="H34" s="14">
        <v>4.1500000000000004</v>
      </c>
      <c r="I34" s="14" t="s">
        <v>54</v>
      </c>
      <c r="J34" s="14" t="s">
        <v>100</v>
      </c>
      <c r="K34" s="14">
        <v>1003186</v>
      </c>
      <c r="L34" s="14" t="s">
        <v>252</v>
      </c>
    </row>
    <row r="35" spans="1:14">
      <c r="A35" s="14">
        <v>0.01</v>
      </c>
      <c r="B35" s="14">
        <v>20.530000000000001</v>
      </c>
      <c r="C35" s="14">
        <v>120.23999999999999</v>
      </c>
      <c r="D35" s="16">
        <v>17075.869999999999</v>
      </c>
      <c r="E35" s="14">
        <v>2.0099999999999998</v>
      </c>
      <c r="F35" s="14">
        <v>6</v>
      </c>
      <c r="G35" s="14" t="s">
        <v>53</v>
      </c>
      <c r="H35" s="14">
        <v>4.1299999999999999</v>
      </c>
      <c r="I35" s="14" t="s">
        <v>54</v>
      </c>
      <c r="J35" s="14" t="s">
        <v>100</v>
      </c>
      <c r="K35" s="14">
        <v>1003187</v>
      </c>
      <c r="L35" s="14" t="s">
        <v>252</v>
      </c>
    </row>
    <row r="36" spans="1:14">
      <c r="A36" s="14">
        <v>0.01</v>
      </c>
      <c r="B36" s="14">
        <v>20.73</v>
      </c>
      <c r="C36" s="14">
        <v>118.81999999999999</v>
      </c>
      <c r="D36" s="16">
        <v>17449.419999999998</v>
      </c>
      <c r="E36" s="14">
        <v>2.3399999999999999</v>
      </c>
      <c r="F36" s="14">
        <v>6</v>
      </c>
      <c r="G36" s="14" t="s">
        <v>53</v>
      </c>
      <c r="H36" s="14">
        <v>4.1100000000000003</v>
      </c>
      <c r="I36" s="14" t="s">
        <v>54</v>
      </c>
      <c r="J36" s="14" t="s">
        <v>100</v>
      </c>
      <c r="K36" s="14">
        <v>1003188</v>
      </c>
      <c r="L36" s="14" t="s">
        <v>252</v>
      </c>
    </row>
    <row r="37" spans="1:14">
      <c r="A37" s="14">
        <v>0.01</v>
      </c>
      <c r="B37" s="14">
        <v>18.75</v>
      </c>
      <c r="C37" s="14">
        <v>118.42</v>
      </c>
      <c r="D37" s="16">
        <v>15836.59</v>
      </c>
      <c r="E37" s="14">
        <v>2.5</v>
      </c>
      <c r="F37" s="14">
        <v>6</v>
      </c>
      <c r="G37" s="14" t="s">
        <v>53</v>
      </c>
      <c r="H37" s="14">
        <v>4.0999999999999996</v>
      </c>
      <c r="I37" s="14" t="s">
        <v>54</v>
      </c>
      <c r="J37" s="14" t="s">
        <v>100</v>
      </c>
      <c r="K37" s="14">
        <v>1003189</v>
      </c>
      <c r="L37" s="14" t="s">
        <v>252</v>
      </c>
    </row>
    <row r="38" spans="1:14">
      <c r="A38" s="14">
        <v>0.01</v>
      </c>
      <c r="B38" s="14">
        <v>16.66</v>
      </c>
      <c r="C38" s="14">
        <v>117.78</v>
      </c>
      <c r="D38" s="16">
        <v>14142.48</v>
      </c>
      <c r="E38" s="14">
        <v>2.6800000000000002</v>
      </c>
      <c r="F38" s="14">
        <v>6</v>
      </c>
      <c r="G38" s="14" t="s">
        <v>53</v>
      </c>
      <c r="H38" s="14">
        <v>4.0899999999999999</v>
      </c>
      <c r="I38" s="14" t="s">
        <v>54</v>
      </c>
      <c r="J38" s="14" t="s">
        <v>100</v>
      </c>
      <c r="K38" s="14">
        <v>10031899</v>
      </c>
      <c r="L38" s="14" t="s">
        <v>252</v>
      </c>
    </row>
    <row r="39" spans="1:14">
      <c r="A39" s="14">
        <v>0.02</v>
      </c>
      <c r="B39" s="14">
        <v>55.310000000000002</v>
      </c>
      <c r="C39" s="14">
        <v>110.72</v>
      </c>
      <c r="D39" s="16">
        <v>49958.059999999998</v>
      </c>
      <c r="E39" s="14">
        <v>2.0499999999999998</v>
      </c>
      <c r="F39" s="14">
        <v>4.2000000000000002</v>
      </c>
      <c r="G39" s="14" t="s">
        <v>53</v>
      </c>
      <c r="H39" s="14">
        <v>3.8100000000000001</v>
      </c>
      <c r="I39" s="14" t="s">
        <v>58</v>
      </c>
      <c r="J39" s="14" t="s">
        <v>100</v>
      </c>
      <c r="K39" s="14">
        <v>1003456</v>
      </c>
      <c r="L39" s="14" t="str">
        <v>גורם נא'</v>
      </c>
    </row>
    <row r="40" spans="1:14">
      <c r="A40" s="14">
        <v>0.11</v>
      </c>
      <c r="B40" s="14">
        <v>283.50999999999999</v>
      </c>
      <c r="C40" s="14">
        <v>96.700000000000003</v>
      </c>
      <c r="D40" s="16">
        <v>293181.59000000003</v>
      </c>
      <c r="E40" s="14">
        <v>2.7799999999999998</v>
      </c>
      <c r="F40" s="14">
        <v>2.5499999999999998</v>
      </c>
      <c r="G40" s="14" t="s">
        <v>53</v>
      </c>
      <c r="H40" s="14">
        <v>8.8300000000000001</v>
      </c>
      <c r="I40" s="14" t="s">
        <v>54</v>
      </c>
      <c r="J40" s="14" t="s">
        <v>100</v>
      </c>
      <c r="K40" s="14">
        <v>1003691</v>
      </c>
      <c r="L40" s="14" t="s">
        <v>253</v>
      </c>
    </row>
    <row r="41" spans="1:14">
      <c r="A41" s="14">
        <v>0.01</v>
      </c>
      <c r="B41" s="14">
        <v>32.210000000000001</v>
      </c>
      <c r="C41" s="14">
        <v>96.700000000000003</v>
      </c>
      <c r="D41" s="16">
        <v>33313</v>
      </c>
      <c r="E41" s="14">
        <v>2.7799999999999998</v>
      </c>
      <c r="F41" s="14">
        <v>2.5499999999999998</v>
      </c>
      <c r="G41" s="14" t="s">
        <v>53</v>
      </c>
      <c r="H41" s="14">
        <v>8.8300000000000001</v>
      </c>
      <c r="I41" s="14" t="s">
        <v>58</v>
      </c>
      <c r="J41" s="14" t="s">
        <v>100</v>
      </c>
      <c r="K41" s="14">
        <v>1003691</v>
      </c>
      <c r="L41" s="14" t="s">
        <v>253</v>
      </c>
    </row>
    <row r="42" spans="1:14">
      <c r="A42" s="14">
        <v>0.080000000000000002</v>
      </c>
      <c r="B42" s="14">
        <v>208.59999999999999</v>
      </c>
      <c r="C42" s="14">
        <v>119.12</v>
      </c>
      <c r="D42" s="16">
        <v>175115.32000000001</v>
      </c>
      <c r="E42" s="14">
        <v>1.3600000000000001</v>
      </c>
      <c r="F42" s="14">
        <v>3.8500000000000001</v>
      </c>
      <c r="G42" s="14" t="s">
        <v>53</v>
      </c>
      <c r="H42" s="14">
        <v>6.5099999999999998</v>
      </c>
      <c r="I42" s="14" t="s">
        <v>54</v>
      </c>
      <c r="J42" s="14" t="s">
        <v>107</v>
      </c>
      <c r="K42" s="14">
        <v>150521</v>
      </c>
      <c r="L42" s="14" t="str">
        <v>גורם ב'</v>
      </c>
    </row>
    <row r="43" spans="1:14">
      <c r="A43" s="14">
        <v>0.02</v>
      </c>
      <c r="B43" s="14">
        <v>47.049999999999997</v>
      </c>
      <c r="C43" s="14">
        <v>114.7</v>
      </c>
      <c r="D43" s="16">
        <v>41020.040000000001</v>
      </c>
      <c r="E43" s="14">
        <v>3.3700000000000001</v>
      </c>
      <c r="F43" s="14">
        <v>4.7999999999999998</v>
      </c>
      <c r="G43" s="14" t="s">
        <v>53</v>
      </c>
      <c r="H43" s="14">
        <v>8.8200000000000003</v>
      </c>
      <c r="I43" s="14" t="s">
        <v>58</v>
      </c>
      <c r="J43" s="14" t="s">
        <v>107</v>
      </c>
      <c r="K43" s="14">
        <v>97204801</v>
      </c>
      <c r="L43" s="14" t="s">
        <v>254</v>
      </c>
    </row>
    <row r="44" spans="1:14">
      <c r="A44" s="14">
        <v>0.02</v>
      </c>
      <c r="B44" s="14">
        <v>60.469999999999999</v>
      </c>
      <c r="C44" s="14">
        <v>91.609999999999999</v>
      </c>
      <c r="D44" s="16">
        <v>66005.619999999995</v>
      </c>
      <c r="E44" s="14">
        <v>5.7199999999999998</v>
      </c>
      <c r="F44" s="14">
        <v>4.7999999999999998</v>
      </c>
      <c r="G44" s="14" t="s">
        <v>53</v>
      </c>
      <c r="H44" s="14">
        <v>7.9900000000000002</v>
      </c>
      <c r="I44" s="14" t="s">
        <v>58</v>
      </c>
      <c r="J44" s="14" t="s">
        <v>107</v>
      </c>
      <c r="K44" s="14">
        <v>97204802</v>
      </c>
      <c r="L44" s="14" t="s">
        <v>254</v>
      </c>
    </row>
    <row r="45" spans="1:14">
      <c r="A45" s="14">
        <v>0.10000000000000001</v>
      </c>
      <c r="B45" s="14">
        <v>253.61000000000001</v>
      </c>
      <c r="C45" s="14">
        <v>105.79000000000001</v>
      </c>
      <c r="D45" s="16">
        <v>239733.32999999999</v>
      </c>
      <c r="E45" s="14">
        <v>1.6499999999999999</v>
      </c>
      <c r="F45" s="14">
        <v>2.7000000000000002</v>
      </c>
      <c r="G45" s="14" t="s">
        <v>53</v>
      </c>
      <c r="H45" s="14">
        <v>2.8900000000000001</v>
      </c>
      <c r="I45" s="14" t="s">
        <v>58</v>
      </c>
      <c r="J45" s="14" t="s">
        <v>107</v>
      </c>
      <c r="K45" s="14">
        <v>1003435</v>
      </c>
      <c r="L45" s="14" t="str">
        <v>הראל השקעות בע"מ</v>
      </c>
    </row>
    <row r="46" spans="1:14">
      <c r="A46" s="14">
        <v>0.070000000000000007</v>
      </c>
      <c r="B46" s="14">
        <v>173.09</v>
      </c>
      <c r="C46" s="14">
        <v>96.400000000000006</v>
      </c>
      <c r="D46" s="16">
        <v>179549.89999999999</v>
      </c>
      <c r="E46" s="14">
        <v>5.6699999999999999</v>
      </c>
      <c r="F46" s="14">
        <v>3.1000000000000001</v>
      </c>
      <c r="G46" s="14" t="s">
        <v>53</v>
      </c>
      <c r="H46" s="14">
        <v>2.0699999999999998</v>
      </c>
      <c r="I46" s="14" t="s">
        <v>58</v>
      </c>
      <c r="J46" s="14" t="s">
        <v>112</v>
      </c>
      <c r="K46" s="14">
        <v>1003058</v>
      </c>
      <c r="L46" s="14" t="str">
        <v>גורם כב'</v>
      </c>
    </row>
    <row r="47" spans="1:14">
      <c r="A47" s="14">
        <v>0.040000000000000001</v>
      </c>
      <c r="B47" s="14">
        <v>99.209999999999994</v>
      </c>
      <c r="C47" s="14">
        <v>115.38</v>
      </c>
      <c r="D47" s="16">
        <v>85982.699999999997</v>
      </c>
      <c r="E47" s="14">
        <v>2.2400000000000002</v>
      </c>
      <c r="F47" s="14">
        <v>4.5999999999999996</v>
      </c>
      <c r="G47" s="14" t="s">
        <v>53</v>
      </c>
      <c r="H47" s="14">
        <v>4.9500000000000002</v>
      </c>
      <c r="I47" s="14" t="s">
        <v>58</v>
      </c>
      <c r="J47" s="14" t="s">
        <v>112</v>
      </c>
      <c r="K47" s="14">
        <v>1003405</v>
      </c>
      <c r="L47" s="14" t="str">
        <v>גורם מב'</v>
      </c>
    </row>
    <row r="48" spans="1:14">
      <c r="A48" s="14">
        <v>0.050000000000000003</v>
      </c>
      <c r="B48" s="14">
        <v>112.59999999999999</v>
      </c>
      <c r="C48" s="14">
        <v>113.75</v>
      </c>
      <c r="D48" s="16">
        <v>98988.479999999996</v>
      </c>
      <c r="E48" s="14">
        <v>2.2000000000000002</v>
      </c>
      <c r="F48" s="14">
        <v>4.5</v>
      </c>
      <c r="G48" s="14" t="s">
        <v>53</v>
      </c>
      <c r="H48" s="14">
        <v>5.0300000000000002</v>
      </c>
      <c r="I48" s="14" t="s">
        <v>58</v>
      </c>
      <c r="J48" s="14" t="s">
        <v>112</v>
      </c>
      <c r="K48" s="14">
        <v>91102798</v>
      </c>
      <c r="L48" s="14" t="s">
        <v>255</v>
      </c>
    </row>
    <row r="49" spans="1:14">
      <c r="A49" s="14">
        <v>0.14000000000000001</v>
      </c>
      <c r="B49" s="14">
        <v>352.23000000000002</v>
      </c>
      <c r="C49" s="14">
        <v>115.06</v>
      </c>
      <c r="D49" s="16">
        <v>306131.52000000002</v>
      </c>
      <c r="E49" s="14">
        <v>2.2000000000000002</v>
      </c>
      <c r="F49" s="14">
        <v>4.75</v>
      </c>
      <c r="G49" s="14" t="s">
        <v>53</v>
      </c>
      <c r="H49" s="14">
        <v>5.0099999999999998</v>
      </c>
      <c r="I49" s="14" t="s">
        <v>58</v>
      </c>
      <c r="J49" s="14" t="s">
        <v>112</v>
      </c>
      <c r="K49" s="14">
        <v>91102799</v>
      </c>
      <c r="L49" s="14" t="s">
        <v>255</v>
      </c>
    </row>
    <row r="50" spans="1:14">
      <c r="A50" s="14">
        <v>0.059999999999999998</v>
      </c>
      <c r="B50" s="14">
        <v>150.88999999999999</v>
      </c>
      <c r="C50" s="14">
        <v>112.59999999999999</v>
      </c>
      <c r="D50" s="16">
        <v>134006.39999999999</v>
      </c>
      <c r="E50" s="14">
        <v>3.4700000000000002</v>
      </c>
      <c r="F50" s="14">
        <v>6.1500000000000004</v>
      </c>
      <c r="G50" s="14" t="s">
        <v>53</v>
      </c>
      <c r="H50" s="14">
        <v>3.9399999999999999</v>
      </c>
      <c r="I50" s="14" t="s">
        <v>58</v>
      </c>
      <c r="J50" s="14" t="s">
        <v>112</v>
      </c>
      <c r="K50" s="14">
        <v>1003477</v>
      </c>
      <c r="L50" s="14" t="str">
        <v>גורם מה'</v>
      </c>
    </row>
    <row r="51" spans="1:14">
      <c r="A51" s="14">
        <v>0.029999999999999999</v>
      </c>
      <c r="B51" s="14">
        <v>79.530000000000001</v>
      </c>
      <c r="C51" s="14">
        <v>115.92</v>
      </c>
      <c r="D51" s="16">
        <v>68604.860000000001</v>
      </c>
      <c r="E51" s="14">
        <v>0.46000000000000002</v>
      </c>
      <c r="F51" s="14">
        <v>4.5999999999999996</v>
      </c>
      <c r="G51" s="14" t="s">
        <v>53</v>
      </c>
      <c r="H51" s="14">
        <v>2.9300000000000002</v>
      </c>
      <c r="I51" s="14" t="s">
        <v>58</v>
      </c>
      <c r="J51" s="14" t="s">
        <v>120</v>
      </c>
      <c r="K51" s="14">
        <v>1003458</v>
      </c>
      <c r="L51" s="14" t="str">
        <v>גורם מד</v>
      </c>
    </row>
    <row r="52" spans="1:14">
      <c r="A52" s="14">
        <v>0.01</v>
      </c>
      <c r="B52" s="14">
        <v>31.059999999999999</v>
      </c>
      <c r="C52" s="14">
        <v>96.090000000000003</v>
      </c>
      <c r="D52" s="16">
        <v>32322.259999999998</v>
      </c>
      <c r="E52" s="14">
        <v>4.6500000000000004</v>
      </c>
      <c r="F52" s="14">
        <v>3.75</v>
      </c>
      <c r="G52" s="14" t="s">
        <v>53</v>
      </c>
      <c r="H52" s="14">
        <v>4</v>
      </c>
      <c r="I52" s="14" t="s">
        <v>103</v>
      </c>
      <c r="J52" s="14" t="s">
        <v>121</v>
      </c>
      <c r="K52" s="14">
        <v>90230190</v>
      </c>
      <c r="L52" s="14" t="s">
        <v>256</v>
      </c>
    </row>
    <row r="53" spans="1:14">
      <c r="A53" s="14">
        <v>0</v>
      </c>
      <c r="B53" s="14">
        <v>1.8700000000000001</v>
      </c>
      <c r="C53" s="14">
        <v>100.09</v>
      </c>
      <c r="D53" s="16">
        <v>1863.8900000000001</v>
      </c>
      <c r="E53" s="14">
        <v>3.5299999999999998</v>
      </c>
      <c r="F53" s="14">
        <v>3.75</v>
      </c>
      <c r="G53" s="14" t="s">
        <v>53</v>
      </c>
      <c r="H53" s="14">
        <v>4.0199999999999996</v>
      </c>
      <c r="I53" s="14" t="s">
        <v>103</v>
      </c>
      <c r="J53" s="14" t="s">
        <v>121</v>
      </c>
      <c r="K53" s="14">
        <v>90230290</v>
      </c>
      <c r="L53" s="14" t="s">
        <v>256</v>
      </c>
    </row>
    <row r="54" spans="1:14">
      <c r="A54" s="14">
        <v>0.10000000000000001</v>
      </c>
      <c r="B54" s="14">
        <v>245.36000000000001</v>
      </c>
      <c r="C54" s="14">
        <v>97.480000000000004</v>
      </c>
      <c r="D54" s="16">
        <v>251699.97</v>
      </c>
      <c r="E54" s="14">
        <v>4.7300000000000004</v>
      </c>
      <c r="F54" s="14">
        <v>3.8300000000000001</v>
      </c>
      <c r="G54" s="14" t="s">
        <v>33</v>
      </c>
      <c r="H54" s="14">
        <v>3.2000000000000002</v>
      </c>
      <c r="I54" s="14" t="s">
        <v>58</v>
      </c>
      <c r="J54" s="14" t="s">
        <v>120</v>
      </c>
      <c r="K54" s="14">
        <v>90352101</v>
      </c>
      <c r="L54" s="14" t="str">
        <v>גורם תג'</v>
      </c>
    </row>
    <row r="55" spans="1:14">
      <c r="A55" s="14">
        <v>0.040000000000000001</v>
      </c>
      <c r="B55" s="14">
        <v>92.329999999999998</v>
      </c>
      <c r="C55" s="14">
        <v>100.48999999999999</v>
      </c>
      <c r="D55" s="16">
        <v>91881.869999999995</v>
      </c>
      <c r="E55" s="14">
        <v>3.1099999999999999</v>
      </c>
      <c r="F55" s="14">
        <v>3.0499999999999998</v>
      </c>
      <c r="G55" s="14" t="s">
        <v>53</v>
      </c>
      <c r="H55" s="14">
        <v>1.55</v>
      </c>
      <c r="I55" s="14" t="s">
        <v>58</v>
      </c>
      <c r="J55" s="14" t="s">
        <v>120</v>
      </c>
      <c r="K55" s="14">
        <v>1003689</v>
      </c>
      <c r="L55" s="14" t="str">
        <v>קרדן רכב בע"מ</v>
      </c>
    </row>
    <row r="56" spans="1:14">
      <c r="A56" s="14">
        <v>0.059999999999999998</v>
      </c>
      <c r="B56" s="14">
        <v>142.97999999999999</v>
      </c>
      <c r="C56" s="14">
        <v>108.31999999999999</v>
      </c>
      <c r="D56" s="16">
        <v>132000</v>
      </c>
      <c r="E56" s="14">
        <v>5.3499999999999996</v>
      </c>
      <c r="F56" s="14">
        <v>7.4500000000000002</v>
      </c>
      <c r="G56" s="14" t="s">
        <v>53</v>
      </c>
      <c r="H56" s="14">
        <v>3.1600000000000001</v>
      </c>
      <c r="I56" s="14" t="s">
        <v>58</v>
      </c>
      <c r="J56" s="14" t="s">
        <v>126</v>
      </c>
      <c r="K56" s="14">
        <v>1003547</v>
      </c>
      <c r="L56" s="14" t="str">
        <v>גורם סא</v>
      </c>
    </row>
    <row r="57" spans="1:14">
      <c r="A57" s="14">
        <v>0.040000000000000001</v>
      </c>
      <c r="B57" s="14">
        <v>91.840000000000003</v>
      </c>
      <c r="C57" s="14">
        <v>107.29000000000001</v>
      </c>
      <c r="D57" s="16">
        <v>85600</v>
      </c>
      <c r="E57" s="14">
        <v>6.0999999999999996</v>
      </c>
      <c r="F57" s="14">
        <v>4.5</v>
      </c>
      <c r="G57" s="14" t="s">
        <v>53</v>
      </c>
      <c r="H57" s="14">
        <v>0.96999999999999997</v>
      </c>
      <c r="I57" s="14" t="s">
        <v>58</v>
      </c>
      <c r="J57" s="14" t="s">
        <v>126</v>
      </c>
      <c r="K57" s="14">
        <v>45224238</v>
      </c>
      <c r="L57" s="14" t="str">
        <v>כלכלית ירושלים בע"מ</v>
      </c>
    </row>
    <row r="58" spans="1:14">
      <c r="A58" s="14">
        <v>0.089999999999999997</v>
      </c>
      <c r="B58" s="14">
        <v>217.41</v>
      </c>
      <c r="C58" s="14">
        <v>113.34</v>
      </c>
      <c r="D58" s="16">
        <v>191819.19</v>
      </c>
      <c r="E58" s="14">
        <v>2.7799999999999998</v>
      </c>
      <c r="F58" s="14">
        <v>6.2000000000000002</v>
      </c>
      <c r="G58" s="14" t="s">
        <v>53</v>
      </c>
      <c r="H58" s="14">
        <v>2.3100000000000001</v>
      </c>
      <c r="I58" s="14" t="s">
        <v>58</v>
      </c>
      <c r="J58" s="14" t="s">
        <v>85</v>
      </c>
      <c r="K58" s="14">
        <v>1003190</v>
      </c>
      <c r="L58" s="14" t="str">
        <v>גורם לג</v>
      </c>
    </row>
    <row r="59" spans="1:14">
      <c r="A59" s="14">
        <v>0.050000000000000003</v>
      </c>
      <c r="B59" s="14">
        <v>114.79000000000001</v>
      </c>
      <c r="C59" s="14">
        <v>94.560000000000002</v>
      </c>
      <c r="D59" s="16">
        <v>121396.47</v>
      </c>
      <c r="E59" s="14">
        <v>7.8499999999999996</v>
      </c>
      <c r="F59" s="14">
        <v>5</v>
      </c>
      <c r="G59" s="14" t="s">
        <v>53</v>
      </c>
      <c r="H59" s="14">
        <v>2.3199999999999998</v>
      </c>
      <c r="I59" s="14" t="s">
        <v>58</v>
      </c>
      <c r="J59" s="14" t="s">
        <v>85</v>
      </c>
      <c r="K59" s="14">
        <v>1003651</v>
      </c>
      <c r="L59" s="14" t="str">
        <v>קרדן ישראל בע"מ</v>
      </c>
    </row>
    <row r="60" spans="1:14">
      <c r="A60" s="14">
        <v>0.059999999999999998</v>
      </c>
      <c r="B60" s="14">
        <v>150.63</v>
      </c>
      <c r="C60" s="14">
        <v>122.70999999999999</v>
      </c>
      <c r="D60" s="16">
        <v>122756.53</v>
      </c>
      <c r="E60" s="14">
        <v>2.21</v>
      </c>
      <c r="F60" s="14">
        <v>5.5</v>
      </c>
      <c r="G60" s="14" t="s">
        <v>53</v>
      </c>
      <c r="H60" s="14">
        <v>5.9800000000000004</v>
      </c>
      <c r="I60" s="14" t="s">
        <v>58</v>
      </c>
      <c r="J60" s="14" t="s">
        <v>257</v>
      </c>
      <c r="K60" s="14">
        <v>1003354</v>
      </c>
      <c r="L60" s="14" t="str">
        <v>גורם מא</v>
      </c>
    </row>
    <row r="61" spans="1:14">
      <c r="A61" s="14">
        <v>0.01</v>
      </c>
      <c r="B61" s="14">
        <v>20.370000000000001</v>
      </c>
      <c r="C61" s="14">
        <v>92.890000000000001</v>
      </c>
      <c r="D61" s="16">
        <v>21929.150000000001</v>
      </c>
      <c r="E61" s="14">
        <v>7.04</v>
      </c>
      <c r="F61" s="14">
        <v>5.5</v>
      </c>
      <c r="G61" s="14" t="s">
        <v>53</v>
      </c>
      <c r="H61" s="14">
        <v>6.3700000000000001</v>
      </c>
      <c r="I61" s="14" t="s">
        <v>58</v>
      </c>
      <c r="J61" s="14" t="s">
        <v>257</v>
      </c>
      <c r="K61" s="14">
        <v>1003705</v>
      </c>
      <c r="L61" s="14" t="str">
        <v>גורם נג</v>
      </c>
    </row>
    <row r="62" spans="1:14">
      <c r="A62" s="14">
        <v>0.01</v>
      </c>
      <c r="B62" s="14">
        <v>17.98</v>
      </c>
      <c r="C62" s="14">
        <v>115.78</v>
      </c>
      <c r="D62" s="16">
        <v>15529.92</v>
      </c>
      <c r="E62" s="14">
        <v>3.5699999999999998</v>
      </c>
      <c r="F62" s="14">
        <v>5.5</v>
      </c>
      <c r="G62" s="14" t="s">
        <v>53</v>
      </c>
      <c r="H62" s="14">
        <v>7.04</v>
      </c>
      <c r="I62" s="14" t="s">
        <v>58</v>
      </c>
      <c r="J62" s="14" t="s">
        <v>257</v>
      </c>
      <c r="K62" s="14">
        <v>1003468</v>
      </c>
      <c r="L62" s="14" t="s">
        <v>258</v>
      </c>
    </row>
    <row r="63" spans="1:14">
      <c r="A63" s="14">
        <v>0.01</v>
      </c>
      <c r="B63" s="14">
        <v>17.100000000000001</v>
      </c>
      <c r="C63" s="14">
        <v>108.81</v>
      </c>
      <c r="D63" s="16">
        <v>15717.74</v>
      </c>
      <c r="E63" s="14">
        <v>4.5099999999999998</v>
      </c>
      <c r="F63" s="14">
        <v>5.5</v>
      </c>
      <c r="G63" s="14" t="s">
        <v>53</v>
      </c>
      <c r="H63" s="14">
        <v>6.8399999999999999</v>
      </c>
      <c r="I63" s="14" t="s">
        <v>58</v>
      </c>
      <c r="J63" s="14" t="s">
        <v>257</v>
      </c>
      <c r="K63" s="14">
        <v>1003553</v>
      </c>
      <c r="L63" s="14" t="s">
        <v>258</v>
      </c>
    </row>
    <row r="64" spans="1:14">
      <c r="A64" s="14">
        <v>0.01</v>
      </c>
      <c r="B64" s="14">
        <v>17.100000000000001</v>
      </c>
      <c r="C64" s="14">
        <v>108.81</v>
      </c>
      <c r="D64" s="16">
        <v>15719.360000000001</v>
      </c>
      <c r="E64" s="14">
        <v>4.5099999999999998</v>
      </c>
      <c r="F64" s="14">
        <v>5.5</v>
      </c>
      <c r="G64" s="14" t="s">
        <v>53</v>
      </c>
      <c r="H64" s="14">
        <v>6.8399999999999999</v>
      </c>
      <c r="I64" s="14" t="s">
        <v>58</v>
      </c>
      <c r="J64" s="14" t="s">
        <v>257</v>
      </c>
      <c r="K64" s="14">
        <v>1003554</v>
      </c>
      <c r="L64" s="14" t="s">
        <v>258</v>
      </c>
    </row>
    <row r="65" spans="1:14">
      <c r="A65" s="14">
        <v>0</v>
      </c>
      <c r="B65" s="14">
        <v>7.46</v>
      </c>
      <c r="C65" s="14">
        <v>105.38</v>
      </c>
      <c r="D65" s="16">
        <v>7078.5699999999997</v>
      </c>
      <c r="E65" s="14">
        <v>4.9500000000000002</v>
      </c>
      <c r="F65" s="14">
        <v>5.5</v>
      </c>
      <c r="G65" s="14" t="s">
        <v>53</v>
      </c>
      <c r="H65" s="14">
        <v>6.2000000000000002</v>
      </c>
      <c r="I65" s="14" t="s">
        <v>58</v>
      </c>
      <c r="J65" s="14" t="s">
        <v>257</v>
      </c>
      <c r="K65" s="14">
        <v>1003575</v>
      </c>
      <c r="L65" s="14" t="s">
        <v>258</v>
      </c>
    </row>
    <row r="66" spans="1:14">
      <c r="A66" s="14">
        <v>0</v>
      </c>
      <c r="B66" s="14">
        <v>6.2699999999999996</v>
      </c>
      <c r="C66" s="14">
        <v>98.090000000000003</v>
      </c>
      <c r="D66" s="16">
        <v>6392.21</v>
      </c>
      <c r="E66" s="14">
        <v>6.21</v>
      </c>
      <c r="F66" s="14">
        <v>5.5</v>
      </c>
      <c r="G66" s="14" t="s">
        <v>53</v>
      </c>
      <c r="H66" s="14">
        <v>6.5199999999999996</v>
      </c>
      <c r="I66" s="14" t="s">
        <v>58</v>
      </c>
      <c r="J66" s="14" t="s">
        <v>257</v>
      </c>
      <c r="K66" s="14">
        <v>1003627</v>
      </c>
      <c r="L66" s="14" t="s">
        <v>258</v>
      </c>
    </row>
    <row r="67" spans="1:14">
      <c r="A67" s="14">
        <v>0.01</v>
      </c>
      <c r="B67" s="14">
        <v>19.629999999999999</v>
      </c>
      <c r="C67" s="14">
        <v>90.890000000000001</v>
      </c>
      <c r="D67" s="16">
        <v>21596.529999999999</v>
      </c>
      <c r="E67" s="14">
        <v>7.3399999999999999</v>
      </c>
      <c r="F67" s="14">
        <v>5.5</v>
      </c>
      <c r="G67" s="14" t="s">
        <v>53</v>
      </c>
      <c r="H67" s="14">
        <v>6.6500000000000004</v>
      </c>
      <c r="I67" s="14" t="s">
        <v>58</v>
      </c>
      <c r="J67" s="14" t="s">
        <v>257</v>
      </c>
      <c r="K67" s="14">
        <v>1003661</v>
      </c>
      <c r="L67" s="14" t="s">
        <v>258</v>
      </c>
    </row>
    <row r="68" spans="1:14">
      <c r="A68" s="14">
        <v>0</v>
      </c>
      <c r="B68" s="14">
        <v>6.1799999999999997</v>
      </c>
      <c r="C68" s="14">
        <v>90.879999999999995</v>
      </c>
      <c r="D68" s="16">
        <v>6799.96</v>
      </c>
      <c r="E68" s="14">
        <v>7.3399999999999999</v>
      </c>
      <c r="F68" s="14">
        <v>5.5</v>
      </c>
      <c r="G68" s="14" t="s">
        <v>53</v>
      </c>
      <c r="H68" s="14">
        <v>6.6600000000000001</v>
      </c>
      <c r="I68" s="14" t="s">
        <v>58</v>
      </c>
      <c r="J68" s="14" t="s">
        <v>257</v>
      </c>
      <c r="K68" s="14">
        <v>1003662</v>
      </c>
      <c r="L68" s="14" t="s">
        <v>258</v>
      </c>
    </row>
    <row r="69" spans="1:14">
      <c r="A69" s="14">
        <v>0.01</v>
      </c>
      <c r="B69" s="14">
        <v>18.18</v>
      </c>
      <c r="C69" s="14">
        <v>92.900000000000006</v>
      </c>
      <c r="D69" s="16">
        <v>19565.82</v>
      </c>
      <c r="E69" s="14">
        <v>7.04</v>
      </c>
      <c r="F69" s="14">
        <v>5.5</v>
      </c>
      <c r="G69" s="14" t="s">
        <v>53</v>
      </c>
      <c r="H69" s="14">
        <v>6.3600000000000003</v>
      </c>
      <c r="I69" s="14" t="s">
        <v>58</v>
      </c>
      <c r="J69" s="14" t="s">
        <v>257</v>
      </c>
      <c r="K69" s="14">
        <v>1003706</v>
      </c>
      <c r="L69" s="14" t="s">
        <v>258</v>
      </c>
    </row>
    <row r="70" spans="1:14">
      <c r="A70" s="14">
        <v>0.01</v>
      </c>
      <c r="B70" s="14">
        <v>17</v>
      </c>
      <c r="C70" s="14">
        <v>92.879999999999995</v>
      </c>
      <c r="D70" s="16">
        <v>18298.279999999999</v>
      </c>
      <c r="E70" s="14">
        <v>7.04</v>
      </c>
      <c r="F70" s="14">
        <v>5.5</v>
      </c>
      <c r="G70" s="14" t="s">
        <v>53</v>
      </c>
      <c r="H70" s="14">
        <v>6.3899999999999997</v>
      </c>
      <c r="I70" s="14" t="s">
        <v>58</v>
      </c>
      <c r="J70" s="14" t="s">
        <v>257</v>
      </c>
      <c r="K70" s="14">
        <v>1003707</v>
      </c>
      <c r="L70" s="14" t="s">
        <v>258</v>
      </c>
    </row>
    <row r="71" spans="1:14">
      <c r="A71" s="14">
        <v>0</v>
      </c>
      <c r="B71" s="14">
        <v>6.5199999999999996</v>
      </c>
      <c r="C71" s="14">
        <v>105.38</v>
      </c>
      <c r="D71" s="16">
        <v>6183.5799999999999</v>
      </c>
      <c r="E71" s="14">
        <v>4.9500000000000002</v>
      </c>
      <c r="F71" s="14">
        <v>5.5</v>
      </c>
      <c r="G71" s="14" t="s">
        <v>53</v>
      </c>
      <c r="H71" s="14">
        <v>6.2000000000000002</v>
      </c>
      <c r="I71" s="14" t="s">
        <v>58</v>
      </c>
      <c r="J71" s="14" t="s">
        <v>257</v>
      </c>
      <c r="K71" s="14">
        <v>1003576</v>
      </c>
      <c r="L71" s="14" t="s">
        <v>259</v>
      </c>
    </row>
    <row r="72" spans="1:14">
      <c r="A72" s="14">
        <v>0</v>
      </c>
      <c r="B72" s="14">
        <v>4.9199999999999999</v>
      </c>
      <c r="C72" s="14">
        <v>94.540000000000006</v>
      </c>
      <c r="D72" s="16">
        <v>5208.5900000000001</v>
      </c>
      <c r="E72" s="14">
        <v>6.7300000000000004</v>
      </c>
      <c r="F72" s="14">
        <v>5.5</v>
      </c>
      <c r="G72" s="14" t="s">
        <v>53</v>
      </c>
      <c r="H72" s="14">
        <v>6.8200000000000003</v>
      </c>
      <c r="I72" s="14" t="s">
        <v>58</v>
      </c>
      <c r="J72" s="14" t="s">
        <v>257</v>
      </c>
      <c r="K72" s="14">
        <v>1003650</v>
      </c>
      <c r="L72" s="14" t="s">
        <v>259</v>
      </c>
    </row>
    <row r="73" spans="1:14">
      <c r="A73" s="13">
        <v>1.45</v>
      </c>
      <c r="B73" s="15">
        <v>3600.8600000000001</v>
      </c>
      <c r="C73" s="13"/>
      <c r="D73" s="15">
        <v>3378062.5800000001</v>
      </c>
      <c r="E73" s="13">
        <v>3.27</v>
      </c>
      <c r="F73" s="13"/>
      <c r="G73" s="13"/>
      <c r="H73" s="13">
        <v>4.3399999999999999</v>
      </c>
      <c r="I73" s="13"/>
      <c r="J73" s="13"/>
      <c r="K73" s="13"/>
      <c r="L73" s="13" t="s">
        <v>260</v>
      </c>
    </row>
    <row r="74" spans="1:14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 t="str">
        <v>מובטחות בשיעבוד כלי רכב</v>
      </c>
    </row>
    <row r="75" spans="1:14">
      <c r="A75" s="14">
        <v>0</v>
      </c>
      <c r="B75" s="14">
        <v>0</v>
      </c>
      <c r="C75" s="14">
        <v>0</v>
      </c>
      <c r="D75" s="14">
        <v>0</v>
      </c>
      <c r="E75" s="14">
        <v>0</v>
      </c>
      <c r="F75" s="14">
        <v>0</v>
      </c>
      <c r="G75" s="14">
        <v>0</v>
      </c>
      <c r="H75" s="14">
        <v>0</v>
      </c>
      <c r="I75" s="14"/>
      <c r="J75" s="14">
        <v>0</v>
      </c>
      <c r="K75" s="14">
        <v>0</v>
      </c>
      <c r="L75" s="14">
        <v>0</v>
      </c>
    </row>
    <row r="76" spans="1:14">
      <c r="A76" s="13">
        <v>0</v>
      </c>
      <c r="B76" s="13">
        <v>0</v>
      </c>
      <c r="C76" s="13"/>
      <c r="D76" s="13">
        <v>0</v>
      </c>
      <c r="E76" s="13">
        <v>0</v>
      </c>
      <c r="F76" s="13"/>
      <c r="G76" s="13"/>
      <c r="H76" s="13">
        <v>0</v>
      </c>
      <c r="I76" s="13"/>
      <c r="J76" s="13"/>
      <c r="K76" s="13"/>
      <c r="L76" s="13" t="str">
        <v>סה"כ מובטחות בשיעבוד כלי רכב</v>
      </c>
    </row>
    <row r="77" spans="1:14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 t="str">
        <v>הלוואות לסוכנים</v>
      </c>
    </row>
    <row r="78" spans="1:14">
      <c r="A78" s="14">
        <v>0</v>
      </c>
      <c r="B78" s="14">
        <v>0</v>
      </c>
      <c r="C78" s="14">
        <v>0</v>
      </c>
      <c r="D78" s="14">
        <v>0</v>
      </c>
      <c r="E78" s="14">
        <v>0</v>
      </c>
      <c r="F78" s="14">
        <v>0</v>
      </c>
      <c r="G78" s="14">
        <v>0</v>
      </c>
      <c r="H78" s="14">
        <v>0</v>
      </c>
      <c r="I78" s="14"/>
      <c r="J78" s="14">
        <v>0</v>
      </c>
      <c r="K78" s="14">
        <v>0</v>
      </c>
      <c r="L78" s="14">
        <v>0</v>
      </c>
    </row>
    <row r="79" spans="1:14">
      <c r="A79" s="14">
        <v>0</v>
      </c>
      <c r="B79" s="14">
        <v>0</v>
      </c>
      <c r="C79" s="14">
        <v>0</v>
      </c>
      <c r="D79" s="14">
        <v>0</v>
      </c>
      <c r="E79" s="14">
        <v>0</v>
      </c>
      <c r="F79" s="14">
        <v>0</v>
      </c>
      <c r="G79" s="14">
        <v>0</v>
      </c>
      <c r="H79" s="14">
        <v>0</v>
      </c>
      <c r="I79" s="14"/>
      <c r="J79" s="14">
        <v>0</v>
      </c>
      <c r="K79" s="14">
        <v>0</v>
      </c>
      <c r="L79" s="14">
        <v>0</v>
      </c>
    </row>
    <row r="80" spans="1:14">
      <c r="A80" s="13">
        <v>0</v>
      </c>
      <c r="B80" s="13">
        <v>0</v>
      </c>
      <c r="C80" s="13"/>
      <c r="D80" s="13">
        <v>0</v>
      </c>
      <c r="E80" s="13">
        <v>0</v>
      </c>
      <c r="F80" s="13"/>
      <c r="G80" s="13"/>
      <c r="H80" s="13">
        <v>0</v>
      </c>
      <c r="I80" s="13"/>
      <c r="J80" s="13"/>
      <c r="K80" s="13"/>
      <c r="L80" s="13" t="str">
        <v>סה"כ הלוואות לסוכנים</v>
      </c>
    </row>
    <row r="81" spans="1:14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 t="str">
        <v>הלוואות לעובדים ונושאי משרה</v>
      </c>
    </row>
    <row r="82" spans="1:14">
      <c r="A82" s="14">
        <v>0</v>
      </c>
      <c r="B82" s="14">
        <v>0</v>
      </c>
      <c r="C82" s="14">
        <v>0</v>
      </c>
      <c r="D82" s="14">
        <v>0</v>
      </c>
      <c r="E82" s="14">
        <v>0</v>
      </c>
      <c r="F82" s="14">
        <v>0</v>
      </c>
      <c r="G82" s="14">
        <v>0</v>
      </c>
      <c r="H82" s="14">
        <v>0</v>
      </c>
      <c r="I82" s="14"/>
      <c r="J82" s="14">
        <v>0</v>
      </c>
      <c r="K82" s="14">
        <v>0</v>
      </c>
      <c r="L82" s="14">
        <v>0</v>
      </c>
    </row>
    <row r="83" spans="1:14">
      <c r="A83" s="13">
        <v>0</v>
      </c>
      <c r="B83" s="13">
        <v>0</v>
      </c>
      <c r="C83" s="13"/>
      <c r="D83" s="13">
        <v>0</v>
      </c>
      <c r="E83" s="13">
        <v>0</v>
      </c>
      <c r="F83" s="13"/>
      <c r="G83" s="13"/>
      <c r="H83" s="13">
        <v>0</v>
      </c>
      <c r="I83" s="13"/>
      <c r="J83" s="13"/>
      <c r="K83" s="13"/>
      <c r="L83" s="13" t="str">
        <v>סה"כ הלוואות לעובדים ונושאי משרה</v>
      </c>
    </row>
    <row r="84" spans="1:14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 t="s">
        <v>261</v>
      </c>
    </row>
    <row r="85" spans="1:14">
      <c r="A85" s="14">
        <v>0</v>
      </c>
      <c r="B85" s="14">
        <v>0</v>
      </c>
      <c r="C85" s="14">
        <v>0</v>
      </c>
      <c r="D85" s="16">
        <v>-7724.9700000000003</v>
      </c>
      <c r="E85" s="14">
        <v>0</v>
      </c>
      <c r="F85" s="14">
        <v>2.5499999999999998</v>
      </c>
      <c r="G85" s="14" t="s">
        <v>53</v>
      </c>
      <c r="H85" s="14">
        <v>0</v>
      </c>
      <c r="I85" s="14" t="s">
        <v>54</v>
      </c>
      <c r="J85" s="14" t="s">
        <v>100</v>
      </c>
      <c r="K85" s="14">
        <v>3691</v>
      </c>
      <c r="L85" s="14" t="str">
        <v>איגודן-אופציה ללווה</v>
      </c>
    </row>
    <row r="86" spans="1:14">
      <c r="A86" s="14">
        <v>0.059999999999999998</v>
      </c>
      <c r="B86" s="14">
        <v>144.59999999999999</v>
      </c>
      <c r="C86" s="14">
        <v>100.75</v>
      </c>
      <c r="D86" s="16">
        <v>143527</v>
      </c>
      <c r="E86" s="14">
        <v>2</v>
      </c>
      <c r="F86" s="14">
        <v>2.1800000000000002</v>
      </c>
      <c r="G86" s="14" t="s">
        <v>53</v>
      </c>
      <c r="H86" s="14">
        <v>3.4700000000000002</v>
      </c>
      <c r="I86" s="14" t="s">
        <v>58</v>
      </c>
      <c r="J86" s="14" t="s">
        <v>100</v>
      </c>
      <c r="K86" s="14">
        <v>1003690</v>
      </c>
      <c r="L86" s="14" t="str">
        <v>הפועלים-כלל ביטוח CDS</v>
      </c>
    </row>
    <row r="87" spans="1:14">
      <c r="A87" s="14">
        <v>0</v>
      </c>
      <c r="B87" s="14">
        <v>-1.6699999999999999</v>
      </c>
      <c r="C87" s="14">
        <v>100</v>
      </c>
      <c r="D87" s="16">
        <v>-1674.26</v>
      </c>
      <c r="E87" s="14">
        <v>0</v>
      </c>
      <c r="F87" s="14">
        <v>0</v>
      </c>
      <c r="G87" s="14" t="s">
        <v>53</v>
      </c>
      <c r="H87" s="14">
        <v>0</v>
      </c>
      <c r="I87" s="14" t="s">
        <v>54</v>
      </c>
      <c r="J87" s="14" t="s">
        <v>107</v>
      </c>
      <c r="K87" s="14">
        <v>52076</v>
      </c>
      <c r="L87" s="14" t="str">
        <v>פרטנר-אופציה-להלוואה</v>
      </c>
    </row>
    <row r="88" spans="1:14">
      <c r="A88" s="14">
        <v>0.029999999999999999</v>
      </c>
      <c r="B88" s="14">
        <v>79.209999999999994</v>
      </c>
      <c r="C88" s="14">
        <v>103.77</v>
      </c>
      <c r="D88" s="16">
        <v>76333.199999999997</v>
      </c>
      <c r="E88" s="14">
        <v>2.7000000000000002</v>
      </c>
      <c r="F88" s="14">
        <v>4.5</v>
      </c>
      <c r="G88" s="14" t="s">
        <v>53</v>
      </c>
      <c r="H88" s="14">
        <v>1.4399999999999999</v>
      </c>
      <c r="I88" s="14" t="s">
        <v>58</v>
      </c>
      <c r="J88" s="14" t="s">
        <v>120</v>
      </c>
      <c r="K88" s="14">
        <v>1003698</v>
      </c>
      <c r="L88" s="14" t="s">
        <v>262</v>
      </c>
    </row>
    <row r="89" spans="1:14">
      <c r="A89" s="14">
        <v>0.029999999999999999</v>
      </c>
      <c r="B89" s="14">
        <v>85.450000000000003</v>
      </c>
      <c r="C89" s="14">
        <v>102.34999999999999</v>
      </c>
      <c r="D89" s="16">
        <v>83489.25</v>
      </c>
      <c r="E89" s="14">
        <v>2.73</v>
      </c>
      <c r="F89" s="14">
        <v>3.8700000000000001</v>
      </c>
      <c r="G89" s="14" t="s">
        <v>53</v>
      </c>
      <c r="H89" s="14">
        <v>1.45</v>
      </c>
      <c r="I89" s="14" t="s">
        <v>58</v>
      </c>
      <c r="J89" s="14" t="s">
        <v>120</v>
      </c>
      <c r="K89" s="14">
        <v>1003699</v>
      </c>
      <c r="L89" s="14" t="s">
        <v>262</v>
      </c>
    </row>
    <row r="90" spans="1:14">
      <c r="A90" s="13">
        <v>0.12</v>
      </c>
      <c r="B90" s="13">
        <v>307.58999999999997</v>
      </c>
      <c r="C90" s="13"/>
      <c r="D90" s="15">
        <v>293950.21999999997</v>
      </c>
      <c r="E90" s="13">
        <v>2.3900000000000001</v>
      </c>
      <c r="F90" s="13"/>
      <c r="G90" s="13"/>
      <c r="H90" s="13">
        <v>2.3999999999999999</v>
      </c>
      <c r="I90" s="13"/>
      <c r="J90" s="13"/>
      <c r="K90" s="13"/>
      <c r="L90" s="13" t="s">
        <v>263</v>
      </c>
    </row>
    <row r="91" spans="1:14">
      <c r="A91" s="13">
        <v>1.78</v>
      </c>
      <c r="B91" s="15">
        <v>4393.3299999999999</v>
      </c>
      <c r="C91" s="13"/>
      <c r="D91" s="15">
        <v>4140413.1400000001</v>
      </c>
      <c r="E91" s="13">
        <v>3.04</v>
      </c>
      <c r="F91" s="13"/>
      <c r="G91" s="13"/>
      <c r="H91" s="13">
        <v>3.8599999999999999</v>
      </c>
      <c r="I91" s="13"/>
      <c r="J91" s="13"/>
      <c r="K91" s="13"/>
      <c r="L91" s="13" t="s">
        <v>70</v>
      </c>
    </row>
    <row r="92" spans="1:14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 t="s">
        <v>71</v>
      </c>
    </row>
    <row r="93" spans="1:14" ht="22.5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 t="str">
        <v>מובטחות במשכנתא או תיקי משכנתאות</v>
      </c>
    </row>
    <row r="94" spans="1:14">
      <c r="A94" s="14">
        <v>0</v>
      </c>
      <c r="B94" s="14">
        <v>0</v>
      </c>
      <c r="C94" s="14">
        <v>0</v>
      </c>
      <c r="D94" s="14">
        <v>0</v>
      </c>
      <c r="E94" s="14">
        <v>0</v>
      </c>
      <c r="F94" s="14">
        <v>0</v>
      </c>
      <c r="G94" s="14">
        <v>0</v>
      </c>
      <c r="H94" s="14">
        <v>0</v>
      </c>
      <c r="I94" s="14"/>
      <c r="J94" s="14">
        <v>0</v>
      </c>
      <c r="K94" s="14">
        <v>0</v>
      </c>
      <c r="L94" s="14">
        <v>0</v>
      </c>
    </row>
    <row r="95" spans="1:14" ht="22.5">
      <c r="A95" s="13">
        <v>0</v>
      </c>
      <c r="B95" s="13">
        <v>0</v>
      </c>
      <c r="C95" s="13"/>
      <c r="D95" s="13">
        <v>0</v>
      </c>
      <c r="E95" s="13">
        <v>0</v>
      </c>
      <c r="F95" s="13"/>
      <c r="G95" s="13"/>
      <c r="H95" s="13">
        <v>0</v>
      </c>
      <c r="I95" s="13"/>
      <c r="J95" s="13"/>
      <c r="K95" s="13"/>
      <c r="L95" s="13" t="str">
        <v>סה"כ מובטחות במשכנתא או תיקי משכנתאות</v>
      </c>
    </row>
    <row r="96" spans="1:14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 t="s">
        <v>249</v>
      </c>
    </row>
    <row r="97" spans="1:14">
      <c r="A97" s="14">
        <v>0</v>
      </c>
      <c r="B97" s="14">
        <v>0</v>
      </c>
      <c r="C97" s="14">
        <v>0</v>
      </c>
      <c r="D97" s="14">
        <v>0</v>
      </c>
      <c r="E97" s="14">
        <v>0</v>
      </c>
      <c r="F97" s="14">
        <v>0</v>
      </c>
      <c r="G97" s="14">
        <v>0</v>
      </c>
      <c r="H97" s="14">
        <v>0</v>
      </c>
      <c r="I97" s="14"/>
      <c r="J97" s="14">
        <v>0</v>
      </c>
      <c r="K97" s="14">
        <v>0</v>
      </c>
      <c r="L97" s="14">
        <v>0</v>
      </c>
    </row>
    <row r="98" spans="1:14">
      <c r="A98" s="13">
        <v>0</v>
      </c>
      <c r="B98" s="13">
        <v>0</v>
      </c>
      <c r="C98" s="13"/>
      <c r="D98" s="13">
        <v>0</v>
      </c>
      <c r="E98" s="13">
        <v>0</v>
      </c>
      <c r="F98" s="13"/>
      <c r="G98" s="13"/>
      <c r="H98" s="13">
        <v>0</v>
      </c>
      <c r="I98" s="13"/>
      <c r="J98" s="13"/>
      <c r="K98" s="13"/>
      <c r="L98" s="13" t="s">
        <v>250</v>
      </c>
    </row>
    <row r="99" spans="1:14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 t="s">
        <v>251</v>
      </c>
    </row>
    <row r="100" spans="1:14">
      <c r="A100" s="14">
        <v>0.089999999999999997</v>
      </c>
      <c r="B100" s="14">
        <v>233.74000000000001</v>
      </c>
      <c r="C100" s="14">
        <v>98.060000000000002</v>
      </c>
      <c r="D100" s="16">
        <v>238363.73000000001</v>
      </c>
      <c r="E100" s="14">
        <v>5.1399999999999997</v>
      </c>
      <c r="F100" s="14">
        <v>4.2599999999999998</v>
      </c>
      <c r="G100" s="14" t="s">
        <v>33</v>
      </c>
      <c r="H100" s="14">
        <v>4.6600000000000001</v>
      </c>
      <c r="I100" s="14" t="s">
        <v>58</v>
      </c>
      <c r="J100" s="14" t="s">
        <v>120</v>
      </c>
      <c r="K100" s="14">
        <v>1003693</v>
      </c>
      <c r="L100" s="14" t="str">
        <v>ORBOTECH INC</v>
      </c>
    </row>
    <row r="101" spans="1:14">
      <c r="A101" s="14">
        <v>0.11</v>
      </c>
      <c r="B101" s="14">
        <v>270.45999999999998</v>
      </c>
      <c r="C101" s="14">
        <v>100.19</v>
      </c>
      <c r="D101" s="16">
        <v>269948.52000000002</v>
      </c>
      <c r="E101" s="14">
        <v>5.7400000000000002</v>
      </c>
      <c r="F101" s="14">
        <v>5.6200000000000001</v>
      </c>
      <c r="G101" s="14" t="s">
        <v>33</v>
      </c>
      <c r="H101" s="14">
        <v>4.21</v>
      </c>
      <c r="I101" s="14" t="s">
        <v>58</v>
      </c>
      <c r="J101" s="14" t="s">
        <v>126</v>
      </c>
      <c r="K101" s="14">
        <v>1003755</v>
      </c>
      <c r="L101" s="14" t="str">
        <v>גורם פא</v>
      </c>
    </row>
    <row r="102" spans="1:14">
      <c r="A102" s="14">
        <v>0.089999999999999997</v>
      </c>
      <c r="B102" s="14">
        <v>224.63999999999999</v>
      </c>
      <c r="C102" s="14">
        <v>98.620000000000005</v>
      </c>
      <c r="D102" s="16">
        <v>227782.42000000001</v>
      </c>
      <c r="E102" s="14">
        <v>7.7599999999999998</v>
      </c>
      <c r="F102" s="14">
        <v>6.7999999999999998</v>
      </c>
      <c r="G102" s="14" t="s">
        <v>34</v>
      </c>
      <c r="H102" s="14">
        <v>3.4900000000000002</v>
      </c>
      <c r="I102" s="14" t="s">
        <v>58</v>
      </c>
      <c r="J102" s="14" t="s">
        <v>85</v>
      </c>
      <c r="K102" s="14">
        <v>1003713</v>
      </c>
      <c r="L102" s="14" t="str">
        <v>אפי אירופה</v>
      </c>
    </row>
    <row r="103" spans="1:14">
      <c r="A103" s="13">
        <v>0.28999999999999998</v>
      </c>
      <c r="B103" s="13">
        <v>728.84000000000003</v>
      </c>
      <c r="C103" s="13"/>
      <c r="D103" s="15">
        <v>736094.67000000004</v>
      </c>
      <c r="E103" s="13">
        <v>6.1699999999999999</v>
      </c>
      <c r="F103" s="13"/>
      <c r="G103" s="13"/>
      <c r="H103" s="13">
        <v>4.1299999999999999</v>
      </c>
      <c r="I103" s="13"/>
      <c r="J103" s="13"/>
      <c r="K103" s="13"/>
      <c r="L103" s="13" t="s">
        <v>260</v>
      </c>
    </row>
    <row r="104" spans="1:14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 t="s">
        <v>261</v>
      </c>
    </row>
    <row r="105" spans="1:14">
      <c r="A105" s="14">
        <v>0</v>
      </c>
      <c r="B105" s="14">
        <v>0</v>
      </c>
      <c r="C105" s="14">
        <v>0</v>
      </c>
      <c r="D105" s="14">
        <v>0</v>
      </c>
      <c r="E105" s="14">
        <v>0</v>
      </c>
      <c r="F105" s="14">
        <v>0</v>
      </c>
      <c r="G105" s="14">
        <v>0</v>
      </c>
      <c r="H105" s="14">
        <v>0</v>
      </c>
      <c r="I105" s="14"/>
      <c r="J105" s="14">
        <v>0</v>
      </c>
      <c r="K105" s="14">
        <v>0</v>
      </c>
      <c r="L105" s="14">
        <v>0</v>
      </c>
    </row>
    <row r="106" spans="1:14">
      <c r="A106" s="13">
        <v>0</v>
      </c>
      <c r="B106" s="13">
        <v>0</v>
      </c>
      <c r="C106" s="13"/>
      <c r="D106" s="13">
        <v>0</v>
      </c>
      <c r="E106" s="13">
        <v>0</v>
      </c>
      <c r="F106" s="13"/>
      <c r="G106" s="13"/>
      <c r="H106" s="13">
        <v>0</v>
      </c>
      <c r="I106" s="13"/>
      <c r="J106" s="13"/>
      <c r="K106" s="13"/>
      <c r="L106" s="13" t="s">
        <v>263</v>
      </c>
    </row>
    <row r="107" spans="1:14">
      <c r="A107" s="13">
        <v>0.28999999999999998</v>
      </c>
      <c r="B107" s="13">
        <v>728.84000000000003</v>
      </c>
      <c r="C107" s="13"/>
      <c r="D107" s="15">
        <v>736094.67000000004</v>
      </c>
      <c r="E107" s="13">
        <v>6.1699999999999999</v>
      </c>
      <c r="F107" s="13"/>
      <c r="G107" s="13"/>
      <c r="H107" s="13">
        <v>4.1299999999999999</v>
      </c>
      <c r="I107" s="13"/>
      <c r="J107" s="13"/>
      <c r="K107" s="13"/>
      <c r="L107" s="13" t="s">
        <v>72</v>
      </c>
    </row>
    <row r="108" spans="1:14">
      <c r="A108" s="11">
        <v>2.0699999999999998</v>
      </c>
      <c r="B108" s="12">
        <v>5122.1700000000001</v>
      </c>
      <c r="C108" s="11"/>
      <c r="D108" s="12">
        <v>4876507.8099999996</v>
      </c>
      <c r="E108" s="11">
        <v>3.4900000000000002</v>
      </c>
      <c r="F108" s="11"/>
      <c r="G108" s="11"/>
      <c r="H108" s="11">
        <v>3.8999999999999999</v>
      </c>
      <c r="I108" s="11"/>
      <c r="J108" s="11"/>
      <c r="K108" s="11"/>
      <c r="L108" s="11" t="str">
        <v>סה"כ הלוואות</v>
      </c>
    </row>
    <row r="109" spans="1:14" customHeight="1" ht="409.6" hidden="1"/>
  </sheetData>
  <sheetProtection formatCells="0" formatColumns="0" formatRows="0" insertColumns="0" insertRows="0" insertHyperlinks="0" deleteColumns="0" deleteRows="0" selectLockedCells="1" sort="0" autoFilter="0" pivotTables="0" selectUnlockedCells="1"/>
  <mergeCells>
    <mergeCell ref="A4:M4"/>
    <mergeCell ref="A2:M2"/>
  </mergeCells>
  <printOptions/>
  <pageMargins left="0.75" right="0.75" top="1" bottom="1" header="0" footer="0"/>
  <pageSetup blackAndWhite="0" cellComments="asDisplayed" draft="0" errors="displayed" orientation="landscape" pageOrder="downThenOver" paperSize="9" scale="100" useFirstPageNumber="0"/>
  <headerFooter>
    <oddHeader>&amp;C&amp;A</oddHeader>
    <oddFooter/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>
    <pageSetUpPr fitToPage="0"/>
  </sheetPr>
  <dimension ref="A2:N31"/>
  <sheetViews>
    <sheetView workbookViewId="0" showGridLines="0">
      <selection activeCell="N2" sqref="N2"/>
    </sheetView>
  </sheetViews>
  <sheetFormatPr defaultRowHeight="12.75"/>
  <cols>
    <col min="1" max="1" style="1" width="10.14062" customWidth="1"/>
    <col min="2" max="2" style="1" width="14.14062" customWidth="1"/>
    <col min="3" max="3" style="1" width="8.710938" customWidth="1"/>
    <col min="4" max="4" style="1" width="17" customWidth="1"/>
    <col min="5" max="6" style="1" width="10.14062" customWidth="1"/>
    <col min="7" max="7" style="1" width="8.710938" customWidth="1"/>
    <col min="8" max="8" style="1" width="10.14062" customWidth="1"/>
    <col min="9" max="10" style="1" width="8.710938" customWidth="1"/>
    <col min="11" max="11" style="1" width="13.57031" customWidth="1"/>
    <col min="12" max="12" style="1" width="25.14062" customWidth="1"/>
    <col min="13" max="13" style="1" width="6.855469" customWidth="1"/>
    <col min="14" max="14" style="1" width="24.57031" bestFit="1" customWidth="1"/>
    <col min="15" max="16384" style="1"/>
  </cols>
  <sheetData>
    <row r="2" spans="1:14" customHeight="1" ht="25.15">
      <c r="A2" s="2" t="s">
        <v>264</v>
      </c>
      <c r="N2" s="3" t="s">
        <f>HYPERLINK("#'"&amp;גיליון1!$A$32&amp;"'!C6",גיליון1!$B$32)</f>
        <v>1</v>
      </c>
    </row>
    <row r="3" spans="1:14" customHeight="1" ht="3.6">
      <c r="A3" s="6" t="s">
        <v>2</v>
      </c>
    </row>
    <row r="4" spans="1:14" customHeight="1" ht="61.15">
      <c r="A4" s="4" t="s">
        <v>2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</row>
    <row r="5" spans="1:14" customHeight="1" ht="2.85"/>
    <row r="6" spans="1:14" customHeight="1" ht="15.2"/>
    <row r="7" spans="1:14" customHeight="1" ht="43.15">
      <c r="A7" s="7" t="s">
        <v>3</v>
      </c>
      <c r="B7" s="7" t="s">
        <v>45</v>
      </c>
      <c r="C7" s="7" t="s">
        <v>75</v>
      </c>
      <c r="D7" s="7" t="s">
        <v>76</v>
      </c>
      <c r="E7" s="7" t="s">
        <v>46</v>
      </c>
      <c r="F7" s="7" t="str">
        <v>תנאי   
  ושיעור ריבית</v>
      </c>
      <c r="G7" s="7" t="s">
        <v>31</v>
      </c>
      <c r="H7" s="7" t="s">
        <v>77</v>
      </c>
      <c r="I7" s="7" t="s">
        <v>48</v>
      </c>
      <c r="J7" s="7" t="s">
        <v>49</v>
      </c>
      <c r="K7" s="7" t="s">
        <v>50</v>
      </c>
      <c r="L7" s="7" t="s">
        <v>51</v>
      </c>
    </row>
    <row r="8" spans="1:14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 t="s">
        <v>52</v>
      </c>
    </row>
    <row r="9" spans="1:14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 t="s">
        <v>219</v>
      </c>
    </row>
    <row r="10" spans="1:14">
      <c r="A10" s="14">
        <v>0</v>
      </c>
      <c r="B10" s="14">
        <v>0</v>
      </c>
      <c r="C10" s="14">
        <v>0</v>
      </c>
      <c r="D10" s="14">
        <v>0</v>
      </c>
      <c r="E10" s="14">
        <v>0</v>
      </c>
      <c r="F10" s="14">
        <v>0</v>
      </c>
      <c r="G10" s="14">
        <v>0</v>
      </c>
      <c r="H10" s="14">
        <v>0</v>
      </c>
      <c r="I10" s="14"/>
      <c r="J10" s="14">
        <v>0</v>
      </c>
      <c r="K10" s="14">
        <v>0</v>
      </c>
      <c r="L10" s="14">
        <v>0</v>
      </c>
    </row>
    <row r="11" spans="1:14">
      <c r="A11" s="13">
        <v>0</v>
      </c>
      <c r="B11" s="13">
        <v>0</v>
      </c>
      <c r="C11" s="13"/>
      <c r="D11" s="13">
        <v>0</v>
      </c>
      <c r="E11" s="13">
        <v>0</v>
      </c>
      <c r="F11" s="13"/>
      <c r="G11" s="13"/>
      <c r="H11" s="13">
        <v>0</v>
      </c>
      <c r="I11" s="13"/>
      <c r="J11" s="13"/>
      <c r="K11" s="13"/>
      <c r="L11" s="13" t="s">
        <v>221</v>
      </c>
    </row>
    <row r="12" spans="1:14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 t="s">
        <v>134</v>
      </c>
    </row>
    <row r="13" spans="1:14">
      <c r="A13" s="14">
        <v>0</v>
      </c>
      <c r="B13" s="14">
        <v>0</v>
      </c>
      <c r="C13" s="14">
        <v>0</v>
      </c>
      <c r="D13" s="14">
        <v>0</v>
      </c>
      <c r="E13" s="14">
        <v>0</v>
      </c>
      <c r="F13" s="14">
        <v>0</v>
      </c>
      <c r="G13" s="14">
        <v>0</v>
      </c>
      <c r="H13" s="14">
        <v>0</v>
      </c>
      <c r="I13" s="14"/>
      <c r="J13" s="14">
        <v>0</v>
      </c>
      <c r="K13" s="14">
        <v>0</v>
      </c>
      <c r="L13" s="14">
        <v>0</v>
      </c>
    </row>
    <row r="14" spans="1:14">
      <c r="A14" s="13">
        <v>0</v>
      </c>
      <c r="B14" s="13">
        <v>0</v>
      </c>
      <c r="C14" s="13"/>
      <c r="D14" s="13">
        <v>0</v>
      </c>
      <c r="E14" s="13">
        <v>0</v>
      </c>
      <c r="F14" s="13"/>
      <c r="G14" s="13"/>
      <c r="H14" s="13">
        <v>0</v>
      </c>
      <c r="I14" s="13"/>
      <c r="J14" s="13"/>
      <c r="K14" s="13"/>
      <c r="L14" s="13" t="s">
        <v>138</v>
      </c>
    </row>
    <row r="15" spans="1:14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 t="str">
        <v>נקוב במט"ח</v>
      </c>
    </row>
    <row r="16" spans="1:14">
      <c r="A16" s="14">
        <v>0</v>
      </c>
      <c r="B16" s="14">
        <v>0</v>
      </c>
      <c r="C16" s="14">
        <v>0</v>
      </c>
      <c r="D16" s="14">
        <v>0</v>
      </c>
      <c r="E16" s="14">
        <v>0</v>
      </c>
      <c r="F16" s="14">
        <v>0</v>
      </c>
      <c r="G16" s="14">
        <v>0</v>
      </c>
      <c r="H16" s="14">
        <v>0</v>
      </c>
      <c r="I16" s="14"/>
      <c r="J16" s="14">
        <v>0</v>
      </c>
      <c r="K16" s="14">
        <v>0</v>
      </c>
      <c r="L16" s="14">
        <v>0</v>
      </c>
    </row>
    <row r="17" spans="1:14">
      <c r="A17" s="13">
        <v>0</v>
      </c>
      <c r="B17" s="13">
        <v>0</v>
      </c>
      <c r="C17" s="13"/>
      <c r="D17" s="13">
        <v>0</v>
      </c>
      <c r="E17" s="13">
        <v>0</v>
      </c>
      <c r="F17" s="13"/>
      <c r="G17" s="13"/>
      <c r="H17" s="13">
        <v>0</v>
      </c>
      <c r="I17" s="13"/>
      <c r="J17" s="13"/>
      <c r="K17" s="13"/>
      <c r="L17" s="13" t="str">
        <v>סה"כ נקוב במט"ח</v>
      </c>
    </row>
    <row r="18" spans="1:14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 t="str">
        <v>צמודי מט"ח</v>
      </c>
    </row>
    <row r="19" spans="1:14">
      <c r="A19" s="14">
        <v>0</v>
      </c>
      <c r="B19" s="14">
        <v>0</v>
      </c>
      <c r="C19" s="14">
        <v>0</v>
      </c>
      <c r="D19" s="14">
        <v>0</v>
      </c>
      <c r="E19" s="14">
        <v>0</v>
      </c>
      <c r="F19" s="14">
        <v>0</v>
      </c>
      <c r="G19" s="14">
        <v>0</v>
      </c>
      <c r="H19" s="14">
        <v>0</v>
      </c>
      <c r="I19" s="14"/>
      <c r="J19" s="14">
        <v>0</v>
      </c>
      <c r="K19" s="14">
        <v>0</v>
      </c>
      <c r="L19" s="14">
        <v>0</v>
      </c>
    </row>
    <row r="20" spans="1:14">
      <c r="A20" s="13">
        <v>0</v>
      </c>
      <c r="B20" s="13">
        <v>0</v>
      </c>
      <c r="C20" s="13"/>
      <c r="D20" s="13">
        <v>0</v>
      </c>
      <c r="E20" s="13">
        <v>0</v>
      </c>
      <c r="F20" s="13"/>
      <c r="G20" s="13"/>
      <c r="H20" s="13">
        <v>0</v>
      </c>
      <c r="I20" s="13"/>
      <c r="J20" s="13"/>
      <c r="K20" s="13"/>
      <c r="L20" s="13" t="str">
        <v>סה"כ צמודי מט"ח</v>
      </c>
    </row>
    <row r="21" spans="1:14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 t="s">
        <v>171</v>
      </c>
    </row>
    <row r="22" spans="1:14">
      <c r="A22" s="14">
        <v>0</v>
      </c>
      <c r="B22" s="14">
        <v>0</v>
      </c>
      <c r="C22" s="14">
        <v>0</v>
      </c>
      <c r="D22" s="14">
        <v>0</v>
      </c>
      <c r="E22" s="14">
        <v>0</v>
      </c>
      <c r="F22" s="14">
        <v>0</v>
      </c>
      <c r="G22" s="14">
        <v>0</v>
      </c>
      <c r="H22" s="14">
        <v>0</v>
      </c>
      <c r="I22" s="14"/>
      <c r="J22" s="14">
        <v>0</v>
      </c>
      <c r="K22" s="14">
        <v>0</v>
      </c>
      <c r="L22" s="14">
        <v>0</v>
      </c>
    </row>
    <row r="23" spans="1:14">
      <c r="A23" s="13">
        <v>0</v>
      </c>
      <c r="B23" s="13">
        <v>0</v>
      </c>
      <c r="C23" s="13"/>
      <c r="D23" s="13">
        <v>0</v>
      </c>
      <c r="E23" s="13">
        <v>0</v>
      </c>
      <c r="F23" s="13"/>
      <c r="G23" s="13"/>
      <c r="H23" s="13">
        <v>0</v>
      </c>
      <c r="I23" s="13"/>
      <c r="J23" s="13"/>
      <c r="K23" s="13"/>
      <c r="L23" s="13" t="s">
        <v>172</v>
      </c>
    </row>
    <row r="24" spans="1:14">
      <c r="A24" s="13">
        <v>0</v>
      </c>
      <c r="B24" s="13">
        <v>0</v>
      </c>
      <c r="C24" s="13"/>
      <c r="D24" s="13">
        <v>0</v>
      </c>
      <c r="E24" s="13">
        <v>0</v>
      </c>
      <c r="F24" s="13"/>
      <c r="G24" s="13"/>
      <c r="H24" s="13">
        <v>0</v>
      </c>
      <c r="I24" s="13"/>
      <c r="J24" s="13"/>
      <c r="K24" s="13"/>
      <c r="L24" s="13" t="s">
        <v>70</v>
      </c>
    </row>
    <row r="25" spans="1:14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 t="s">
        <v>71</v>
      </c>
    </row>
    <row r="26" spans="1:14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</row>
    <row r="27" spans="1:14">
      <c r="A27" s="14">
        <v>0</v>
      </c>
      <c r="B27" s="14">
        <v>0</v>
      </c>
      <c r="C27" s="14">
        <v>0</v>
      </c>
      <c r="D27" s="14">
        <v>0</v>
      </c>
      <c r="E27" s="14">
        <v>0</v>
      </c>
      <c r="F27" s="14">
        <v>0</v>
      </c>
      <c r="G27" s="14">
        <v>0</v>
      </c>
      <c r="H27" s="14">
        <v>0</v>
      </c>
      <c r="I27" s="14"/>
      <c r="J27" s="14">
        <v>0</v>
      </c>
      <c r="K27" s="14">
        <v>0</v>
      </c>
      <c r="L27" s="14">
        <v>0</v>
      </c>
    </row>
    <row r="28" spans="1:14">
      <c r="A28" s="13">
        <v>0</v>
      </c>
      <c r="B28" s="13">
        <v>0</v>
      </c>
      <c r="C28" s="13"/>
      <c r="D28" s="13">
        <v>0</v>
      </c>
      <c r="E28" s="13">
        <v>0</v>
      </c>
      <c r="F28" s="13"/>
      <c r="G28" s="13"/>
      <c r="H28" s="13">
        <v>0</v>
      </c>
      <c r="I28" s="13"/>
      <c r="J28" s="13"/>
      <c r="K28" s="13"/>
      <c r="L28" s="13" t="s">
        <v>81</v>
      </c>
    </row>
    <row r="29" spans="1:14">
      <c r="A29" s="13">
        <v>0</v>
      </c>
      <c r="B29" s="13">
        <v>0</v>
      </c>
      <c r="C29" s="13"/>
      <c r="D29" s="13">
        <v>0</v>
      </c>
      <c r="E29" s="13">
        <v>0</v>
      </c>
      <c r="F29" s="13"/>
      <c r="G29" s="13"/>
      <c r="H29" s="13">
        <v>0</v>
      </c>
      <c r="I29" s="13"/>
      <c r="J29" s="13"/>
      <c r="K29" s="13"/>
      <c r="L29" s="13" t="s">
        <v>72</v>
      </c>
    </row>
    <row r="30" spans="1:14">
      <c r="A30" s="11">
        <v>0</v>
      </c>
      <c r="B30" s="11">
        <v>0</v>
      </c>
      <c r="C30" s="11"/>
      <c r="D30" s="11">
        <v>0</v>
      </c>
      <c r="E30" s="11">
        <v>0</v>
      </c>
      <c r="F30" s="11"/>
      <c r="G30" s="11"/>
      <c r="H30" s="11">
        <v>0</v>
      </c>
      <c r="I30" s="11"/>
      <c r="J30" s="11"/>
      <c r="K30" s="11"/>
      <c r="L30" s="11" t="str">
        <v>סה"כ פקדונות מעל 3 חודשים</v>
      </c>
    </row>
    <row r="31" spans="1:14" customHeight="1" ht="409.6" hidden="1"/>
  </sheetData>
  <sheetProtection formatCells="0" formatColumns="0" formatRows="0" insertColumns="0" insertRows="0" insertHyperlinks="0" deleteColumns="0" deleteRows="0" selectLockedCells="1" sort="0" autoFilter="0" pivotTables="0" selectUnlockedCells="1"/>
  <mergeCells>
    <mergeCell ref="A4:M4"/>
    <mergeCell ref="A2:M2"/>
  </mergeCells>
  <printOptions/>
  <pageMargins left="0.75" right="0.75" top="1" bottom="1" header="0" footer="0"/>
  <pageSetup blackAndWhite="0" cellComments="asDisplayed" draft="0" errors="displayed" orientation="landscape" pageOrder="downThenOver" paperSize="9" scale="100" useFirstPageNumber="0"/>
  <headerFooter>
    <oddHeader>&amp;C&amp;A</oddHeader>
    <oddFooter/>
  </headerFooter>
</worksheet>
</file>

<file path=xl/worksheets/sheet25.xml><?xml version="1.0" encoding="utf-8"?>
<worksheet xmlns="http://schemas.openxmlformats.org/spreadsheetml/2006/main" xmlns:r="http://schemas.openxmlformats.org/officeDocument/2006/relationships">
  <sheetPr>
    <pageSetUpPr fitToPage="0"/>
  </sheetPr>
  <dimension ref="A2:I31"/>
  <sheetViews>
    <sheetView topLeftCell="A7" workbookViewId="0" showGridLines="0">
      <selection activeCell="I9" sqref="I9:I20"/>
    </sheetView>
  </sheetViews>
  <sheetFormatPr defaultRowHeight="12.75"/>
  <cols>
    <col min="1" max="1" style="1" width="10.14062" customWidth="1"/>
    <col min="2" max="2" style="1" width="14.14062" customWidth="1"/>
    <col min="3" max="5" style="1" width="10.14062" customWidth="1"/>
    <col min="6" max="6" style="1" width="25.14062" customWidth="1"/>
    <col min="7" max="7" style="1" width="9.142308" hidden="1"/>
    <col min="8" max="8" style="1" width="6.710938" customWidth="1"/>
    <col min="9" max="9" style="1" width="29.71094" customWidth="1"/>
    <col min="10" max="16384" style="1"/>
  </cols>
  <sheetData>
    <row r="2" spans="1:9" customHeight="1" ht="25.15">
      <c r="A2" s="2" t="s">
        <v>265</v>
      </c>
      <c r="I2" s="3" t="s">
        <f>HYPERLINK("#'"&amp;גיליון1!$A$32&amp;"'!C6",גיליון1!$B$32)</f>
        <v>1</v>
      </c>
    </row>
    <row r="3" spans="1:9" customHeight="1" ht="3.6">
      <c r="A3" s="6" t="s">
        <v>2</v>
      </c>
    </row>
    <row r="4" spans="1:9" customHeight="1" ht="61.15">
      <c r="A4" s="4" t="s">
        <v>2</v>
      </c>
      <c r="B4" s="4"/>
      <c r="C4" s="4"/>
      <c r="D4" s="4"/>
      <c r="E4" s="4"/>
      <c r="F4" s="4"/>
      <c r="G4" s="4"/>
      <c r="H4" s="4"/>
    </row>
    <row r="5" spans="1:9" customHeight="1" ht="2.85"/>
    <row r="6" spans="1:9" customHeight="1" ht="15.2"/>
    <row r="7" spans="1:9" customHeight="1" ht="43.15">
      <c r="A7" s="7" t="s">
        <v>3</v>
      </c>
      <c r="B7" s="7" t="s">
        <v>45</v>
      </c>
      <c r="C7" s="7" t="str">
        <v>שיעור תשואה במהלך התקופה  
 (אחוזים)</v>
      </c>
      <c r="D7" s="7" t="str">
        <v>אופי הנכס</v>
      </c>
      <c r="E7" s="7" t="str">
        <v>תאריך שערוך אחרון  
 (תאריך)</v>
      </c>
      <c r="F7" s="7" t="s">
        <v>51</v>
      </c>
    </row>
    <row r="8" spans="1:9">
      <c r="A8" s="13"/>
      <c r="B8" s="13"/>
      <c r="C8" s="13"/>
      <c r="D8" s="13"/>
      <c r="E8" s="13"/>
      <c r="F8" s="13" t="s">
        <v>52</v>
      </c>
    </row>
    <row r="9" spans="1:9">
      <c r="A9" s="13"/>
      <c r="B9" s="13"/>
      <c r="C9" s="13"/>
      <c r="D9" s="13"/>
      <c r="E9" s="13"/>
      <c r="F9" s="13" t="s">
        <v>266</v>
      </c>
    </row>
    <row r="10" spans="1:9" ht="22.5">
      <c r="A10" s="14">
        <v>0.17000000000000001</v>
      </c>
      <c r="B10" s="14">
        <v>431.33999999999997</v>
      </c>
      <c r="C10" s="14">
        <v>17.669999999999998</v>
      </c>
      <c r="D10" s="14" t="s">
        <v>101</v>
      </c>
      <c r="E10" s="14" t="str">
        <v>23/06/13</v>
      </c>
      <c r="F10" s="14" t="str">
        <v>בית פריסקייל- בית פריסקייל</v>
      </c>
    </row>
    <row r="11" spans="1:9" ht="22.5">
      <c r="A11" s="14">
        <v>0.040000000000000001</v>
      </c>
      <c r="B11" s="14">
        <v>86.879999999999995</v>
      </c>
      <c r="C11" s="14">
        <v>14.399999999999999</v>
      </c>
      <c r="D11" s="14" t="s">
        <v>101</v>
      </c>
      <c r="E11" s="14" t="str">
        <v>25/06/13</v>
      </c>
      <c r="F11" s="14" t="str">
        <v>חניון בית נח- חניות בית נח</v>
      </c>
    </row>
    <row r="12" spans="1:9" ht="22.5">
      <c r="A12" s="14">
        <v>0.14000000000000001</v>
      </c>
      <c r="B12" s="14">
        <v>344.31</v>
      </c>
      <c r="C12" s="14">
        <v>13.569999999999999</v>
      </c>
      <c r="D12" s="14" t="s">
        <v>101</v>
      </c>
      <c r="E12" s="14" t="str">
        <v>29/01/13</v>
      </c>
      <c r="F12" s="14" t="str">
        <v>מגדלי שקל- מגדלי שקל</v>
      </c>
    </row>
    <row r="13" spans="1:9" ht="22.5">
      <c r="A13" s="14">
        <v>0.040000000000000001</v>
      </c>
      <c r="B13" s="14">
        <v>97.790000000000006</v>
      </c>
      <c r="C13" s="14">
        <v>8.0500000000000007</v>
      </c>
      <c r="D13" s="14" t="s">
        <v>101</v>
      </c>
      <c r="E13" s="14" t="str">
        <v>27/02/14</v>
      </c>
      <c r="F13" s="14" t="str">
        <v>פטרה- פטרה</v>
      </c>
    </row>
    <row r="14" spans="1:9" ht="22.5">
      <c r="A14" s="14">
        <v>0.070000000000000007</v>
      </c>
      <c r="B14" s="14">
        <v>172.68000000000001</v>
      </c>
      <c r="C14" s="14">
        <v>5.8300000000000001</v>
      </c>
      <c r="D14" s="14" t="s">
        <v>101</v>
      </c>
      <c r="E14" s="18" t="s">
        <v>267</v>
      </c>
      <c r="F14" s="14" t="str">
        <v>קניון סביונים- קניון סביונים</v>
      </c>
    </row>
    <row r="15" spans="1:9" ht="22.5">
      <c r="A15" s="14">
        <v>0.33000000000000002</v>
      </c>
      <c r="B15" s="14">
        <v>822.87</v>
      </c>
      <c r="C15" s="14">
        <v>3.9800000000000004</v>
      </c>
      <c r="D15" s="14" t="s">
        <v>101</v>
      </c>
      <c r="E15" s="18" t="s">
        <v>267</v>
      </c>
      <c r="F15" s="14" t="str">
        <v>קניון רננים- קניון רננים</v>
      </c>
    </row>
    <row r="16" spans="1:9" ht="22.5">
      <c r="A16" s="14">
        <v>0.17000000000000001</v>
      </c>
      <c r="B16" s="14">
        <v>432.86000000000001</v>
      </c>
      <c r="C16" s="14">
        <v>10.620000000000001</v>
      </c>
      <c r="D16" s="14" t="s">
        <v>101</v>
      </c>
      <c r="E16" s="18" t="str">
        <v>03/02/13</v>
      </c>
      <c r="F16" s="14" t="str">
        <v>ריטליקס- ריטליקס</v>
      </c>
    </row>
    <row r="17" spans="1:9">
      <c r="A17" s="13">
        <v>0.96999999999999997</v>
      </c>
      <c r="B17" s="15">
        <v>2388.7199999999998</v>
      </c>
      <c r="C17" s="13">
        <v>0</v>
      </c>
      <c r="D17" s="13"/>
      <c r="E17" s="13"/>
      <c r="F17" s="13" t="s">
        <v>268</v>
      </c>
    </row>
    <row r="18" spans="1:9">
      <c r="A18" s="13"/>
      <c r="B18" s="13"/>
      <c r="C18" s="13"/>
      <c r="D18" s="13"/>
      <c r="E18" s="13"/>
      <c r="F18" s="13" t="s">
        <v>269</v>
      </c>
    </row>
    <row r="19" spans="1:9">
      <c r="A19" s="14">
        <v>0</v>
      </c>
      <c r="B19" s="14">
        <v>0</v>
      </c>
      <c r="C19" s="14">
        <v>0</v>
      </c>
      <c r="D19" s="14">
        <v>0</v>
      </c>
      <c r="E19" s="14"/>
      <c r="F19" s="14">
        <v>0</v>
      </c>
    </row>
    <row r="20" spans="1:9">
      <c r="A20" s="13">
        <v>0</v>
      </c>
      <c r="B20" s="13">
        <v>0</v>
      </c>
      <c r="C20" s="13">
        <v>0</v>
      </c>
      <c r="D20" s="13"/>
      <c r="E20" s="13"/>
      <c r="F20" s="13" t="s">
        <v>270</v>
      </c>
    </row>
    <row r="21" spans="1:9">
      <c r="A21" s="13">
        <v>0.96999999999999997</v>
      </c>
      <c r="B21" s="15">
        <v>2388.7199999999998</v>
      </c>
      <c r="C21" s="13">
        <v>0</v>
      </c>
      <c r="D21" s="13"/>
      <c r="E21" s="13"/>
      <c r="F21" s="13" t="s">
        <v>70</v>
      </c>
    </row>
    <row r="22" spans="1:9">
      <c r="A22" s="13"/>
      <c r="B22" s="13"/>
      <c r="C22" s="13"/>
      <c r="D22" s="13"/>
      <c r="E22" s="13"/>
      <c r="F22" s="13" t="s">
        <v>71</v>
      </c>
    </row>
    <row r="23" spans="1:9">
      <c r="A23" s="13"/>
      <c r="B23" s="13"/>
      <c r="C23" s="13"/>
      <c r="D23" s="13"/>
      <c r="E23" s="13"/>
      <c r="F23" s="13" t="s">
        <v>266</v>
      </c>
    </row>
    <row r="24" spans="1:9">
      <c r="A24" s="14">
        <v>0</v>
      </c>
      <c r="B24" s="14">
        <v>0</v>
      </c>
      <c r="C24" s="14">
        <v>0</v>
      </c>
      <c r="D24" s="14">
        <v>0</v>
      </c>
      <c r="E24" s="14"/>
      <c r="F24" s="14">
        <v>0</v>
      </c>
    </row>
    <row r="25" spans="1:9">
      <c r="A25" s="13">
        <v>0</v>
      </c>
      <c r="B25" s="13">
        <v>0</v>
      </c>
      <c r="C25" s="13">
        <v>0</v>
      </c>
      <c r="D25" s="13"/>
      <c r="E25" s="13"/>
      <c r="F25" s="13" t="s">
        <v>268</v>
      </c>
    </row>
    <row r="26" spans="1:9">
      <c r="A26" s="13"/>
      <c r="B26" s="13"/>
      <c r="C26" s="13"/>
      <c r="D26" s="13"/>
      <c r="E26" s="13"/>
      <c r="F26" s="13" t="s">
        <v>269</v>
      </c>
    </row>
    <row r="27" spans="1:9">
      <c r="A27" s="14">
        <v>0</v>
      </c>
      <c r="B27" s="14">
        <v>0</v>
      </c>
      <c r="C27" s="14">
        <v>0</v>
      </c>
      <c r="D27" s="14">
        <v>0</v>
      </c>
      <c r="E27" s="14"/>
      <c r="F27" s="14">
        <v>0</v>
      </c>
    </row>
    <row r="28" spans="1:9">
      <c r="A28" s="13">
        <v>0</v>
      </c>
      <c r="B28" s="13">
        <v>0</v>
      </c>
      <c r="C28" s="13">
        <v>0</v>
      </c>
      <c r="D28" s="13"/>
      <c r="E28" s="13"/>
      <c r="F28" s="13" t="s">
        <v>270</v>
      </c>
    </row>
    <row r="29" spans="1:9">
      <c r="A29" s="13">
        <v>0</v>
      </c>
      <c r="B29" s="13">
        <v>0</v>
      </c>
      <c r="C29" s="13">
        <v>0</v>
      </c>
      <c r="D29" s="13"/>
      <c r="E29" s="13"/>
      <c r="F29" s="13" t="s">
        <v>72</v>
      </c>
    </row>
    <row r="30" spans="1:9">
      <c r="A30" s="11">
        <v>0.96999999999999997</v>
      </c>
      <c r="B30" s="12">
        <v>2388.7199999999998</v>
      </c>
      <c r="C30" s="11">
        <v>0</v>
      </c>
      <c r="D30" s="11"/>
      <c r="E30" s="11"/>
      <c r="F30" s="11" t="str">
        <v>סה"כ זכויות במקרקעין</v>
      </c>
    </row>
    <row r="31" spans="1:9" customHeight="1" ht="409.6" hidden="1"/>
  </sheetData>
  <sheetProtection formatCells="0" formatColumns="0" formatRows="0" insertColumns="0" insertRows="0" insertHyperlinks="0" deleteColumns="0" deleteRows="0" selectLockedCells="1" sort="0" autoFilter="0" pivotTables="0" selectUnlockedCells="1"/>
  <mergeCells>
    <mergeCell ref="A4:H4"/>
    <mergeCell ref="A2:H2"/>
  </mergeCells>
  <printOptions/>
  <pageMargins left="0.75" right="0.75" top="1" bottom="1" header="0" footer="0"/>
  <pageSetup blackAndWhite="0" cellComments="asDisplayed" draft="0" errors="displayed" orientation="landscape" pageOrder="downThenOver" paperSize="9" scale="100" useFirstPageNumber="0"/>
  <headerFooter>
    <oddHeader>&amp;C&amp;A</oddHeader>
    <oddFooter/>
  </headerFooter>
</worksheet>
</file>

<file path=xl/worksheets/sheet26.xml><?xml version="1.0" encoding="utf-8"?>
<worksheet xmlns="http://schemas.openxmlformats.org/spreadsheetml/2006/main" xmlns:r="http://schemas.openxmlformats.org/officeDocument/2006/relationships">
  <sheetPr>
    <pageSetUpPr fitToPage="0"/>
  </sheetPr>
  <dimension ref="A2:F25"/>
  <sheetViews>
    <sheetView workbookViewId="0" showGridLines="0">
      <selection activeCell="F2" sqref="F2"/>
    </sheetView>
  </sheetViews>
  <sheetFormatPr defaultRowHeight="12.75"/>
  <cols>
    <col min="1" max="1" style="1" width="10.14062" customWidth="1"/>
    <col min="2" max="2" style="1" width="14.14062" customWidth="1"/>
    <col min="3" max="3" style="1" width="8.710938" customWidth="1"/>
    <col min="4" max="4" style="1" width="25.14062" customWidth="1"/>
    <col min="5" max="5" style="1" width="6.855469" customWidth="1"/>
    <col min="6" max="6" style="1" width="29.42578" customWidth="1"/>
    <col min="7" max="16384" style="1"/>
  </cols>
  <sheetData>
    <row r="2" spans="1:6" customHeight="1" ht="25.15">
      <c r="A2" s="2" t="s">
        <v>271</v>
      </c>
      <c r="F2" s="3" t="s">
        <f>HYPERLINK("#'"&amp;גיליון1!$A$32&amp;"'!C6",גיליון1!$B$32)</f>
        <v>1</v>
      </c>
    </row>
    <row r="3" spans="1:6" customHeight="1" ht="3.6">
      <c r="A3" s="6" t="s">
        <v>2</v>
      </c>
    </row>
    <row r="4" spans="1:6" customHeight="1" ht="61.15">
      <c r="A4" s="4" t="s">
        <v>2</v>
      </c>
      <c r="B4" s="4"/>
      <c r="C4" s="4"/>
      <c r="D4" s="4"/>
      <c r="E4" s="4"/>
    </row>
    <row r="5" spans="1:6" customHeight="1" ht="2.85"/>
    <row r="6" spans="1:6" customHeight="1" ht="15.2"/>
    <row r="7" spans="1:6" customHeight="1" ht="43.15">
      <c r="A7" s="7" t="s">
        <v>3</v>
      </c>
      <c r="B7" s="7" t="s">
        <v>45</v>
      </c>
      <c r="C7" s="7" t="s">
        <v>49</v>
      </c>
      <c r="D7" s="7" t="s">
        <v>51</v>
      </c>
    </row>
    <row r="8" spans="1:6">
      <c r="A8" s="13"/>
      <c r="B8" s="13"/>
      <c r="C8" s="13"/>
      <c r="D8" s="13" t="s">
        <v>272</v>
      </c>
    </row>
    <row r="9" spans="1:6">
      <c r="A9" s="14">
        <v>-0.20999999999999999</v>
      </c>
      <c r="B9" s="14">
        <v>-520.34000000000003</v>
      </c>
      <c r="C9" s="14">
        <v>0</v>
      </c>
      <c r="D9" s="14" t="s">
        <v>273</v>
      </c>
    </row>
    <row r="10" spans="1:6" ht="22.5">
      <c r="A10" s="14">
        <v>0</v>
      </c>
      <c r="B10" s="14">
        <v>2.9100000000000001</v>
      </c>
      <c r="C10" s="14" t="s">
        <v>59</v>
      </c>
      <c r="D10" s="14" t="str">
        <v>חייבים אחרים חול מול דיבידנד ל- אחר</v>
      </c>
    </row>
    <row r="11" spans="1:6">
      <c r="A11" s="14">
        <v>0</v>
      </c>
      <c r="B11" s="14">
        <v>8.2699999999999996</v>
      </c>
      <c r="C11" s="14">
        <v>0</v>
      </c>
      <c r="D11" s="14" t="str">
        <v>שכד  לקבל פריסקייל- בית פריסקייל</v>
      </c>
    </row>
    <row r="12" spans="1:6">
      <c r="A12" s="14">
        <v>0</v>
      </c>
      <c r="B12" s="14">
        <v>-1.5</v>
      </c>
      <c r="C12" s="14">
        <v>0</v>
      </c>
      <c r="D12" s="14" t="str">
        <v>שכד מראש פריסקייל- בית פריסקייל</v>
      </c>
    </row>
    <row r="13" spans="1:6" ht="22.5">
      <c r="A13" s="14">
        <v>0</v>
      </c>
      <c r="B13" s="14">
        <v>0.040000000000000001</v>
      </c>
      <c r="C13" s="14">
        <v>0</v>
      </c>
      <c r="D13" s="14" t="str">
        <v>שכד לקבל חניון בית נח- חניות בית נח</v>
      </c>
    </row>
    <row r="14" spans="1:6" ht="22.5">
      <c r="A14" s="14">
        <v>0</v>
      </c>
      <c r="B14" s="14">
        <v>2.3199999999999998</v>
      </c>
      <c r="C14" s="14">
        <v>0</v>
      </c>
      <c r="D14" s="14" t="str">
        <v>הכנסות לקבל מגדלי שקל- מגדלי שקל</v>
      </c>
    </row>
    <row r="15" spans="1:6">
      <c r="A15" s="14">
        <v>0</v>
      </c>
      <c r="B15" s="14">
        <v>0.20000000000000001</v>
      </c>
      <c r="C15" s="14">
        <v>0</v>
      </c>
      <c r="D15" s="14" t="str">
        <v>שכד פטרה לקבל- פטרה</v>
      </c>
    </row>
    <row r="16" spans="1:6" ht="22.5">
      <c r="A16" s="14">
        <v>-0.01</v>
      </c>
      <c r="B16" s="14">
        <v>-12.65</v>
      </c>
      <c r="C16" s="14">
        <v>0</v>
      </c>
      <c r="D16" s="14" t="str">
        <v>סביונים זכאים בגין נדלן- קניון סביונים</v>
      </c>
    </row>
    <row r="17" spans="1:6">
      <c r="A17" s="14">
        <v>-0.02</v>
      </c>
      <c r="B17" s="14">
        <v>-48.340000000000003</v>
      </c>
      <c r="C17" s="14">
        <v>0</v>
      </c>
      <c r="D17" s="14" t="str">
        <v>רננים זכאים בגין נדל"ן- קניון רננים</v>
      </c>
    </row>
    <row r="18" spans="1:6">
      <c r="A18" s="14">
        <v>0</v>
      </c>
      <c r="B18" s="14">
        <v>0.13</v>
      </c>
      <c r="C18" s="14" t="s">
        <v>126</v>
      </c>
      <c r="D18" s="14" t="str">
        <v>ריטליקס שכ"ד לקבל- ריטליקס</v>
      </c>
    </row>
    <row r="19" spans="1:6">
      <c r="A19" s="14">
        <v>0.029999999999999999</v>
      </c>
      <c r="B19" s="14">
        <v>70.920000000000002</v>
      </c>
      <c r="C19" s="14">
        <v>0</v>
      </c>
      <c r="D19" s="14" t="s">
        <v>273</v>
      </c>
    </row>
    <row r="20" spans="1:6">
      <c r="A20" s="13">
        <v>-0.20000000000000001</v>
      </c>
      <c r="B20" s="13">
        <v>-498.04000000000002</v>
      </c>
      <c r="C20" s="13"/>
      <c r="D20" s="13" t="s">
        <v>274</v>
      </c>
    </row>
    <row r="21" spans="1:6">
      <c r="A21" s="13"/>
      <c r="B21" s="13"/>
      <c r="C21" s="13"/>
      <c r="D21" s="13" t="s">
        <v>71</v>
      </c>
    </row>
    <row r="22" spans="1:6">
      <c r="A22" s="14">
        <v>0</v>
      </c>
      <c r="B22" s="14">
        <v>0</v>
      </c>
      <c r="C22" s="14">
        <v>0</v>
      </c>
      <c r="D22" s="14">
        <v>0</v>
      </c>
    </row>
    <row r="23" spans="1:6">
      <c r="A23" s="13">
        <v>0</v>
      </c>
      <c r="B23" s="13">
        <v>0</v>
      </c>
      <c r="C23" s="13"/>
      <c r="D23" s="13" t="s">
        <v>72</v>
      </c>
    </row>
    <row r="24" spans="1:6">
      <c r="A24" s="11">
        <v>-0.20000000000000001</v>
      </c>
      <c r="B24" s="11">
        <v>-498.04000000000002</v>
      </c>
      <c r="C24" s="11"/>
      <c r="D24" s="11" t="str">
        <v>סה"כ השקעות אחרות</v>
      </c>
    </row>
    <row r="25" spans="1:6" customHeight="1" ht="409.6" hidden="1"/>
  </sheetData>
  <sheetProtection formatCells="0" formatColumns="0" formatRows="0" insertColumns="0" insertRows="0" insertHyperlinks="0" deleteColumns="0" deleteRows="0" selectLockedCells="1" sort="0" autoFilter="0" pivotTables="0" selectUnlockedCells="1"/>
  <mergeCells>
    <mergeCell ref="A4:E4"/>
    <mergeCell ref="A2:E2"/>
  </mergeCells>
  <printOptions/>
  <pageMargins left="0.75" right="0.75" top="1" bottom="1" header="0" footer="0"/>
  <pageSetup blackAndWhite="0" cellComments="asDisplayed" draft="0" errors="displayed" orientation="landscape" pageOrder="downThenOver" paperSize="9" scale="100" useFirstPageNumber="0"/>
  <headerFooter>
    <oddHeader>&amp;C&amp;A</oddHeader>
    <oddFooter/>
  </headerFooter>
</worksheet>
</file>

<file path=xl/worksheets/sheet27.xml><?xml version="1.0" encoding="utf-8"?>
<worksheet xmlns="http://schemas.openxmlformats.org/spreadsheetml/2006/main" xmlns:r="http://schemas.openxmlformats.org/officeDocument/2006/relationships">
  <sheetPr>
    <pageSetUpPr fitToPage="0"/>
  </sheetPr>
  <dimension ref="A2:F29"/>
  <sheetViews>
    <sheetView workbookViewId="0" showGridLines="0">
      <selection activeCell="I16" sqref="I16"/>
    </sheetView>
  </sheetViews>
  <sheetFormatPr defaultRowHeight="12.75"/>
  <cols>
    <col min="1" max="2" style="1" width="14.14062" customWidth="1"/>
    <col min="3" max="3" style="1" width="25.14062" customWidth="1"/>
    <col min="4" max="4" style="1" width="9.142308" hidden="1"/>
    <col min="5" max="5" style="1" width="6.710938" customWidth="1"/>
    <col min="6" max="6" style="1" width="24.57031" bestFit="1" customWidth="1"/>
    <col min="7" max="16384" style="1"/>
  </cols>
  <sheetData>
    <row r="2" spans="1:6" customHeight="1" ht="25.15">
      <c r="A2" s="2" t="s">
        <v>275</v>
      </c>
      <c r="F2" s="3" t="s">
        <f>HYPERLINK("#'"&amp;גיליון1!$A$32&amp;"'!C6",גיליון1!$B$32)</f>
        <v>1</v>
      </c>
    </row>
    <row r="3" spans="1:6" customHeight="1" ht="3.6"/>
    <row r="4" spans="1:6" customHeight="1" ht="61.15">
      <c r="A4" s="4" t="s">
        <v>2</v>
      </c>
      <c r="B4" s="4"/>
      <c r="C4" s="4"/>
      <c r="D4" s="4"/>
      <c r="E4" s="4"/>
    </row>
    <row r="5" spans="1:6" customHeight="1" ht="2.85"/>
    <row r="6" spans="1:6" customHeight="1" ht="15.2"/>
    <row r="7" spans="1:6" customHeight="1" ht="43.15">
      <c r="A7" s="7" t="str">
        <v>תאריך סיום ההתחייבות 
 (תאריך)</v>
      </c>
      <c r="B7" s="7" t="str">
        <v>סכום ההתחייבות  
 (אלפי ש''ח)</v>
      </c>
      <c r="C7" s="7" t="s">
        <v>51</v>
      </c>
    </row>
    <row r="8" spans="1:6">
      <c r="A8" s="19"/>
      <c r="B8" s="19"/>
      <c r="C8" s="19" t="s">
        <v>272</v>
      </c>
    </row>
    <row r="9" spans="1:6">
      <c r="A9" s="20">
        <v>43873</v>
      </c>
      <c r="B9" s="14">
        <v>12.65</v>
      </c>
      <c r="C9" s="14" t="str">
        <v>התחייבות סביונים</v>
      </c>
      <c r="F9" s="21"/>
    </row>
    <row r="10" spans="1:6">
      <c r="A10" s="20">
        <v>43873</v>
      </c>
      <c r="B10" s="14">
        <v>51.759999999999998</v>
      </c>
      <c r="C10" s="22" t="str">
        <v>התחיבות רננים</v>
      </c>
      <c r="F10" s="21"/>
    </row>
    <row r="11" spans="1:6">
      <c r="A11" s="20">
        <v>43100</v>
      </c>
      <c r="B11" s="14">
        <v>41.509999999999998</v>
      </c>
      <c r="C11" s="14" t="str">
        <v>התחייבות נדל"ן פטרה</v>
      </c>
      <c r="F11" s="21"/>
    </row>
    <row r="12" spans="1:6" ht="22.5">
      <c r="A12" s="20">
        <v>45412</v>
      </c>
      <c r="B12" s="14">
        <v>120.55</v>
      </c>
      <c r="C12" s="14" t="str">
        <v>*התחיבות קרן טנא 3- טנא קרן להשקעות</v>
      </c>
      <c r="F12" s="21"/>
    </row>
    <row r="13" spans="1:6" ht="33.75">
      <c r="A13" s="20">
        <v>45657</v>
      </c>
      <c r="B13" s="14">
        <v>147.59999999999999</v>
      </c>
      <c r="C13" s="14" t="str">
        <v>American Securities Opportunities III  התחיבות- American Securities</v>
      </c>
      <c r="F13" s="21"/>
    </row>
    <row r="14" spans="1:6" ht="22.5">
      <c r="A14" s="20">
        <v>42369</v>
      </c>
      <c r="B14" s="14">
        <v>25.239999999999998</v>
      </c>
      <c r="C14" s="14" t="str">
        <v>HFH  INTERNATIONAL- HFH INTERNATIONAL B.v</v>
      </c>
      <c r="F14" s="21"/>
    </row>
    <row r="15" spans="1:6">
      <c r="A15" s="20">
        <v>42216</v>
      </c>
      <c r="B15" s="14">
        <v>392.85000000000002</v>
      </c>
      <c r="C15" s="14" t="str">
        <v>אנרג'יקס נאות חובב בע"מ- אנרג'יקס</v>
      </c>
      <c r="F15" s="21"/>
    </row>
    <row r="16" spans="1:6">
      <c r="A16" s="20">
        <v>42735</v>
      </c>
      <c r="B16" s="14">
        <v>73.299999999999997</v>
      </c>
      <c r="C16" s="14" t="s">
        <v>253</v>
      </c>
      <c r="F16" s="21"/>
    </row>
    <row r="17" spans="1:6" ht="22.5">
      <c r="A17" s="20">
        <v>42185</v>
      </c>
      <c r="B17" s="14">
        <v>158.86000000000001</v>
      </c>
      <c r="C17" s="14" t="str">
        <v>הכשרת הישוב בע"מ- הכשרת היישוב לישראל</v>
      </c>
      <c r="F17" s="21"/>
    </row>
    <row r="18" spans="1:6" ht="22.5">
      <c r="A18" s="20">
        <v>42063</v>
      </c>
      <c r="B18" s="14">
        <v>1.73</v>
      </c>
      <c r="C18" s="14" t="str">
        <v>כלל סאן בע"מ- אלעד כוח אלטרנטיבי בע"מ</v>
      </c>
      <c r="F18" s="21"/>
    </row>
    <row r="19" spans="1:6" ht="22.5">
      <c r="A19" s="20">
        <v>43008</v>
      </c>
      <c r="B19" s="14">
        <v>206.69999999999999</v>
      </c>
      <c r="C19" s="14" t="str">
        <v>מגלים אנרגיה סולארית בע"מ- מגלים בע"מ</v>
      </c>
      <c r="F19" s="21"/>
    </row>
    <row r="20" spans="1:6" ht="22.5">
      <c r="A20" s="20">
        <v>42155</v>
      </c>
      <c r="B20" s="14">
        <v>198.84999999999999</v>
      </c>
      <c r="C20" s="14" t="str">
        <v>פרוייקט אנלייט - חלוציות- אנלייט שותפות מוגבלת</v>
      </c>
      <c r="F20" s="21"/>
    </row>
    <row r="21" spans="1:6">
      <c r="A21" s="20">
        <v>43095</v>
      </c>
      <c r="B21" s="14">
        <v>219.63999999999999</v>
      </c>
      <c r="C21" s="14" t="str">
        <v>פרטנר בע"מ- פרטנר</v>
      </c>
      <c r="F21" s="21"/>
    </row>
    <row r="22" spans="1:6">
      <c r="A22" s="20">
        <v>42025</v>
      </c>
      <c r="B22" s="14">
        <v>109.01000000000001</v>
      </c>
      <c r="C22" s="14" t="str">
        <v>קרדן רכב בע"מ- קרדן רכב</v>
      </c>
      <c r="F22" s="21"/>
    </row>
    <row r="23" spans="1:6">
      <c r="A23" s="20">
        <v>44500</v>
      </c>
      <c r="B23" s="14">
        <v>156.69</v>
      </c>
      <c r="C23" s="14" t="str">
        <v>קרו נוי 1 התחיבות עתידית- אפולו</v>
      </c>
      <c r="F23" s="21"/>
    </row>
    <row r="24" spans="1:6">
      <c r="A24" s="19"/>
      <c r="B24" s="23">
        <v>1916.95</v>
      </c>
      <c r="C24" s="19" t="s">
        <v>274</v>
      </c>
    </row>
    <row r="25" spans="1:6">
      <c r="A25" s="19"/>
      <c r="B25" s="19"/>
      <c r="C25" s="19" t="str">
        <v>בחו''ל</v>
      </c>
    </row>
    <row r="26" spans="1:6" customHeight="1" ht="409.6" hidden="1">
      <c r="A26" s="14"/>
      <c r="B26" s="14">
        <v>0</v>
      </c>
      <c r="C26" s="14">
        <v>0</v>
      </c>
    </row>
    <row r="27" spans="1:6">
      <c r="A27" s="14"/>
      <c r="B27" s="14">
        <v>0</v>
      </c>
      <c r="C27" s="14">
        <v>0</v>
      </c>
    </row>
    <row r="28" spans="1:6">
      <c r="A28" s="19"/>
      <c r="B28" s="19">
        <v>0</v>
      </c>
      <c r="C28" s="19" t="str">
        <v>סה"כ בחו''ל</v>
      </c>
    </row>
    <row r="29" spans="1:6">
      <c r="A29" s="24"/>
      <c r="B29" s="25">
        <v>1916.95</v>
      </c>
      <c r="C29" s="24" t="str">
        <v>סה"כ יתרות התחייבות להשקעה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mergeCells>
    <mergeCell ref="A4:E4"/>
    <mergeCell ref="A2:E2"/>
  </mergeCells>
  <printOptions/>
  <pageMargins left="0.75" right="0.75" top="1" bottom="1" header="0" footer="0"/>
  <pageSetup blackAndWhite="0" cellComments="asDisplayed" draft="0" errors="displayed" orientation="landscape" pageOrder="downThenOver" paperSize="9" scale="100" useFirstPageNumber="0"/>
  <headerFooter>
    <oddHeader>&amp;C&amp;A</oddHeader>
    <oddFooter/>
  </headerFooter>
</worksheet>
</file>

<file path=xl/worksheets/sheet28.xml><?xml version="1.0" encoding="utf-8"?>
<worksheet xmlns="http://schemas.openxmlformats.org/spreadsheetml/2006/main" xmlns:r="http://schemas.openxmlformats.org/officeDocument/2006/relationships">
  <sheetPr>
    <pageSetUpPr fitToPage="0"/>
  </sheetPr>
  <dimension ref="A2:P23"/>
  <sheetViews>
    <sheetView workbookViewId="0" showGridLines="0">
      <selection activeCell="P2" sqref="P2"/>
    </sheetView>
  </sheetViews>
  <sheetFormatPr defaultRowHeight="12.75"/>
  <cols>
    <col min="1" max="2" style="1" width="9.425781" customWidth="1"/>
    <col min="3" max="4" style="1" width="14.14062" customWidth="1"/>
    <col min="5" max="5" style="1" width="9.425781" customWidth="1"/>
    <col min="6" max="7" style="1" width="7.285156" customWidth="1"/>
    <col min="8" max="9" style="1" width="9.425781" customWidth="1"/>
    <col min="10" max="11" style="1" width="7.285156" customWidth="1"/>
    <col min="12" max="12" style="1" width="8.710938" customWidth="1"/>
    <col min="13" max="13" style="1" width="10.14062" customWidth="1"/>
    <col min="14" max="14" style="1" width="29.28516" customWidth="1"/>
    <col min="15" max="15" style="1" width="6.855469" customWidth="1"/>
    <col min="16" max="16" style="1" width="24.57031" bestFit="1" customWidth="1"/>
    <col min="17" max="16384" style="1"/>
  </cols>
  <sheetData>
    <row r="2" spans="1:16" customHeight="1" ht="25.15">
      <c r="A2" s="2" t="str">
        <v>אג''ח קונצרני סחיר- לפי עלות מתואמת</v>
      </c>
      <c r="P2" s="3" t="s">
        <f>HYPERLINK("#'"&amp;גיליון1!$A$32&amp;"'!C6",גיליון1!$B$32)</f>
        <v>1</v>
      </c>
    </row>
    <row r="3" spans="1:16" customHeight="1" ht="3.6">
      <c r="A3" s="6" t="s">
        <v>2</v>
      </c>
    </row>
    <row r="4" spans="1:16" customHeight="1" ht="61.15">
      <c r="A4" s="4" t="s">
        <v>2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</row>
    <row r="5" spans="1:16" customHeight="1" ht="2.85"/>
    <row r="6" spans="1:16" customHeight="1" ht="15.2"/>
    <row r="7" spans="1:16" customHeight="1" ht="43.15">
      <c r="A7" s="7" t="s">
        <v>3</v>
      </c>
      <c r="B7" s="7" t="s">
        <v>73</v>
      </c>
      <c r="C7" s="7" t="s">
        <v>276</v>
      </c>
      <c r="D7" s="7" t="s">
        <v>76</v>
      </c>
      <c r="E7" s="7" t="s">
        <v>277</v>
      </c>
      <c r="F7" s="7" t="s">
        <v>47</v>
      </c>
      <c r="G7" s="7" t="s">
        <v>31</v>
      </c>
      <c r="H7" s="7" t="s">
        <v>77</v>
      </c>
      <c r="I7" s="7" t="s">
        <v>201</v>
      </c>
      <c r="J7" s="7" t="s">
        <v>48</v>
      </c>
      <c r="K7" s="7" t="s">
        <v>49</v>
      </c>
      <c r="L7" s="7" t="s">
        <v>88</v>
      </c>
      <c r="M7" s="7" t="s">
        <v>50</v>
      </c>
      <c r="N7" s="7" t="s">
        <v>51</v>
      </c>
    </row>
    <row r="8" spans="1:16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 t="s">
        <v>52</v>
      </c>
    </row>
    <row r="9" spans="1:16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 t="s">
        <v>98</v>
      </c>
    </row>
    <row r="10" spans="1:16">
      <c r="A10" s="14">
        <v>0</v>
      </c>
      <c r="B10" s="14">
        <v>0</v>
      </c>
      <c r="C10" s="14">
        <v>0</v>
      </c>
      <c r="D10" s="14">
        <v>0</v>
      </c>
      <c r="E10" s="14">
        <v>0</v>
      </c>
      <c r="F10" s="14">
        <v>0</v>
      </c>
      <c r="G10" s="14">
        <v>0</v>
      </c>
      <c r="H10" s="14">
        <v>0</v>
      </c>
      <c r="I10" s="14"/>
      <c r="J10" s="14"/>
      <c r="K10" s="14">
        <v>0</v>
      </c>
      <c r="L10" s="14">
        <v>0</v>
      </c>
      <c r="M10" s="14">
        <v>0</v>
      </c>
      <c r="N10" s="14">
        <v>0</v>
      </c>
    </row>
    <row r="11" spans="1:16">
      <c r="A11" s="13">
        <v>0</v>
      </c>
      <c r="B11" s="13"/>
      <c r="C11" s="13">
        <v>0</v>
      </c>
      <c r="D11" s="13">
        <v>0</v>
      </c>
      <c r="E11" s="13"/>
      <c r="F11" s="13"/>
      <c r="G11" s="13"/>
      <c r="H11" s="13">
        <v>0</v>
      </c>
      <c r="I11" s="13"/>
      <c r="J11" s="13"/>
      <c r="K11" s="13"/>
      <c r="L11" s="13"/>
      <c r="M11" s="13"/>
      <c r="N11" s="13" t="s">
        <v>133</v>
      </c>
    </row>
    <row r="12" spans="1:16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 t="s">
        <v>134</v>
      </c>
    </row>
    <row r="13" spans="1:16">
      <c r="A13" s="14">
        <v>0</v>
      </c>
      <c r="B13" s="14">
        <v>0</v>
      </c>
      <c r="C13" s="14">
        <v>0</v>
      </c>
      <c r="D13" s="14">
        <v>0</v>
      </c>
      <c r="E13" s="14">
        <v>0</v>
      </c>
      <c r="F13" s="14">
        <v>0</v>
      </c>
      <c r="G13" s="14">
        <v>0</v>
      </c>
      <c r="H13" s="14">
        <v>0</v>
      </c>
      <c r="I13" s="14"/>
      <c r="J13" s="14"/>
      <c r="K13" s="14">
        <v>0</v>
      </c>
      <c r="L13" s="14">
        <v>0</v>
      </c>
      <c r="M13" s="14">
        <v>0</v>
      </c>
      <c r="N13" s="14">
        <v>0</v>
      </c>
    </row>
    <row r="14" spans="1:16">
      <c r="A14" s="13">
        <v>0</v>
      </c>
      <c r="B14" s="13"/>
      <c r="C14" s="13">
        <v>0</v>
      </c>
      <c r="D14" s="13">
        <v>0</v>
      </c>
      <c r="E14" s="13"/>
      <c r="F14" s="13"/>
      <c r="G14" s="13"/>
      <c r="H14" s="13">
        <v>0</v>
      </c>
      <c r="I14" s="13"/>
      <c r="J14" s="13"/>
      <c r="K14" s="13"/>
      <c r="L14" s="13"/>
      <c r="M14" s="13"/>
      <c r="N14" s="13" t="s">
        <v>138</v>
      </c>
    </row>
    <row r="15" spans="1:16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 t="s">
        <v>139</v>
      </c>
    </row>
    <row r="16" spans="1:16">
      <c r="A16" s="14">
        <v>0</v>
      </c>
      <c r="B16" s="14">
        <v>0</v>
      </c>
      <c r="C16" s="14">
        <v>0</v>
      </c>
      <c r="D16" s="14">
        <v>0</v>
      </c>
      <c r="E16" s="14">
        <v>0</v>
      </c>
      <c r="F16" s="14">
        <v>0</v>
      </c>
      <c r="G16" s="14">
        <v>0</v>
      </c>
      <c r="H16" s="14">
        <v>0</v>
      </c>
      <c r="I16" s="14"/>
      <c r="J16" s="14"/>
      <c r="K16" s="14">
        <v>0</v>
      </c>
      <c r="L16" s="14">
        <v>0</v>
      </c>
      <c r="M16" s="14">
        <v>0</v>
      </c>
      <c r="N16" s="14">
        <v>0</v>
      </c>
    </row>
    <row r="17" spans="1:16">
      <c r="A17" s="13">
        <v>0</v>
      </c>
      <c r="B17" s="13"/>
      <c r="C17" s="13">
        <v>0</v>
      </c>
      <c r="D17" s="13">
        <v>0</v>
      </c>
      <c r="E17" s="13"/>
      <c r="F17" s="13"/>
      <c r="G17" s="13"/>
      <c r="H17" s="13">
        <v>0</v>
      </c>
      <c r="I17" s="13"/>
      <c r="J17" s="13"/>
      <c r="K17" s="13"/>
      <c r="L17" s="13"/>
      <c r="M17" s="13"/>
      <c r="N17" s="13" t="s">
        <v>140</v>
      </c>
    </row>
    <row r="18" spans="1:16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 t="s">
        <v>141</v>
      </c>
    </row>
    <row r="19" spans="1:16">
      <c r="A19" s="14">
        <v>0</v>
      </c>
      <c r="B19" s="14">
        <v>0</v>
      </c>
      <c r="C19" s="14">
        <v>0</v>
      </c>
      <c r="D19" s="14">
        <v>0</v>
      </c>
      <c r="E19" s="14">
        <v>0</v>
      </c>
      <c r="F19" s="14">
        <v>0</v>
      </c>
      <c r="G19" s="14">
        <v>0</v>
      </c>
      <c r="H19" s="14">
        <v>0</v>
      </c>
      <c r="I19" s="14"/>
      <c r="J19" s="14"/>
      <c r="K19" s="14">
        <v>0</v>
      </c>
      <c r="L19" s="14">
        <v>0</v>
      </c>
      <c r="M19" s="14">
        <v>0</v>
      </c>
      <c r="N19" s="14">
        <v>0</v>
      </c>
    </row>
    <row r="20" spans="1:16">
      <c r="A20" s="13">
        <v>0</v>
      </c>
      <c r="B20" s="13"/>
      <c r="C20" s="13">
        <v>0</v>
      </c>
      <c r="D20" s="13">
        <v>0</v>
      </c>
      <c r="E20" s="13"/>
      <c r="F20" s="13"/>
      <c r="G20" s="13"/>
      <c r="H20" s="13">
        <v>0</v>
      </c>
      <c r="I20" s="13"/>
      <c r="J20" s="13"/>
      <c r="K20" s="13"/>
      <c r="L20" s="13"/>
      <c r="M20" s="13"/>
      <c r="N20" s="13" t="s">
        <v>142</v>
      </c>
    </row>
    <row r="21" spans="1:16">
      <c r="A21" s="13">
        <v>0</v>
      </c>
      <c r="B21" s="13"/>
      <c r="C21" s="13">
        <v>0</v>
      </c>
      <c r="D21" s="13">
        <v>0</v>
      </c>
      <c r="E21" s="13"/>
      <c r="F21" s="13"/>
      <c r="G21" s="13"/>
      <c r="H21" s="13">
        <v>0</v>
      </c>
      <c r="I21" s="13"/>
      <c r="J21" s="13"/>
      <c r="K21" s="13"/>
      <c r="L21" s="13"/>
      <c r="M21" s="13"/>
      <c r="N21" s="13" t="s">
        <v>70</v>
      </c>
    </row>
    <row r="22" spans="1:16" ht="24">
      <c r="A22" s="11">
        <v>0</v>
      </c>
      <c r="B22" s="11"/>
      <c r="C22" s="11">
        <v>0</v>
      </c>
      <c r="D22" s="11">
        <v>0</v>
      </c>
      <c r="E22" s="11"/>
      <c r="F22" s="11"/>
      <c r="G22" s="11"/>
      <c r="H22" s="11">
        <v>0</v>
      </c>
      <c r="I22" s="11"/>
      <c r="J22" s="11"/>
      <c r="K22" s="11"/>
      <c r="L22" s="11"/>
      <c r="M22" s="11"/>
      <c r="N22" s="11" t="str">
        <v>סה"כ אג"ח קונצרני סחיר- לפי עלות מתואמת</v>
      </c>
    </row>
    <row r="23" spans="1:16" customHeight="1" ht="409.6" hidden="1"/>
  </sheetData>
  <sheetProtection formatCells="0" formatColumns="0" formatRows="0" insertColumns="0" insertRows="0" insertHyperlinks="0" deleteColumns="0" deleteRows="0" selectLockedCells="1" sort="0" autoFilter="0" pivotTables="0" selectUnlockedCells="1"/>
  <mergeCells>
    <mergeCell ref="A4:O4"/>
    <mergeCell ref="A2:O2"/>
  </mergeCells>
  <printOptions/>
  <pageMargins left="0.75" right="0.75" top="1" bottom="1" header="0" footer="0"/>
  <pageSetup blackAndWhite="0" cellComments="asDisplayed" draft="0" errors="displayed" orientation="landscape" pageOrder="downThenOver" paperSize="9" scale="100" useFirstPageNumber="0"/>
  <headerFooter>
    <oddHeader>&amp;C&amp;A</oddHeader>
    <oddFooter/>
  </headerFooter>
</worksheet>
</file>

<file path=xl/worksheets/sheet29.xml><?xml version="1.0" encoding="utf-8"?>
<worksheet xmlns="http://schemas.openxmlformats.org/spreadsheetml/2006/main" xmlns:r="http://schemas.openxmlformats.org/officeDocument/2006/relationships">
  <sheetPr>
    <pageSetUpPr fitToPage="0"/>
  </sheetPr>
  <dimension ref="A2:P23"/>
  <sheetViews>
    <sheetView workbookViewId="0" showGridLines="0">
      <selection activeCell="P2" sqref="P2"/>
    </sheetView>
  </sheetViews>
  <sheetFormatPr defaultRowHeight="12.75"/>
  <cols>
    <col min="1" max="2" style="1" width="9.425781" customWidth="1"/>
    <col min="3" max="4" style="1" width="14.14062" customWidth="1"/>
    <col min="5" max="5" style="1" width="9.425781" customWidth="1"/>
    <col min="6" max="7" style="1" width="7.285156" customWidth="1"/>
    <col min="8" max="9" style="1" width="9.425781" customWidth="1"/>
    <col min="10" max="11" style="1" width="7.285156" customWidth="1"/>
    <col min="12" max="12" style="1" width="8.710938" customWidth="1"/>
    <col min="13" max="13" style="1" width="10.14062" customWidth="1"/>
    <col min="14" max="14" style="1" width="31.14063" customWidth="1"/>
    <col min="15" max="15" style="1" width="6.855469" customWidth="1"/>
    <col min="16" max="16" style="1" width="24.57031" bestFit="1" customWidth="1"/>
    <col min="17" max="16384" style="1"/>
  </cols>
  <sheetData>
    <row r="2" spans="1:16" customHeight="1" ht="25.15">
      <c r="A2" s="2" t="str">
        <v>אג''ח קונצרני לא סחיר- לפי עלות מתואמת</v>
      </c>
      <c r="P2" s="3" t="s">
        <f>HYPERLINK("#'"&amp;גיליון1!$A$32&amp;"'!C6",גיליון1!$B$32)</f>
        <v>1</v>
      </c>
    </row>
    <row r="3" spans="1:16" customHeight="1" ht="3.6">
      <c r="A3" s="6" t="s">
        <v>2</v>
      </c>
    </row>
    <row r="4" spans="1:16" customHeight="1" ht="61.15">
      <c r="A4" s="4" t="s">
        <v>2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</row>
    <row r="5" spans="1:16" customHeight="1" ht="2.85"/>
    <row r="6" spans="1:16" customHeight="1" ht="15.2"/>
    <row r="7" spans="1:16" customHeight="1" ht="43.15">
      <c r="A7" s="7" t="s">
        <v>3</v>
      </c>
      <c r="B7" s="7" t="s">
        <v>73</v>
      </c>
      <c r="C7" s="7" t="s">
        <v>276</v>
      </c>
      <c r="D7" s="7" t="s">
        <v>76</v>
      </c>
      <c r="E7" s="7" t="s">
        <v>277</v>
      </c>
      <c r="F7" s="7" t="s">
        <v>47</v>
      </c>
      <c r="G7" s="7" t="s">
        <v>31</v>
      </c>
      <c r="H7" s="7" t="s">
        <v>77</v>
      </c>
      <c r="I7" s="7" t="s">
        <v>201</v>
      </c>
      <c r="J7" s="7" t="s">
        <v>48</v>
      </c>
      <c r="K7" s="7" t="s">
        <v>49</v>
      </c>
      <c r="L7" s="7" t="s">
        <v>88</v>
      </c>
      <c r="M7" s="7" t="s">
        <v>50</v>
      </c>
      <c r="N7" s="7" t="s">
        <v>51</v>
      </c>
    </row>
    <row r="8" spans="1:16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 t="s">
        <v>52</v>
      </c>
    </row>
    <row r="9" spans="1:16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 t="s">
        <v>219</v>
      </c>
    </row>
    <row r="10" spans="1:16">
      <c r="A10" s="14">
        <v>0</v>
      </c>
      <c r="B10" s="14">
        <v>0</v>
      </c>
      <c r="C10" s="14">
        <v>0</v>
      </c>
      <c r="D10" s="14">
        <v>0</v>
      </c>
      <c r="E10" s="14">
        <v>0</v>
      </c>
      <c r="F10" s="14">
        <v>0</v>
      </c>
      <c r="G10" s="14">
        <v>0</v>
      </c>
      <c r="H10" s="14">
        <v>0</v>
      </c>
      <c r="I10" s="14"/>
      <c r="J10" s="14"/>
      <c r="K10" s="14">
        <v>0</v>
      </c>
      <c r="L10" s="14">
        <v>0</v>
      </c>
      <c r="M10" s="14">
        <v>0</v>
      </c>
      <c r="N10" s="14">
        <v>0</v>
      </c>
    </row>
    <row r="11" spans="1:16">
      <c r="A11" s="13">
        <v>0</v>
      </c>
      <c r="B11" s="13"/>
      <c r="C11" s="13">
        <v>0</v>
      </c>
      <c r="D11" s="13">
        <v>0</v>
      </c>
      <c r="E11" s="13"/>
      <c r="F11" s="13"/>
      <c r="G11" s="13"/>
      <c r="H11" s="13">
        <v>0</v>
      </c>
      <c r="I11" s="13"/>
      <c r="J11" s="13"/>
      <c r="K11" s="13"/>
      <c r="L11" s="13"/>
      <c r="M11" s="13"/>
      <c r="N11" s="13" t="s">
        <v>221</v>
      </c>
    </row>
    <row r="12" spans="1:16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 t="s">
        <v>134</v>
      </c>
    </row>
    <row r="13" spans="1:16">
      <c r="A13" s="14">
        <v>0</v>
      </c>
      <c r="B13" s="14">
        <v>0</v>
      </c>
      <c r="C13" s="14">
        <v>0</v>
      </c>
      <c r="D13" s="14">
        <v>0</v>
      </c>
      <c r="E13" s="14">
        <v>0</v>
      </c>
      <c r="F13" s="14">
        <v>0</v>
      </c>
      <c r="G13" s="14">
        <v>0</v>
      </c>
      <c r="H13" s="14">
        <v>0</v>
      </c>
      <c r="I13" s="14"/>
      <c r="J13" s="14"/>
      <c r="K13" s="14">
        <v>0</v>
      </c>
      <c r="L13" s="14">
        <v>0</v>
      </c>
      <c r="M13" s="14">
        <v>0</v>
      </c>
      <c r="N13" s="14">
        <v>0</v>
      </c>
    </row>
    <row r="14" spans="1:16">
      <c r="A14" s="13">
        <v>0</v>
      </c>
      <c r="B14" s="13"/>
      <c r="C14" s="13">
        <v>0</v>
      </c>
      <c r="D14" s="13">
        <v>0</v>
      </c>
      <c r="E14" s="13"/>
      <c r="F14" s="13"/>
      <c r="G14" s="13"/>
      <c r="H14" s="13">
        <v>0</v>
      </c>
      <c r="I14" s="13"/>
      <c r="J14" s="13"/>
      <c r="K14" s="13"/>
      <c r="L14" s="13"/>
      <c r="M14" s="13"/>
      <c r="N14" s="13" t="s">
        <v>138</v>
      </c>
    </row>
    <row r="15" spans="1:16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 t="s">
        <v>222</v>
      </c>
    </row>
    <row r="16" spans="1:16">
      <c r="A16" s="14">
        <v>0</v>
      </c>
      <c r="B16" s="14">
        <v>0</v>
      </c>
      <c r="C16" s="14">
        <v>0</v>
      </c>
      <c r="D16" s="14">
        <v>0</v>
      </c>
      <c r="E16" s="14">
        <v>0</v>
      </c>
      <c r="F16" s="14">
        <v>0</v>
      </c>
      <c r="G16" s="14">
        <v>0</v>
      </c>
      <c r="H16" s="14">
        <v>0</v>
      </c>
      <c r="I16" s="14"/>
      <c r="J16" s="14"/>
      <c r="K16" s="14">
        <v>0</v>
      </c>
      <c r="L16" s="14">
        <v>0</v>
      </c>
      <c r="M16" s="14">
        <v>0</v>
      </c>
      <c r="N16" s="14">
        <v>0</v>
      </c>
    </row>
    <row r="17" spans="1:16">
      <c r="A17" s="13">
        <v>0</v>
      </c>
      <c r="B17" s="13"/>
      <c r="C17" s="13">
        <v>0</v>
      </c>
      <c r="D17" s="13">
        <v>0</v>
      </c>
      <c r="E17" s="13"/>
      <c r="F17" s="13"/>
      <c r="G17" s="13"/>
      <c r="H17" s="13">
        <v>0</v>
      </c>
      <c r="I17" s="13"/>
      <c r="J17" s="13"/>
      <c r="K17" s="13"/>
      <c r="L17" s="13"/>
      <c r="M17" s="13"/>
      <c r="N17" s="13" t="s">
        <v>223</v>
      </c>
    </row>
    <row r="18" spans="1:16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 t="s">
        <v>171</v>
      </c>
    </row>
    <row r="19" spans="1:16">
      <c r="A19" s="14">
        <v>0</v>
      </c>
      <c r="B19" s="14">
        <v>0</v>
      </c>
      <c r="C19" s="14">
        <v>0</v>
      </c>
      <c r="D19" s="14">
        <v>0</v>
      </c>
      <c r="E19" s="14">
        <v>0</v>
      </c>
      <c r="F19" s="14">
        <v>0</v>
      </c>
      <c r="G19" s="14">
        <v>0</v>
      </c>
      <c r="H19" s="14">
        <v>0</v>
      </c>
      <c r="I19" s="14"/>
      <c r="J19" s="14"/>
      <c r="K19" s="14">
        <v>0</v>
      </c>
      <c r="L19" s="14">
        <v>0</v>
      </c>
      <c r="M19" s="14">
        <v>0</v>
      </c>
      <c r="N19" s="14">
        <v>0</v>
      </c>
    </row>
    <row r="20" spans="1:16">
      <c r="A20" s="13">
        <v>0</v>
      </c>
      <c r="B20" s="13"/>
      <c r="C20" s="13">
        <v>0</v>
      </c>
      <c r="D20" s="13">
        <v>0</v>
      </c>
      <c r="E20" s="13"/>
      <c r="F20" s="13"/>
      <c r="G20" s="13"/>
      <c r="H20" s="13">
        <v>0</v>
      </c>
      <c r="I20" s="13"/>
      <c r="J20" s="13"/>
      <c r="K20" s="13"/>
      <c r="L20" s="13"/>
      <c r="M20" s="13"/>
      <c r="N20" s="13" t="s">
        <v>172</v>
      </c>
    </row>
    <row r="21" spans="1:16">
      <c r="A21" s="13">
        <v>0</v>
      </c>
      <c r="B21" s="13"/>
      <c r="C21" s="13">
        <v>0</v>
      </c>
      <c r="D21" s="13">
        <v>0</v>
      </c>
      <c r="E21" s="13"/>
      <c r="F21" s="13"/>
      <c r="G21" s="13"/>
      <c r="H21" s="13">
        <v>0</v>
      </c>
      <c r="I21" s="13"/>
      <c r="J21" s="13"/>
      <c r="K21" s="13"/>
      <c r="L21" s="13"/>
      <c r="M21" s="13"/>
      <c r="N21" s="13" t="s">
        <v>70</v>
      </c>
    </row>
    <row r="22" spans="1:16" ht="24">
      <c r="A22" s="11">
        <v>0</v>
      </c>
      <c r="B22" s="11"/>
      <c r="C22" s="11">
        <v>0</v>
      </c>
      <c r="D22" s="11">
        <v>0</v>
      </c>
      <c r="E22" s="11"/>
      <c r="F22" s="11"/>
      <c r="G22" s="11"/>
      <c r="H22" s="11">
        <v>0</v>
      </c>
      <c r="I22" s="11"/>
      <c r="J22" s="11"/>
      <c r="K22" s="11"/>
      <c r="L22" s="11"/>
      <c r="M22" s="11"/>
      <c r="N22" s="11" t="str">
        <v>סה"כ אג"ח קונצרני לא סחיר- לפי עלות מתואמת</v>
      </c>
    </row>
    <row r="23" spans="1:16" customHeight="1" ht="409.6" hidden="1"/>
  </sheetData>
  <sheetProtection formatCells="0" formatColumns="0" formatRows="0" insertColumns="0" insertRows="0" insertHyperlinks="0" deleteColumns="0" deleteRows="0" selectLockedCells="1" sort="0" autoFilter="0" pivotTables="0" selectUnlockedCells="1"/>
  <mergeCells>
    <mergeCell ref="A4:O4"/>
    <mergeCell ref="A2:O2"/>
  </mergeCells>
  <printOptions/>
  <pageMargins left="0.75" right="0.75" top="1" bottom="1" header="0" footer="0"/>
  <pageSetup blackAndWhite="0" cellComments="asDisplayed" draft="0" errors="displayed" orientation="landscape" pageOrder="downThenOver" paperSize="9" scale="100" useFirstPageNumber="0"/>
  <headerFooter>
    <oddHeader>&amp;C&amp;A</oddHeader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0"/>
  </sheetPr>
  <dimension ref="A2:K60"/>
  <sheetViews>
    <sheetView workbookViewId="0" showGridLines="0">
      <selection activeCell="K2" sqref="K2"/>
    </sheetView>
  </sheetViews>
  <sheetFormatPr defaultRowHeight="12.75"/>
  <cols>
    <col min="1" max="1" style="1" width="10.14062" customWidth="1"/>
    <col min="2" max="2" style="1" width="14.14062" customWidth="1"/>
    <col min="3" max="4" style="1" width="10.14062" customWidth="1"/>
    <col min="5" max="7" style="1" width="8.710938" customWidth="1"/>
    <col min="8" max="8" style="1" width="13.57031" customWidth="1"/>
    <col min="9" max="9" style="1" width="25.14062" customWidth="1"/>
    <col min="10" max="10" style="1" width="6.855469" customWidth="1"/>
    <col min="11" max="11" style="1" width="29.85547" customWidth="1"/>
    <col min="12" max="16384" style="1"/>
  </cols>
  <sheetData>
    <row r="2" spans="1:11" customHeight="1" ht="25.15">
      <c r="A2" s="2" t="s">
        <v>44</v>
      </c>
      <c r="K2" s="3" t="s">
        <f>HYPERLINK("#'"&amp;גיליון1!$A$32&amp;"'!C6",גיליון1!$B$32)</f>
        <v>1</v>
      </c>
    </row>
    <row r="3" spans="1:11" customHeight="1" ht="3.6">
      <c r="A3" s="6" t="s">
        <v>2</v>
      </c>
    </row>
    <row r="4" spans="1:11" customHeight="1" ht="61.15">
      <c r="A4" s="4" t="s">
        <v>2</v>
      </c>
      <c r="B4" s="4"/>
      <c r="C4" s="4"/>
      <c r="D4" s="4"/>
      <c r="E4" s="4"/>
      <c r="F4" s="4"/>
      <c r="G4" s="4"/>
      <c r="H4" s="4"/>
      <c r="I4" s="4"/>
      <c r="J4" s="4"/>
    </row>
    <row r="5" spans="1:11" customHeight="1" ht="2.85"/>
    <row r="6" spans="1:11" customHeight="1" ht="15.2"/>
    <row r="7" spans="1:11" customHeight="1" ht="43.15">
      <c r="A7" s="7" t="s">
        <v>3</v>
      </c>
      <c r="B7" s="7" t="s">
        <v>45</v>
      </c>
      <c r="C7" s="7" t="s">
        <v>46</v>
      </c>
      <c r="D7" s="7" t="s">
        <v>47</v>
      </c>
      <c r="E7" s="7" t="s">
        <v>31</v>
      </c>
      <c r="F7" s="7" t="s">
        <v>48</v>
      </c>
      <c r="G7" s="7" t="s">
        <v>49</v>
      </c>
      <c r="H7" s="7" t="s">
        <v>50</v>
      </c>
      <c r="I7" s="7" t="s">
        <v>51</v>
      </c>
    </row>
    <row r="8" spans="1:11">
      <c r="A8" s="13"/>
      <c r="B8" s="13"/>
      <c r="C8" s="13"/>
      <c r="D8" s="13"/>
      <c r="E8" s="13"/>
      <c r="F8" s="13"/>
      <c r="G8" s="13"/>
      <c r="H8" s="13"/>
      <c r="I8" s="13" t="s">
        <v>52</v>
      </c>
    </row>
    <row r="9" spans="1:11">
      <c r="A9" s="13"/>
      <c r="B9" s="13"/>
      <c r="C9" s="13"/>
      <c r="D9" s="13"/>
      <c r="E9" s="13"/>
      <c r="F9" s="13"/>
      <c r="G9" s="13"/>
      <c r="H9" s="13"/>
      <c r="I9" s="13" t="str">
        <v>יתרת מזומנים ועו"ש בש"ח</v>
      </c>
    </row>
    <row r="10" spans="1:11" ht="22.5">
      <c r="A10" s="14">
        <v>0.029999999999999999</v>
      </c>
      <c r="B10" s="14">
        <v>80</v>
      </c>
      <c r="C10" s="14">
        <v>0</v>
      </c>
      <c r="D10" s="14">
        <v>0</v>
      </c>
      <c r="E10" s="14" t="s">
        <v>53</v>
      </c>
      <c r="F10" s="14" t="s">
        <v>54</v>
      </c>
      <c r="G10" s="14" t="s">
        <v>55</v>
      </c>
      <c r="H10" s="14" t="str">
        <v>1111111111- 12- בנק הפועלים</v>
      </c>
      <c r="I10" s="14" t="s">
        <v>56</v>
      </c>
    </row>
    <row r="11" spans="1:11" ht="22.5">
      <c r="A11" s="14">
        <v>0</v>
      </c>
      <c r="B11" s="14">
        <v>0</v>
      </c>
      <c r="C11" s="14">
        <v>0</v>
      </c>
      <c r="D11" s="14">
        <v>0</v>
      </c>
      <c r="E11" s="14" t="s">
        <v>53</v>
      </c>
      <c r="F11" s="14" t="s">
        <v>54</v>
      </c>
      <c r="G11" s="14" t="s">
        <v>55</v>
      </c>
      <c r="H11" s="14" t="str">
        <v>1111111111- 33- פועלים סהר</v>
      </c>
      <c r="I11" s="14" t="s">
        <v>56</v>
      </c>
    </row>
    <row r="12" spans="1:11">
      <c r="A12" s="14">
        <v>0</v>
      </c>
      <c r="B12" s="14">
        <v>0</v>
      </c>
      <c r="C12" s="14">
        <v>0</v>
      </c>
      <c r="D12" s="14">
        <v>0</v>
      </c>
      <c r="E12" s="14" t="s">
        <v>53</v>
      </c>
      <c r="F12" s="14" t="s">
        <v>57</v>
      </c>
      <c r="G12" s="14">
        <v>0</v>
      </c>
      <c r="H12" s="14">
        <v>1111111111</v>
      </c>
      <c r="I12" s="14" t="str">
        <v>עו"ש שקלי-אחר</v>
      </c>
    </row>
    <row r="13" spans="1:11">
      <c r="A13" s="13">
        <v>0.029999999999999999</v>
      </c>
      <c r="B13" s="13">
        <v>80</v>
      </c>
      <c r="C13" s="13">
        <v>0</v>
      </c>
      <c r="D13" s="13"/>
      <c r="E13" s="13"/>
      <c r="F13" s="13"/>
      <c r="G13" s="13"/>
      <c r="H13" s="13"/>
      <c r="I13" s="13" t="str">
        <v>סה"כ יתרת מזומנים ועו"ש בש"ח</v>
      </c>
    </row>
    <row r="14" spans="1:11">
      <c r="A14" s="13"/>
      <c r="B14" s="13"/>
      <c r="C14" s="13"/>
      <c r="D14" s="13"/>
      <c r="E14" s="13"/>
      <c r="F14" s="13"/>
      <c r="G14" s="13"/>
      <c r="H14" s="13"/>
      <c r="I14" s="13" t="str">
        <v>יתרת מזומנים ועו"ש נקובים במט"ח</v>
      </c>
    </row>
    <row r="15" spans="1:11">
      <c r="A15" s="14">
        <v>0.01</v>
      </c>
      <c r="B15" s="14">
        <v>23.879999999999999</v>
      </c>
      <c r="C15" s="14">
        <v>0</v>
      </c>
      <c r="D15" s="14">
        <v>0</v>
      </c>
      <c r="E15" s="14" t="s">
        <v>34</v>
      </c>
      <c r="F15" s="14" t="s">
        <v>58</v>
      </c>
      <c r="G15" s="14" t="s">
        <v>59</v>
      </c>
      <c r="H15" s="14" t="s">
        <v>60</v>
      </c>
      <c r="I15" s="14" t="s">
        <v>61</v>
      </c>
    </row>
    <row r="16" spans="1:11">
      <c r="A16" s="14">
        <v>0.059999999999999998</v>
      </c>
      <c r="B16" s="14">
        <v>156.27000000000001</v>
      </c>
      <c r="C16" s="14">
        <v>0</v>
      </c>
      <c r="D16" s="14">
        <v>0</v>
      </c>
      <c r="E16" s="14" t="s">
        <v>34</v>
      </c>
      <c r="F16" s="14" t="s">
        <v>58</v>
      </c>
      <c r="G16" s="14" t="s">
        <v>59</v>
      </c>
      <c r="H16" s="14" t="s">
        <v>60</v>
      </c>
      <c r="I16" s="14" t="s">
        <v>61</v>
      </c>
    </row>
    <row r="17" spans="1:11">
      <c r="A17" s="14">
        <v>0.23000000000000001</v>
      </c>
      <c r="B17" s="14">
        <v>565.04999999999995</v>
      </c>
      <c r="C17" s="14">
        <v>0</v>
      </c>
      <c r="D17" s="14">
        <v>5.2999999999999998</v>
      </c>
      <c r="E17" s="14" t="s">
        <v>33</v>
      </c>
      <c r="F17" s="14" t="s">
        <v>58</v>
      </c>
      <c r="G17" s="14" t="s">
        <v>62</v>
      </c>
      <c r="H17" s="14" t="s">
        <v>63</v>
      </c>
      <c r="I17" s="14" t="s">
        <v>64</v>
      </c>
    </row>
    <row r="18" spans="1:11">
      <c r="A18" s="14">
        <v>0.25</v>
      </c>
      <c r="B18" s="14">
        <v>614.21000000000004</v>
      </c>
      <c r="C18" s="14">
        <v>0</v>
      </c>
      <c r="D18" s="14">
        <v>5.2999999999999998</v>
      </c>
      <c r="E18" s="14" t="s">
        <v>33</v>
      </c>
      <c r="F18" s="14" t="s">
        <v>58</v>
      </c>
      <c r="G18" s="14" t="s">
        <v>62</v>
      </c>
      <c r="H18" s="14" t="s">
        <v>63</v>
      </c>
      <c r="I18" s="14" t="s">
        <v>64</v>
      </c>
    </row>
    <row r="19" spans="1:11">
      <c r="A19" s="14">
        <v>0</v>
      </c>
      <c r="B19" s="14">
        <v>1.23</v>
      </c>
      <c r="C19" s="14">
        <v>0</v>
      </c>
      <c r="D19" s="14">
        <v>0</v>
      </c>
      <c r="E19" s="14" t="s">
        <v>38</v>
      </c>
      <c r="F19" s="14" t="s">
        <v>58</v>
      </c>
      <c r="G19" s="14" t="s">
        <v>59</v>
      </c>
      <c r="H19" s="14" t="s">
        <v>65</v>
      </c>
      <c r="I19" s="14" t="str">
        <v>יין יפני- אחר</v>
      </c>
    </row>
    <row r="20" spans="1:11">
      <c r="A20" s="14">
        <v>0.01</v>
      </c>
      <c r="B20" s="14">
        <v>12.470000000000001</v>
      </c>
      <c r="C20" s="14">
        <v>0</v>
      </c>
      <c r="D20" s="14">
        <v>0</v>
      </c>
      <c r="E20" s="14" t="s">
        <v>32</v>
      </c>
      <c r="F20" s="14" t="s">
        <v>58</v>
      </c>
      <c r="G20" s="14" t="s">
        <v>59</v>
      </c>
      <c r="H20" s="14" t="s">
        <v>66</v>
      </c>
      <c r="I20" s="14" t="s">
        <v>67</v>
      </c>
    </row>
    <row r="21" spans="1:11">
      <c r="A21" s="14">
        <v>0</v>
      </c>
      <c r="B21" s="14">
        <v>7.9100000000000001</v>
      </c>
      <c r="C21" s="14">
        <v>0</v>
      </c>
      <c r="D21" s="14">
        <v>0</v>
      </c>
      <c r="E21" s="14" t="s">
        <v>32</v>
      </c>
      <c r="F21" s="14" t="s">
        <v>58</v>
      </c>
      <c r="G21" s="14" t="s">
        <v>59</v>
      </c>
      <c r="H21" s="14" t="s">
        <v>66</v>
      </c>
      <c r="I21" s="14" t="s">
        <v>67</v>
      </c>
    </row>
    <row r="22" spans="1:11" ht="22.5">
      <c r="A22" s="14">
        <v>0</v>
      </c>
      <c r="B22" s="14">
        <v>0.089999999999999997</v>
      </c>
      <c r="C22" s="14">
        <v>0</v>
      </c>
      <c r="D22" s="14">
        <v>0</v>
      </c>
      <c r="E22" s="14" t="str">
        <v>שיקוף דולר אוסטרלי</v>
      </c>
      <c r="F22" s="14" t="s">
        <v>58</v>
      </c>
      <c r="G22" s="14" t="s">
        <v>59</v>
      </c>
      <c r="H22" s="14" t="str">
        <v>AUD</v>
      </c>
      <c r="I22" s="14" t="str">
        <v>שיקוף דולר אוסטרלי- אחר</v>
      </c>
    </row>
    <row r="23" spans="1:11" ht="22.5">
      <c r="A23" s="13">
        <v>0.56000000000000005</v>
      </c>
      <c r="B23" s="15">
        <v>1381.1099999999999</v>
      </c>
      <c r="C23" s="13">
        <v>0</v>
      </c>
      <c r="D23" s="13"/>
      <c r="E23" s="13"/>
      <c r="F23" s="13"/>
      <c r="G23" s="13"/>
      <c r="H23" s="13"/>
      <c r="I23" s="13" t="str">
        <v>סה"כ יתרת מזומנים ועו"ש נקובים במט"ח</v>
      </c>
    </row>
    <row r="24" spans="1:11">
      <c r="A24" s="13"/>
      <c r="B24" s="13"/>
      <c r="C24" s="13"/>
      <c r="D24" s="13"/>
      <c r="E24" s="13"/>
      <c r="F24" s="13"/>
      <c r="G24" s="13"/>
      <c r="H24" s="13"/>
      <c r="I24" s="13" t="str">
        <v>פח"ק/פר"י</v>
      </c>
    </row>
    <row r="25" spans="1:11" ht="22.5">
      <c r="A25" s="14">
        <v>1.71</v>
      </c>
      <c r="B25" s="16">
        <v>4225.8199999999997</v>
      </c>
      <c r="C25" s="14">
        <v>0</v>
      </c>
      <c r="D25" s="14">
        <v>0</v>
      </c>
      <c r="E25" s="14" t="s">
        <v>53</v>
      </c>
      <c r="F25" s="14" t="s">
        <v>54</v>
      </c>
      <c r="G25" s="14" t="s">
        <v>55</v>
      </c>
      <c r="H25" s="14" t="str">
        <v>1111111110- 12- בנק הפועלים</v>
      </c>
      <c r="I25" s="14" t="s">
        <v>68</v>
      </c>
    </row>
    <row r="26" spans="1:11" ht="22.5">
      <c r="A26" s="14">
        <v>1.96</v>
      </c>
      <c r="B26" s="16">
        <v>4848.3400000000001</v>
      </c>
      <c r="C26" s="14">
        <v>0</v>
      </c>
      <c r="D26" s="14">
        <v>0</v>
      </c>
      <c r="E26" s="14" t="s">
        <v>53</v>
      </c>
      <c r="F26" s="14" t="s">
        <v>54</v>
      </c>
      <c r="G26" s="14" t="s">
        <v>55</v>
      </c>
      <c r="H26" s="14" t="str">
        <v>1111111110- 33- פועלים סהר</v>
      </c>
      <c r="I26" s="14" t="s">
        <v>68</v>
      </c>
    </row>
    <row r="27" spans="1:11">
      <c r="A27" s="14">
        <v>1.49</v>
      </c>
      <c r="B27" s="16">
        <v>3687</v>
      </c>
      <c r="C27" s="14">
        <v>0</v>
      </c>
      <c r="D27" s="14">
        <v>0</v>
      </c>
      <c r="E27" s="14" t="s">
        <v>53</v>
      </c>
      <c r="F27" s="14" t="s">
        <v>58</v>
      </c>
      <c r="G27" s="14" t="s">
        <v>59</v>
      </c>
      <c r="H27" s="14">
        <v>1111111111</v>
      </c>
      <c r="I27" s="14" t="str">
        <v>עו"ש שקלי</v>
      </c>
    </row>
    <row r="28" spans="1:11">
      <c r="A28" s="13">
        <v>5.1600000000000001</v>
      </c>
      <c r="B28" s="15">
        <v>12761.16</v>
      </c>
      <c r="C28" s="13">
        <v>0</v>
      </c>
      <c r="D28" s="13"/>
      <c r="E28" s="13"/>
      <c r="F28" s="13"/>
      <c r="G28" s="13"/>
      <c r="H28" s="13"/>
      <c r="I28" s="13" t="str">
        <v>סה"כ פח"ק/פר"י</v>
      </c>
    </row>
    <row r="29" spans="1:11">
      <c r="A29" s="13"/>
      <c r="B29" s="13"/>
      <c r="C29" s="13"/>
      <c r="D29" s="13"/>
      <c r="E29" s="13"/>
      <c r="F29" s="13"/>
      <c r="G29" s="13"/>
      <c r="H29" s="13"/>
      <c r="I29" s="13" t="str">
        <v>פק"מ לתקופה של עד 3 חודשים</v>
      </c>
    </row>
    <row r="30" spans="1:11">
      <c r="A30" s="14">
        <v>0</v>
      </c>
      <c r="B30" s="14">
        <v>0</v>
      </c>
      <c r="C30" s="14">
        <v>0</v>
      </c>
      <c r="D30" s="14">
        <v>0</v>
      </c>
      <c r="E30" s="14">
        <v>0</v>
      </c>
      <c r="F30" s="14"/>
      <c r="G30" s="14">
        <v>0</v>
      </c>
      <c r="H30" s="14">
        <v>0</v>
      </c>
      <c r="I30" s="14">
        <v>0</v>
      </c>
    </row>
    <row r="31" spans="1:11" ht="22.5">
      <c r="A31" s="13">
        <v>0</v>
      </c>
      <c r="B31" s="13">
        <v>0</v>
      </c>
      <c r="C31" s="13">
        <v>0</v>
      </c>
      <c r="D31" s="13"/>
      <c r="E31" s="13"/>
      <c r="F31" s="13"/>
      <c r="G31" s="13"/>
      <c r="H31" s="13"/>
      <c r="I31" s="13" t="str">
        <v>סה"כ פק"מ לתקופה של עד 3 חודשים</v>
      </c>
    </row>
    <row r="32" spans="1:11">
      <c r="A32" s="13"/>
      <c r="B32" s="13"/>
      <c r="C32" s="13"/>
      <c r="D32" s="13"/>
      <c r="E32" s="13"/>
      <c r="F32" s="13"/>
      <c r="G32" s="13"/>
      <c r="H32" s="13"/>
      <c r="I32" s="13" t="str">
        <v>פקדון צמוד מדד עד 3 חודשים</v>
      </c>
    </row>
    <row r="33" spans="1:11">
      <c r="A33" s="14">
        <v>0</v>
      </c>
      <c r="B33" s="14">
        <v>0</v>
      </c>
      <c r="C33" s="14">
        <v>0</v>
      </c>
      <c r="D33" s="14">
        <v>0</v>
      </c>
      <c r="E33" s="14">
        <v>0</v>
      </c>
      <c r="F33" s="14"/>
      <c r="G33" s="14">
        <v>0</v>
      </c>
      <c r="H33" s="14">
        <v>0</v>
      </c>
      <c r="I33" s="14">
        <v>0</v>
      </c>
    </row>
    <row r="34" spans="1:11">
      <c r="A34" s="13">
        <v>0</v>
      </c>
      <c r="B34" s="13">
        <v>0</v>
      </c>
      <c r="C34" s="13">
        <v>0</v>
      </c>
      <c r="D34" s="13"/>
      <c r="E34" s="13"/>
      <c r="F34" s="13"/>
      <c r="G34" s="13"/>
      <c r="H34" s="13"/>
      <c r="I34" s="13" t="str">
        <v>סה"כ פקדון צמוד מדד עד 3 חודשים</v>
      </c>
    </row>
    <row r="35" spans="1:11">
      <c r="A35" s="13"/>
      <c r="B35" s="13"/>
      <c r="C35" s="13"/>
      <c r="D35" s="13"/>
      <c r="E35" s="13"/>
      <c r="F35" s="13"/>
      <c r="G35" s="13"/>
      <c r="H35" s="13"/>
      <c r="I35" s="13" t="str">
        <v>פקדון צמוד מט"ח עד 3 חודשים</v>
      </c>
    </row>
    <row r="36" spans="1:11">
      <c r="A36" s="14">
        <v>0</v>
      </c>
      <c r="B36" s="14">
        <v>0</v>
      </c>
      <c r="C36" s="14">
        <v>0</v>
      </c>
      <c r="D36" s="14">
        <v>0</v>
      </c>
      <c r="E36" s="14">
        <v>0</v>
      </c>
      <c r="F36" s="14"/>
      <c r="G36" s="14">
        <v>0</v>
      </c>
      <c r="H36" s="14">
        <v>0</v>
      </c>
      <c r="I36" s="14">
        <v>0</v>
      </c>
    </row>
    <row r="37" spans="1:11" ht="22.5">
      <c r="A37" s="13">
        <v>0</v>
      </c>
      <c r="B37" s="13">
        <v>0</v>
      </c>
      <c r="C37" s="13">
        <v>0</v>
      </c>
      <c r="D37" s="13"/>
      <c r="E37" s="13"/>
      <c r="F37" s="13"/>
      <c r="G37" s="13"/>
      <c r="H37" s="13"/>
      <c r="I37" s="13" t="str">
        <v>סה"כ פקדון צמוד מט"ח עד 3 חודשים</v>
      </c>
    </row>
    <row r="38" spans="1:11">
      <c r="A38" s="13"/>
      <c r="B38" s="13"/>
      <c r="C38" s="13"/>
      <c r="D38" s="13"/>
      <c r="E38" s="13"/>
      <c r="F38" s="13"/>
      <c r="G38" s="13"/>
      <c r="H38" s="13"/>
      <c r="I38" s="13" t="str">
        <v>פקדונות במט"ח עד 3 חודשים</v>
      </c>
    </row>
    <row r="39" spans="1:11" ht="22.5">
      <c r="A39" s="14">
        <v>0</v>
      </c>
      <c r="B39" s="14">
        <v>9.9299999999999997</v>
      </c>
      <c r="C39" s="14">
        <v>0</v>
      </c>
      <c r="D39" s="14">
        <v>0</v>
      </c>
      <c r="E39" s="14" t="s">
        <v>43</v>
      </c>
      <c r="F39" s="14" t="s">
        <v>57</v>
      </c>
      <c r="G39" s="14">
        <v>0</v>
      </c>
      <c r="H39" s="14" t="str">
        <v>SEK</v>
      </c>
      <c r="I39" s="14" t="str">
        <v>כתר שוודי-אחר</v>
      </c>
    </row>
    <row r="40" spans="1:11" ht="22.5">
      <c r="A40" s="14">
        <v>0.02</v>
      </c>
      <c r="B40" s="14">
        <v>53.149999999999999</v>
      </c>
      <c r="C40" s="14">
        <v>0</v>
      </c>
      <c r="D40" s="14">
        <v>0</v>
      </c>
      <c r="E40" s="14" t="str">
        <v>דולר קנדי שיקוף</v>
      </c>
      <c r="F40" s="14" t="s">
        <v>58</v>
      </c>
      <c r="G40" s="14" t="s">
        <v>59</v>
      </c>
      <c r="H40" s="14" t="str">
        <v>CAD</v>
      </c>
      <c r="I40" s="14" t="str">
        <v>דולר קנדי-אחר</v>
      </c>
    </row>
    <row r="41" spans="1:11" ht="22.5">
      <c r="A41" s="14">
        <v>0</v>
      </c>
      <c r="B41" s="14">
        <v>0</v>
      </c>
      <c r="C41" s="14">
        <v>0</v>
      </c>
      <c r="D41" s="14">
        <v>0</v>
      </c>
      <c r="E41" s="14" t="s">
        <v>42</v>
      </c>
      <c r="F41" s="14" t="s">
        <v>57</v>
      </c>
      <c r="G41" s="14">
        <v>0</v>
      </c>
      <c r="H41" s="14" t="str">
        <v>NOK</v>
      </c>
      <c r="I41" s="14" t="str">
        <v>כתר נורבגי-אחר</v>
      </c>
    </row>
    <row r="42" spans="1:11" ht="22.5">
      <c r="A42" s="14">
        <v>0</v>
      </c>
      <c r="B42" s="14">
        <v>0.040000000000000001</v>
      </c>
      <c r="C42" s="14">
        <v>0</v>
      </c>
      <c r="D42" s="14">
        <v>0</v>
      </c>
      <c r="E42" s="14" t="str">
        <v>פזו מכסיקני שיקוף</v>
      </c>
      <c r="F42" s="14" t="s">
        <v>57</v>
      </c>
      <c r="G42" s="14">
        <v>0</v>
      </c>
      <c r="H42" s="14" t="str">
        <v>MXN</v>
      </c>
      <c r="I42" s="14" t="str">
        <v>פזו מכסיקני</v>
      </c>
    </row>
    <row r="43" spans="1:11" ht="33.75">
      <c r="A43" s="14">
        <v>0</v>
      </c>
      <c r="B43" s="14">
        <v>0.20999999999999999</v>
      </c>
      <c r="C43" s="14">
        <v>0</v>
      </c>
      <c r="D43" s="14">
        <v>0</v>
      </c>
      <c r="E43" s="14" t="str">
        <v>שיקוף פרנק שויצרי</v>
      </c>
      <c r="F43" s="14" t="s">
        <v>57</v>
      </c>
      <c r="G43" s="14">
        <v>0</v>
      </c>
      <c r="H43" s="14" t="str">
        <v>FRF</v>
      </c>
      <c r="I43" s="14" t="str">
        <v>פרנק שוויצרי-אחר</v>
      </c>
    </row>
    <row r="44" spans="1:11" ht="22.5">
      <c r="A44" s="14">
        <v>0</v>
      </c>
      <c r="B44" s="14">
        <v>0</v>
      </c>
      <c r="C44" s="14">
        <v>0</v>
      </c>
      <c r="D44" s="14">
        <v>0</v>
      </c>
      <c r="E44" s="14" t="s">
        <v>69</v>
      </c>
      <c r="F44" s="14" t="s">
        <v>57</v>
      </c>
      <c r="G44" s="14">
        <v>0</v>
      </c>
      <c r="H44" s="14" t="str">
        <v>RUB</v>
      </c>
      <c r="I44" s="14" t="s">
        <v>69</v>
      </c>
    </row>
    <row r="45" spans="1:11">
      <c r="A45" s="14">
        <v>0.12</v>
      </c>
      <c r="B45" s="14">
        <v>306.94</v>
      </c>
      <c r="C45" s="14">
        <v>0</v>
      </c>
      <c r="D45" s="14">
        <v>0</v>
      </c>
      <c r="E45" s="14" t="str">
        <v>אירו שיקוף</v>
      </c>
      <c r="F45" s="14" t="s">
        <v>58</v>
      </c>
      <c r="G45" s="14" t="s">
        <v>59</v>
      </c>
      <c r="H45" s="14" t="s">
        <v>60</v>
      </c>
      <c r="I45" s="14" t="str">
        <v>אירו-אחר</v>
      </c>
    </row>
    <row r="46" spans="1:11">
      <c r="A46" s="14">
        <v>0.56999999999999995</v>
      </c>
      <c r="B46" s="16">
        <v>1420.3099999999999</v>
      </c>
      <c r="C46" s="14">
        <v>0</v>
      </c>
      <c r="D46" s="14">
        <v>5.2999999999999998</v>
      </c>
      <c r="E46" s="14" t="s">
        <v>33</v>
      </c>
      <c r="F46" s="14" t="s">
        <v>58</v>
      </c>
      <c r="G46" s="14" t="s">
        <v>59</v>
      </c>
      <c r="H46" s="14" t="s">
        <v>63</v>
      </c>
      <c r="I46" s="14" t="str">
        <v>דולר ארה"ב-אחר</v>
      </c>
    </row>
    <row r="47" spans="1:11" ht="22.5">
      <c r="A47" s="14">
        <v>0.059999999999999998</v>
      </c>
      <c r="B47" s="14">
        <v>142.84999999999999</v>
      </c>
      <c r="C47" s="14">
        <v>0</v>
      </c>
      <c r="D47" s="14">
        <v>0</v>
      </c>
      <c r="E47" s="14" t="str">
        <v>יין יפני שיקוף</v>
      </c>
      <c r="F47" s="14" t="s">
        <v>58</v>
      </c>
      <c r="G47" s="14" t="s">
        <v>59</v>
      </c>
      <c r="H47" s="14" t="s">
        <v>65</v>
      </c>
      <c r="I47" s="14" t="str">
        <v>יין יפני-אחר</v>
      </c>
    </row>
    <row r="48" spans="1:11" ht="22.5">
      <c r="A48" s="14">
        <v>0</v>
      </c>
      <c r="B48" s="14">
        <v>4.1600000000000001</v>
      </c>
      <c r="C48" s="14">
        <v>0</v>
      </c>
      <c r="D48" s="14">
        <v>5.2999999999999998</v>
      </c>
      <c r="E48" s="14" t="str">
        <v>ליש"ט שיקוף</v>
      </c>
      <c r="F48" s="14" t="s">
        <v>58</v>
      </c>
      <c r="G48" s="14" t="s">
        <v>59</v>
      </c>
      <c r="H48" s="14" t="s">
        <v>66</v>
      </c>
      <c r="I48" s="14" t="str">
        <v>לי"ש-אחר</v>
      </c>
    </row>
    <row r="49" spans="1:11">
      <c r="A49" s="13">
        <v>0.78000000000000003</v>
      </c>
      <c r="B49" s="15">
        <v>1937.5899999999999</v>
      </c>
      <c r="C49" s="13">
        <v>0</v>
      </c>
      <c r="D49" s="13"/>
      <c r="E49" s="13"/>
      <c r="F49" s="13"/>
      <c r="G49" s="13"/>
      <c r="H49" s="13"/>
      <c r="I49" s="13" t="str">
        <v>סה"כ פקדונות במט"ח עד 3 חודשים</v>
      </c>
    </row>
    <row r="50" spans="1:11">
      <c r="A50" s="13">
        <v>6.5300000000000002</v>
      </c>
      <c r="B50" s="15">
        <v>16159.870000000001</v>
      </c>
      <c r="C50" s="13">
        <v>0</v>
      </c>
      <c r="D50" s="13"/>
      <c r="E50" s="13"/>
      <c r="F50" s="13"/>
      <c r="G50" s="13"/>
      <c r="H50" s="13"/>
      <c r="I50" s="13" t="s">
        <v>70</v>
      </c>
    </row>
    <row r="51" spans="1:11">
      <c r="A51" s="13"/>
      <c r="B51" s="13"/>
      <c r="C51" s="13"/>
      <c r="D51" s="13"/>
      <c r="E51" s="13"/>
      <c r="F51" s="13"/>
      <c r="G51" s="13"/>
      <c r="H51" s="13"/>
      <c r="I51" s="13" t="s">
        <v>71</v>
      </c>
    </row>
    <row r="52" spans="1:11" ht="22.5">
      <c r="A52" s="13"/>
      <c r="B52" s="13"/>
      <c r="C52" s="13"/>
      <c r="D52" s="13"/>
      <c r="E52" s="13"/>
      <c r="F52" s="13"/>
      <c r="G52" s="13"/>
      <c r="H52" s="13"/>
      <c r="I52" s="13" t="str">
        <v>יתרות מזומנים ועו"ש נקובים במט"ח בחו"ל</v>
      </c>
    </row>
    <row r="53" spans="1:11">
      <c r="A53" s="14">
        <v>0</v>
      </c>
      <c r="B53" s="14">
        <v>0</v>
      </c>
      <c r="C53" s="14">
        <v>0</v>
      </c>
      <c r="D53" s="14">
        <v>0</v>
      </c>
      <c r="E53" s="14">
        <v>0</v>
      </c>
      <c r="F53" s="14"/>
      <c r="G53" s="14">
        <v>0</v>
      </c>
      <c r="H53" s="14">
        <v>0</v>
      </c>
      <c r="I53" s="14">
        <v>0</v>
      </c>
    </row>
    <row r="54" spans="1:11" ht="22.5">
      <c r="A54" s="13">
        <v>0</v>
      </c>
      <c r="B54" s="13">
        <v>0</v>
      </c>
      <c r="C54" s="13">
        <v>0</v>
      </c>
      <c r="D54" s="13"/>
      <c r="E54" s="13"/>
      <c r="F54" s="13"/>
      <c r="G54" s="13"/>
      <c r="H54" s="13"/>
      <c r="I54" s="13" t="str">
        <v>סה"כ יתרות מזומנים ועו"ש נקובים במט"ח בחו"ל</v>
      </c>
    </row>
    <row r="55" spans="1:11">
      <c r="A55" s="13"/>
      <c r="B55" s="13"/>
      <c r="C55" s="13"/>
      <c r="D55" s="13"/>
      <c r="E55" s="13"/>
      <c r="F55" s="13"/>
      <c r="G55" s="13"/>
      <c r="H55" s="13"/>
      <c r="I55" s="13" t="str">
        <v>פקדונות במט"ח עד 3 חודשים בחו"ל</v>
      </c>
    </row>
    <row r="56" spans="1:11">
      <c r="A56" s="14">
        <v>0</v>
      </c>
      <c r="B56" s="14">
        <v>0</v>
      </c>
      <c r="C56" s="14">
        <v>0</v>
      </c>
      <c r="D56" s="14">
        <v>0</v>
      </c>
      <c r="E56" s="14">
        <v>0</v>
      </c>
      <c r="F56" s="14"/>
      <c r="G56" s="14">
        <v>0</v>
      </c>
      <c r="H56" s="14">
        <v>0</v>
      </c>
      <c r="I56" s="14">
        <v>0</v>
      </c>
    </row>
    <row r="57" spans="1:11" ht="22.5">
      <c r="A57" s="13">
        <v>0</v>
      </c>
      <c r="B57" s="13">
        <v>0</v>
      </c>
      <c r="C57" s="13">
        <v>0</v>
      </c>
      <c r="D57" s="13"/>
      <c r="E57" s="13"/>
      <c r="F57" s="13"/>
      <c r="G57" s="13"/>
      <c r="H57" s="13"/>
      <c r="I57" s="13" t="str">
        <v>סה"כ פקדונות במט"ח עד 3 חודשים בחו"ל</v>
      </c>
    </row>
    <row r="58" spans="1:11">
      <c r="A58" s="13">
        <v>0</v>
      </c>
      <c r="B58" s="13">
        <v>0</v>
      </c>
      <c r="C58" s="13">
        <v>0</v>
      </c>
      <c r="D58" s="13"/>
      <c r="E58" s="13"/>
      <c r="F58" s="13"/>
      <c r="G58" s="13"/>
      <c r="H58" s="13"/>
      <c r="I58" s="13" t="s">
        <v>72</v>
      </c>
    </row>
    <row r="59" spans="1:11">
      <c r="A59" s="11">
        <v>6.5300000000000002</v>
      </c>
      <c r="B59" s="12">
        <v>16159.870000000001</v>
      </c>
      <c r="C59" s="11">
        <v>0</v>
      </c>
      <c r="D59" s="11"/>
      <c r="E59" s="11"/>
      <c r="F59" s="11"/>
      <c r="G59" s="11"/>
      <c r="H59" s="11"/>
      <c r="I59" s="11" t="str">
        <v>סה"כ מזומנים ושווי מזומנים</v>
      </c>
    </row>
    <row r="60" spans="1:11" customHeight="1" ht="409.6" hidden="1"/>
  </sheetData>
  <sheetProtection formatCells="0" formatColumns="0" formatRows="0" insertColumns="0" insertRows="0" insertHyperlinks="0" deleteColumns="0" deleteRows="0" selectLockedCells="1" sort="0" autoFilter="0" pivotTables="0" selectUnlockedCells="1"/>
  <mergeCells>
    <mergeCell ref="A4:J4"/>
    <mergeCell ref="A2:J2"/>
  </mergeCells>
  <printOptions/>
  <pageMargins left="0.75" right="0.75" top="1" bottom="1" header="0" footer="0"/>
  <pageSetup blackAndWhite="0" cellComments="asDisplayed" draft="0" errors="displayed" orientation="landscape" pageOrder="downThenOver" paperSize="9" scale="100" useFirstPageNumber="0"/>
  <headerFooter>
    <oddHeader>&amp;C&amp;A</oddHeader>
    <oddFooter/>
  </headerFooter>
</worksheet>
</file>

<file path=xl/worksheets/sheet30.xml><?xml version="1.0" encoding="utf-8"?>
<worksheet xmlns="http://schemas.openxmlformats.org/spreadsheetml/2006/main" xmlns:r="http://schemas.openxmlformats.org/officeDocument/2006/relationships">
  <sheetPr>
    <pageSetUpPr fitToPage="0"/>
  </sheetPr>
  <dimension ref="A2:P12"/>
  <sheetViews>
    <sheetView workbookViewId="0" showGridLines="0">
      <selection activeCell="I23" sqref="I23"/>
    </sheetView>
  </sheetViews>
  <sheetFormatPr defaultRowHeight="12.75"/>
  <cols>
    <col min="1" max="1" style="1" width="9.425781" customWidth="1"/>
    <col min="2" max="3" style="1" width="14.14062" customWidth="1"/>
    <col min="4" max="4" style="1" width="9.425781" customWidth="1"/>
    <col min="5" max="6" style="1" width="7.285156" customWidth="1"/>
    <col min="7" max="8" style="1" width="9.425781" customWidth="1"/>
    <col min="9" max="10" style="1" width="7.285156" customWidth="1"/>
    <col min="11" max="11" style="1" width="10.14062" customWidth="1"/>
    <col min="12" max="12" style="1" width="14.14062" customWidth="1"/>
    <col min="13" max="13" style="1" width="8.710938" customWidth="1"/>
    <col min="14" max="14" style="1" width="20.42578" customWidth="1"/>
    <col min="15" max="15" style="1" width="6.855469" customWidth="1"/>
    <col min="16" max="16" style="1" width="24.57031" bestFit="1" customWidth="1"/>
    <col min="17" max="16384" style="1"/>
  </cols>
  <sheetData>
    <row r="2" spans="1:16" customHeight="1" ht="25.15">
      <c r="A2" s="2" t="s">
        <v>278</v>
      </c>
      <c r="P2" s="3" t="s">
        <f>HYPERLINK("#'"&amp;גיליון1!$A$32&amp;"'!C6",גיליון1!$B$32)</f>
        <v>1</v>
      </c>
    </row>
    <row r="3" spans="1:16" customHeight="1" ht="3.6">
      <c r="A3" s="6" t="s">
        <v>2</v>
      </c>
    </row>
    <row r="4" spans="1:16" customHeight="1" ht="61.15">
      <c r="A4" s="4" t="s">
        <v>2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</row>
    <row r="5" spans="1:16" customHeight="1" ht="2.85"/>
    <row r="6" spans="1:16" customHeight="1" ht="15.2"/>
    <row r="7" spans="1:16" customHeight="1" ht="43.15">
      <c r="A7" s="7" t="s">
        <v>3</v>
      </c>
      <c r="B7" s="7" t="s">
        <v>276</v>
      </c>
      <c r="C7" s="7" t="s">
        <v>76</v>
      </c>
      <c r="D7" s="7" t="s">
        <v>277</v>
      </c>
      <c r="E7" s="7" t="s">
        <v>47</v>
      </c>
      <c r="F7" s="7" t="s">
        <v>31</v>
      </c>
      <c r="G7" s="7" t="s">
        <v>77</v>
      </c>
      <c r="H7" s="7" t="str">
        <v>תאריך הקצאה 
 אחרון</v>
      </c>
      <c r="I7" s="7" t="s">
        <v>48</v>
      </c>
      <c r="J7" s="7" t="str">
        <v>דירוג הלווה</v>
      </c>
      <c r="K7" s="7" t="str">
        <v>מספר ני''ע 
 לרכישה</v>
      </c>
      <c r="L7" s="7" t="str">
        <v>שם ני''ע 
 לרכישה</v>
      </c>
      <c r="M7" s="7" t="str">
        <v>מספר ח''פ</v>
      </c>
      <c r="N7" s="7" t="s">
        <v>51</v>
      </c>
    </row>
    <row r="8" spans="1:16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>
        <v>0</v>
      </c>
    </row>
    <row r="9" spans="1:16">
      <c r="A9" s="14">
        <v>0</v>
      </c>
      <c r="B9" s="14">
        <v>0</v>
      </c>
      <c r="C9" s="14">
        <v>0</v>
      </c>
      <c r="D9" s="14">
        <v>0</v>
      </c>
      <c r="E9" s="14">
        <v>0</v>
      </c>
      <c r="F9" s="14">
        <v>0</v>
      </c>
      <c r="G9" s="14">
        <v>0</v>
      </c>
      <c r="H9" s="18" t="str">
        <v>01/01/00</v>
      </c>
      <c r="I9" s="14" t="s">
        <v>57</v>
      </c>
      <c r="J9" s="14">
        <v>0</v>
      </c>
      <c r="K9" s="14">
        <v>0</v>
      </c>
      <c r="L9" s="14">
        <v>0</v>
      </c>
      <c r="M9" s="14">
        <v>0</v>
      </c>
      <c r="N9" s="14">
        <v>0</v>
      </c>
    </row>
    <row r="10" spans="1:16">
      <c r="A10" s="13">
        <v>0</v>
      </c>
      <c r="B10" s="13">
        <v>0</v>
      </c>
      <c r="C10" s="13">
        <v>0</v>
      </c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 t="s">
        <v>199</v>
      </c>
    </row>
    <row r="11" spans="1:16" ht="24">
      <c r="A11" s="11">
        <v>0</v>
      </c>
      <c r="B11" s="11">
        <v>0</v>
      </c>
      <c r="C11" s="11">
        <v>0</v>
      </c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 t="str">
        <v>סה"כ מסגרות מנוצלות ללווים</v>
      </c>
    </row>
    <row r="12" spans="1:16" customHeight="1" ht="409.6" hidden="1"/>
  </sheetData>
  <sheetProtection formatCells="0" formatColumns="0" formatRows="0" insertColumns="0" insertRows="0" insertHyperlinks="0" deleteColumns="0" deleteRows="0" selectLockedCells="1" sort="0" autoFilter="0" pivotTables="0" selectUnlockedCells="1"/>
  <mergeCells>
    <mergeCell ref="A4:O4"/>
    <mergeCell ref="A2:O2"/>
  </mergeCells>
  <printOptions/>
  <pageMargins left="0.75" right="0.75" top="1" bottom="1" header="0" footer="0"/>
  <pageSetup blackAndWhite="0" cellComments="asDisplayed" draft="0" errors="displayed" orientation="landscape" pageOrder="downThenOver" paperSize="9" scale="100" useFirstPageNumber="0"/>
  <headerFooter>
    <oddHeader>&amp;C&amp;A</oddHeader>
    <oddFooter/>
  </headerFooter>
</worksheet>
</file>

<file path=xl/worksheets/sheet31.xml><?xml version="1.0" encoding="utf-8"?>
<worksheet xmlns="http://schemas.openxmlformats.org/spreadsheetml/2006/main" xmlns:r="http://schemas.openxmlformats.org/officeDocument/2006/relationships">
  <sheetPr>
    <pageSetUpPr fitToPage="0"/>
  </sheetPr>
  <dimension ref="A1:XFD290"/>
  <sheetViews>
    <sheetView topLeftCell="E1" workbookViewId="0" rightToLeft="1">
      <selection activeCell="A1" sqref="A1:S1048576"/>
    </sheetView>
  </sheetViews>
  <sheetFormatPr defaultRowHeight="12.75" outlineLevelCol="1"/>
  <cols>
    <col min="1" max="1" style="1" width="34.85547" hidden="1" customWidth="1" outlineLevel="1"/>
    <col min="2" max="2" style="1" width="28" hidden="1" customWidth="1" outlineLevel="1"/>
    <col min="3" max="3" style="1" width="9.140625" hidden="1" customWidth="1" outlineLevel="1"/>
    <col min="4" max="4" style="1" width="26.28516" hidden="1" customWidth="1" outlineLevel="1"/>
    <col min="5" max="5" style="1" width="9.140625" collapsed="1"/>
    <col min="6" max="6" style="1" width="28" bestFit="1" customWidth="1"/>
    <col min="7" max="16384" style="1" width="9.140625"/>
  </cols>
  <sheetData>
    <row r="1" spans="1:16384" customHeight="1" ht="13.5">
      <c r="A1" s="26" t="s">
        <v>4</v>
      </c>
      <c r="B1" s="6" t="s">
        <v>44</v>
      </c>
    </row>
    <row r="2" spans="1:16384" customHeight="1" ht="13.5">
      <c r="A2" s="26" t="s">
        <v>5</v>
      </c>
      <c r="B2" s="6"/>
    </row>
    <row r="3" spans="1:16384" customHeight="1" ht="13.5">
      <c r="A3" s="26" t="s">
        <v>6</v>
      </c>
      <c r="B3" s="27" t="s">
        <v>279</v>
      </c>
    </row>
    <row r="4" spans="1:16384" customHeight="1" ht="13.5">
      <c r="A4" s="28" t="s">
        <v>7</v>
      </c>
      <c r="B4" s="29" t="s">
        <v>280</v>
      </c>
      <c r="G4" s="30"/>
      <c r="H4" s="30"/>
      <c r="I4" s="30"/>
      <c r="J4" s="30"/>
    </row>
    <row r="5" spans="1:16384" customHeight="1" ht="13.5">
      <c r="A5" s="26" t="s">
        <v>8</v>
      </c>
      <c r="B5" s="6" t="s">
        <v>281</v>
      </c>
    </row>
    <row r="6" spans="1:16384" customHeight="1" ht="13.5">
      <c r="A6" s="26" t="s">
        <v>9</v>
      </c>
      <c r="B6" s="6" t="s">
        <v>282</v>
      </c>
    </row>
    <row r="7" spans="1:16384" customHeight="1" ht="13.5">
      <c r="A7" s="26" t="s">
        <v>10</v>
      </c>
      <c r="B7" s="6" t="s">
        <v>283</v>
      </c>
    </row>
    <row r="8" spans="1:16384" customHeight="1" ht="13.5">
      <c r="A8" s="26" t="s">
        <v>11</v>
      </c>
      <c r="B8" s="6" t="s">
        <v>284</v>
      </c>
    </row>
    <row r="9" spans="1:16384" customHeight="1" ht="13.5">
      <c r="A9" s="26" t="s">
        <v>12</v>
      </c>
      <c r="B9" s="6" t="s">
        <v>285</v>
      </c>
    </row>
    <row r="10" spans="1:16384" customHeight="1" ht="13.5">
      <c r="A10" s="26" t="s">
        <v>13</v>
      </c>
      <c r="B10" s="6" t="s">
        <v>286</v>
      </c>
    </row>
    <row r="11" spans="1:16384" customHeight="1" ht="13.5">
      <c r="A11" s="26" t="s">
        <v>14</v>
      </c>
      <c r="B11" s="6" t="s">
        <v>287</v>
      </c>
    </row>
    <row r="12" spans="1:16384" customHeight="1" ht="13.5">
      <c r="A12" s="26" t="s">
        <v>15</v>
      </c>
      <c r="B12" s="6" t="s">
        <v>288</v>
      </c>
    </row>
    <row r="13" spans="1:16384" customHeight="1" ht="13.5">
      <c r="A13" s="26" t="s">
        <v>16</v>
      </c>
      <c r="B13" s="6"/>
    </row>
    <row r="14" spans="1:16384" customHeight="1" ht="13.5">
      <c r="A14" s="26" t="s">
        <v>6</v>
      </c>
      <c r="B14" s="6" t="s">
        <v>289</v>
      </c>
      <c r="D14" s="6"/>
      <c r="F14" s="6"/>
    </row>
    <row r="15" spans="1:16384" customHeight="1" ht="13.5">
      <c r="A15" s="26" t="s">
        <v>7</v>
      </c>
      <c r="B15" s="6" t="s">
        <v>290</v>
      </c>
      <c r="D15" s="6"/>
      <c r="F15" s="6"/>
    </row>
    <row r="16" spans="1:16384" customHeight="1" ht="13.5">
      <c r="A16" s="26" t="s">
        <v>8</v>
      </c>
      <c r="B16" s="6" t="s">
        <v>291</v>
      </c>
    </row>
    <row r="17" spans="1:16384" customHeight="1" ht="13.5">
      <c r="A17" s="26" t="s">
        <v>9</v>
      </c>
      <c r="B17" s="6" t="s">
        <v>292</v>
      </c>
    </row>
    <row r="18" spans="1:16384" customHeight="1" ht="13.5">
      <c r="A18" s="26" t="s">
        <v>17</v>
      </c>
      <c r="B18" s="6" t="s">
        <v>293</v>
      </c>
    </row>
    <row r="19" spans="1:16384" customHeight="1" ht="13.5">
      <c r="A19" s="26" t="s">
        <v>18</v>
      </c>
      <c r="B19" s="6" t="s">
        <v>294</v>
      </c>
    </row>
    <row r="20" spans="1:16384" customHeight="1" ht="13.5">
      <c r="A20" s="26" t="s">
        <v>19</v>
      </c>
      <c r="B20" s="6" t="s">
        <v>295</v>
      </c>
    </row>
    <row r="21" spans="1:16384" customHeight="1" ht="13.5">
      <c r="A21" s="26" t="s">
        <v>20</v>
      </c>
      <c r="B21" s="6" t="s">
        <v>296</v>
      </c>
    </row>
    <row r="22" spans="1:16384" customHeight="1" ht="13.5">
      <c r="A22" s="26" t="s">
        <v>21</v>
      </c>
      <c r="B22" s="6" t="s">
        <v>297</v>
      </c>
    </row>
    <row r="23" spans="1:16384" customHeight="1" ht="13.5">
      <c r="A23" s="26" t="s">
        <v>22</v>
      </c>
      <c r="B23" s="6" t="s">
        <v>247</v>
      </c>
    </row>
    <row r="24" spans="1:16384" customHeight="1" ht="13.5">
      <c r="A24" s="26" t="s">
        <v>23</v>
      </c>
      <c r="B24" s="6" t="s">
        <v>264</v>
      </c>
    </row>
    <row r="25" spans="1:16384" customHeight="1" ht="13.5">
      <c r="A25" s="26" t="s">
        <v>24</v>
      </c>
      <c r="B25" s="6" t="s">
        <v>265</v>
      </c>
    </row>
    <row r="26" spans="1:16384" customHeight="1" ht="13.5">
      <c r="A26" s="26" t="s">
        <v>25</v>
      </c>
      <c r="B26" s="6" t="s">
        <v>271</v>
      </c>
    </row>
    <row r="27" spans="1:16384" customHeight="1" ht="13.5">
      <c r="A27" s="26" t="s">
        <v>26</v>
      </c>
      <c r="B27" s="6"/>
    </row>
    <row r="28" spans="1:16384" customHeight="1" ht="13.5">
      <c r="A28" s="26" t="s">
        <v>27</v>
      </c>
      <c r="B28" s="6" t="s">
        <v>298</v>
      </c>
    </row>
    <row r="29" spans="1:16384" customHeight="1" ht="13.5">
      <c r="A29" s="26" t="s">
        <v>28</v>
      </c>
      <c r="B29" s="6" t="s">
        <v>299</v>
      </c>
    </row>
    <row r="30" spans="1:16384" customHeight="1" ht="13.5">
      <c r="A30" s="26" t="s">
        <v>29</v>
      </c>
      <c r="B30" s="6" t="s">
        <v>278</v>
      </c>
    </row>
    <row r="31" spans="1:16384" customHeight="1" ht="13.5">
      <c r="A31" s="26"/>
      <c r="B31" s="6"/>
    </row>
    <row r="32" spans="1:16384">
      <c r="A32" s="6" t="s">
        <v>0</v>
      </c>
      <c r="B32" s="6" t="s">
        <v>1</v>
      </c>
    </row>
    <row r="33" spans="1:16384">
      <c r="A33" s="26"/>
      <c r="B33" s="6"/>
    </row>
    <row r="34" spans="1:16384">
      <c r="A34" s="26"/>
      <c r="B34" s="6"/>
    </row>
    <row r="35" spans="1:16384">
      <c r="A35" s="26"/>
      <c r="B35" s="6"/>
    </row>
    <row r="36" spans="1:16384">
      <c r="A36" s="26"/>
      <c r="B36" s="6"/>
    </row>
    <row r="37" spans="1:16384">
      <c r="A37" s="26"/>
      <c r="B37" s="6"/>
    </row>
    <row r="38" spans="1:16384">
      <c r="A38" s="26"/>
      <c r="B38" s="6"/>
    </row>
    <row r="39" spans="1:16384">
      <c r="A39" s="26"/>
      <c r="B39" s="6"/>
    </row>
    <row r="40" spans="1:16384">
      <c r="A40" s="26"/>
      <c r="B40" s="6"/>
    </row>
    <row r="185" spans="1:16384">
      <c r="I185" s="31" t="str">
        <v>SODA STREAM</v>
      </c>
    </row>
    <row r="190" spans="1:16384">
      <c r="I190" s="31" t="str">
        <v>KAMADA LTD</v>
      </c>
    </row>
    <row r="192" spans="1:16384">
      <c r="I192" s="31" t="str">
        <v>MAGIC SOFTWARE</v>
      </c>
    </row>
    <row r="289" spans="1:16384">
      <c r="K289" t="s">
        <v>58</v>
      </c>
    </row>
    <row r="290" spans="1:16384">
      <c r="K290" t="s">
        <v>58</v>
      </c>
    </row>
  </sheetData>
  <sheetProtection sheet="1" objects="1" scenarios="1"/>
  <printOptions/>
  <pageMargins left="0.7" right="0.7" top="0.75" bottom="0.75" header="0.3" footer="0.3"/>
  <pageSetup blackAndWhite="0" cellComments="asDisplayed" draft="0" errors="displayed" orientation="portrait" pageOrder="downThenOver" paperSize="9" scale="100" useFirstPageNumber="0"/>
  <headerFooter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0"/>
  </sheetPr>
  <dimension ref="A2:Q78"/>
  <sheetViews>
    <sheetView topLeftCell="A37" workbookViewId="0" showGridLines="0">
      <selection activeCell="H86" sqref="H86"/>
    </sheetView>
  </sheetViews>
  <sheetFormatPr defaultRowHeight="12.75"/>
  <cols>
    <col min="1" max="2" style="1" width="9.425781" customWidth="1"/>
    <col min="3" max="3" style="1" width="14.14062" customWidth="1"/>
    <col min="4" max="4" style="1" width="7.855469" bestFit="1" customWidth="1"/>
    <col min="5" max="5" style="1" width="14.14062" customWidth="1"/>
    <col min="6" max="6" style="1" width="9.425781" customWidth="1"/>
    <col min="7" max="8" style="1" width="7.285156" customWidth="1"/>
    <col min="9" max="9" style="1" width="9.425781" customWidth="1"/>
    <col min="10" max="11" style="1" width="7.285156" customWidth="1"/>
    <col min="12" max="12" style="1" width="10.14062" customWidth="1"/>
    <col min="13" max="13" style="1" width="24" customWidth="1"/>
    <col min="14" max="14" style="1" width="9.142308" hidden="1"/>
    <col min="15" max="15" style="1" width="6.710938" customWidth="1"/>
    <col min="16" max="16" style="1" width="2" customWidth="1"/>
    <col min="17" max="17" style="1" width="24.57031" bestFit="1" customWidth="1"/>
    <col min="18" max="16384" style="1"/>
  </cols>
  <sheetData>
    <row r="2" spans="1:17" customHeight="1" ht="25.15">
      <c r="A2" s="2" t="str">
        <v>ניירות ערך סחירים - תעודות התחייבות ממשלתיות</v>
      </c>
      <c r="Q2" s="3" t="s">
        <f>HYPERLINK("#'"&amp;גיליון1!$A$32&amp;"'!C6",גיליון1!$B$32)</f>
        <v>1</v>
      </c>
    </row>
    <row r="3" spans="1:17" customHeight="1" ht="3.6">
      <c r="A3" s="6" t="s">
        <v>2</v>
      </c>
    </row>
    <row r="4" spans="1:17" customHeight="1" ht="61.15">
      <c r="A4" s="4" t="s">
        <v>2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</row>
    <row r="5" spans="1:17" customHeight="1" ht="2.85"/>
    <row r="6" spans="1:17" customHeight="1" ht="15.2"/>
    <row r="7" spans="1:17" customHeight="1" ht="43.15">
      <c r="A7" s="7" t="s">
        <v>3</v>
      </c>
      <c r="B7" s="7" t="s">
        <v>73</v>
      </c>
      <c r="C7" s="7" t="s">
        <v>74</v>
      </c>
      <c r="D7" s="7" t="s">
        <v>75</v>
      </c>
      <c r="E7" s="7" t="s">
        <v>76</v>
      </c>
      <c r="F7" s="7" t="s">
        <v>46</v>
      </c>
      <c r="G7" s="7" t="s">
        <v>47</v>
      </c>
      <c r="H7" s="7" t="s">
        <v>31</v>
      </c>
      <c r="I7" s="7" t="s">
        <v>77</v>
      </c>
      <c r="J7" s="7" t="s">
        <v>48</v>
      </c>
      <c r="K7" s="7" t="s">
        <v>49</v>
      </c>
      <c r="L7" s="7" t="s">
        <v>50</v>
      </c>
      <c r="M7" s="7" t="s">
        <v>51</v>
      </c>
    </row>
    <row r="8" spans="1:17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 t="s">
        <v>52</v>
      </c>
    </row>
    <row r="9" spans="1:17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 t="str">
        <v>צמודות מדד</v>
      </c>
    </row>
    <row r="10" spans="1:17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 t="str">
        <v>שגיא</v>
      </c>
    </row>
    <row r="11" spans="1:17">
      <c r="A11" s="14">
        <v>0</v>
      </c>
      <c r="B11" s="14">
        <v>0</v>
      </c>
      <c r="C11" s="14">
        <v>0</v>
      </c>
      <c r="D11" s="14">
        <v>0</v>
      </c>
      <c r="E11" s="14">
        <v>0</v>
      </c>
      <c r="F11" s="14">
        <v>0</v>
      </c>
      <c r="G11" s="14">
        <v>0</v>
      </c>
      <c r="H11" s="14">
        <v>0</v>
      </c>
      <c r="I11" s="14">
        <v>0</v>
      </c>
      <c r="J11" s="14"/>
      <c r="K11" s="14">
        <v>0</v>
      </c>
      <c r="L11" s="14">
        <v>0</v>
      </c>
      <c r="M11" s="14">
        <v>0</v>
      </c>
    </row>
    <row r="12" spans="1:17">
      <c r="A12" s="13">
        <v>0</v>
      </c>
      <c r="B12" s="13"/>
      <c r="C12" s="13">
        <v>0</v>
      </c>
      <c r="D12" s="13"/>
      <c r="E12" s="13">
        <v>0</v>
      </c>
      <c r="F12" s="13">
        <v>0</v>
      </c>
      <c r="G12" s="13"/>
      <c r="H12" s="13"/>
      <c r="I12" s="13">
        <v>0</v>
      </c>
      <c r="J12" s="13"/>
      <c r="K12" s="13"/>
      <c r="L12" s="13"/>
      <c r="M12" s="13" t="str">
        <v>סה"כ שגיא</v>
      </c>
    </row>
    <row r="13" spans="1:17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 t="str">
        <v>גליל</v>
      </c>
    </row>
    <row r="14" spans="1:17">
      <c r="A14" s="14">
        <v>2.8900000000000001</v>
      </c>
      <c r="B14" s="14">
        <v>0.02</v>
      </c>
      <c r="C14" s="16">
        <v>7164.1800000000003</v>
      </c>
      <c r="D14" s="14">
        <v>180.40000000000001</v>
      </c>
      <c r="E14" s="16">
        <v>3971275</v>
      </c>
      <c r="F14" s="14">
        <v>1.3400000000000001</v>
      </c>
      <c r="G14" s="14">
        <v>4</v>
      </c>
      <c r="H14" s="14" t="s">
        <v>53</v>
      </c>
      <c r="I14" s="14">
        <v>15.859999999999999</v>
      </c>
      <c r="J14" s="14" t="s">
        <v>54</v>
      </c>
      <c r="K14" s="14" t="s">
        <v>78</v>
      </c>
      <c r="L14" s="14">
        <v>1097708</v>
      </c>
      <c r="M14" s="14" t="str">
        <v>גליל  0536- ממשלת ישראל</v>
      </c>
    </row>
    <row r="15" spans="1:17">
      <c r="A15" s="14">
        <v>3.54</v>
      </c>
      <c r="B15" s="14">
        <v>0.029999999999999999</v>
      </c>
      <c r="C15" s="16">
        <v>8761.1000000000004</v>
      </c>
      <c r="D15" s="14">
        <v>164.03</v>
      </c>
      <c r="E15" s="16">
        <v>5341157</v>
      </c>
      <c r="F15" s="14">
        <v>0.32000000000000001</v>
      </c>
      <c r="G15" s="14">
        <v>4</v>
      </c>
      <c r="H15" s="14" t="s">
        <v>53</v>
      </c>
      <c r="I15" s="14">
        <v>5.9199999999999999</v>
      </c>
      <c r="J15" s="14" t="s">
        <v>54</v>
      </c>
      <c r="K15" s="14" t="s">
        <v>78</v>
      </c>
      <c r="L15" s="14">
        <v>9590332</v>
      </c>
      <c r="M15" s="14" t="str">
        <v>גליל 5903- ממשלת ישראל</v>
      </c>
    </row>
    <row r="16" spans="1:17">
      <c r="A16" s="14">
        <v>5.75</v>
      </c>
      <c r="B16" s="14">
        <v>0.080000000000000002</v>
      </c>
      <c r="C16" s="16">
        <v>14239.459999999999</v>
      </c>
      <c r="D16" s="14">
        <v>163.41</v>
      </c>
      <c r="E16" s="16">
        <v>8713944</v>
      </c>
      <c r="F16" s="14">
        <v>0.69999999999999996</v>
      </c>
      <c r="G16" s="14">
        <v>4</v>
      </c>
      <c r="H16" s="14" t="s">
        <v>53</v>
      </c>
      <c r="I16" s="14">
        <v>8.25</v>
      </c>
      <c r="J16" s="14" t="s">
        <v>54</v>
      </c>
      <c r="K16" s="14" t="s">
        <v>78</v>
      </c>
      <c r="L16" s="14">
        <v>9590431</v>
      </c>
      <c r="M16" s="14" t="str">
        <v>גליל 5904- ממשלת ישראל</v>
      </c>
    </row>
    <row r="17" spans="1:17">
      <c r="A17" s="14">
        <v>2.5699999999999998</v>
      </c>
      <c r="B17" s="14">
        <v>0.050000000000000003</v>
      </c>
      <c r="C17" s="16">
        <v>6349.46</v>
      </c>
      <c r="D17" s="14">
        <v>112.14</v>
      </c>
      <c r="E17" s="16">
        <v>5662079</v>
      </c>
      <c r="F17" s="14">
        <v>0.60999999999999999</v>
      </c>
      <c r="G17" s="14">
        <v>1.75</v>
      </c>
      <c r="H17" s="14" t="s">
        <v>53</v>
      </c>
      <c r="I17" s="14">
        <v>8.1899999999999995</v>
      </c>
      <c r="J17" s="14" t="s">
        <v>54</v>
      </c>
      <c r="K17" s="14" t="s">
        <v>78</v>
      </c>
      <c r="L17" s="14">
        <v>1128081</v>
      </c>
      <c r="M17" s="14" t="str">
        <v>גליל 923- ממשלת ישראל</v>
      </c>
    </row>
    <row r="18" spans="1:17">
      <c r="A18" s="14">
        <v>4.1600000000000001</v>
      </c>
      <c r="B18" s="14">
        <v>0.050000000000000003</v>
      </c>
      <c r="C18" s="16">
        <v>10306.99</v>
      </c>
      <c r="D18" s="14">
        <v>126.33</v>
      </c>
      <c r="E18" s="16">
        <v>8158786</v>
      </c>
      <c r="F18" s="14">
        <v>0.070000000000000007</v>
      </c>
      <c r="G18" s="14">
        <v>3</v>
      </c>
      <c r="H18" s="14" t="s">
        <v>53</v>
      </c>
      <c r="I18" s="14">
        <v>4.5700000000000003</v>
      </c>
      <c r="J18" s="14" t="s">
        <v>54</v>
      </c>
      <c r="K18" s="14" t="s">
        <v>78</v>
      </c>
      <c r="L18" s="14">
        <v>1114750</v>
      </c>
      <c r="M18" s="14" t="str">
        <v>ממשל צמוד 1019- ממשלת ישראל</v>
      </c>
    </row>
    <row r="19" spans="1:17" ht="22.5">
      <c r="A19" s="14">
        <v>5.5</v>
      </c>
      <c r="B19" s="14">
        <v>0.070000000000000007</v>
      </c>
      <c r="C19" s="16">
        <v>13611.1</v>
      </c>
      <c r="D19" s="14">
        <v>122.42</v>
      </c>
      <c r="E19" s="16">
        <v>11118366</v>
      </c>
      <c r="F19" s="14">
        <v>0.46000000000000002</v>
      </c>
      <c r="G19" s="14">
        <v>2.75</v>
      </c>
      <c r="H19" s="14" t="s">
        <v>53</v>
      </c>
      <c r="I19" s="14">
        <v>7.1100000000000003</v>
      </c>
      <c r="J19" s="14" t="s">
        <v>54</v>
      </c>
      <c r="K19" s="14" t="s">
        <v>78</v>
      </c>
      <c r="L19" s="14">
        <v>1124056</v>
      </c>
      <c r="M19" s="14" t="str">
        <v>ממשל צמודה 2290 - ממשלת ישראל</v>
      </c>
    </row>
    <row r="20" spans="1:17" ht="22.5">
      <c r="A20" s="14">
        <v>4.9100000000000001</v>
      </c>
      <c r="B20" s="14">
        <v>0.070000000000000007</v>
      </c>
      <c r="C20" s="16">
        <v>12152.57</v>
      </c>
      <c r="D20" s="14">
        <v>106.43000000000001</v>
      </c>
      <c r="E20" s="16">
        <v>11418365</v>
      </c>
      <c r="F20" s="14">
        <v>-0.02</v>
      </c>
      <c r="G20" s="14">
        <v>1</v>
      </c>
      <c r="H20" s="14" t="s">
        <v>53</v>
      </c>
      <c r="I20" s="14">
        <v>2.3799999999999999</v>
      </c>
      <c r="J20" s="14" t="s">
        <v>54</v>
      </c>
      <c r="K20" s="14" t="s">
        <v>78</v>
      </c>
      <c r="L20" s="14">
        <v>1125905</v>
      </c>
      <c r="M20" s="14" t="str">
        <v>ממשלתי צמוד 0517- ממשלת ישראל</v>
      </c>
    </row>
    <row r="21" spans="1:17">
      <c r="A21" s="14">
        <v>2.6899999999999999</v>
      </c>
      <c r="B21" s="14">
        <v>0.029999999999999999</v>
      </c>
      <c r="C21" s="16">
        <v>6657.6099999999997</v>
      </c>
      <c r="D21" s="14">
        <v>136.80000000000001</v>
      </c>
      <c r="E21" s="16">
        <v>4866673</v>
      </c>
      <c r="F21" s="14">
        <v>1.52</v>
      </c>
      <c r="G21" s="14">
        <v>2.75</v>
      </c>
      <c r="H21" s="14" t="s">
        <v>53</v>
      </c>
      <c r="I21" s="14">
        <v>20.050000000000001</v>
      </c>
      <c r="J21" s="14" t="s">
        <v>54</v>
      </c>
      <c r="K21" s="14" t="s">
        <v>78</v>
      </c>
      <c r="L21" s="14">
        <v>1120583</v>
      </c>
      <c r="M21" s="14" t="str">
        <v>ממשלתי צמוד 841- ממשלת ישראל</v>
      </c>
    </row>
    <row r="22" spans="1:17">
      <c r="A22" s="14">
        <v>5.3600000000000003</v>
      </c>
      <c r="B22" s="14">
        <v>0.050000000000000003</v>
      </c>
      <c r="C22" s="16">
        <v>13274.370000000001</v>
      </c>
      <c r="D22" s="14">
        <v>133.47</v>
      </c>
      <c r="E22" s="16">
        <v>9945582</v>
      </c>
      <c r="F22" s="14">
        <v>0.13</v>
      </c>
      <c r="G22" s="14">
        <v>3.5</v>
      </c>
      <c r="H22" s="14" t="s">
        <v>53</v>
      </c>
      <c r="I22" s="14">
        <v>3.1400000000000001</v>
      </c>
      <c r="J22" s="14" t="s">
        <v>54</v>
      </c>
      <c r="K22" s="14" t="s">
        <v>78</v>
      </c>
      <c r="L22" s="14">
        <v>1108927</v>
      </c>
      <c r="M22" s="14" t="str">
        <v>צמוד 418- ממשלת ישראל</v>
      </c>
    </row>
    <row r="23" spans="1:17">
      <c r="A23" s="13">
        <v>37.380000000000003</v>
      </c>
      <c r="B23" s="13"/>
      <c r="C23" s="15">
        <v>92516.830000000002</v>
      </c>
      <c r="D23" s="13"/>
      <c r="E23" s="15">
        <v>69196227</v>
      </c>
      <c r="F23" s="13">
        <v>0.47999999999999998</v>
      </c>
      <c r="G23" s="13"/>
      <c r="H23" s="13"/>
      <c r="I23" s="13">
        <v>7.3799999999999999</v>
      </c>
      <c r="J23" s="13"/>
      <c r="K23" s="13"/>
      <c r="L23" s="13"/>
      <c r="M23" s="13" t="str">
        <v>סה"כ גליל</v>
      </c>
    </row>
    <row r="24" spans="1:17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 t="str">
        <v>כפיר</v>
      </c>
    </row>
    <row r="25" spans="1:17">
      <c r="A25" s="14">
        <v>0</v>
      </c>
      <c r="B25" s="14">
        <v>0</v>
      </c>
      <c r="C25" s="14">
        <v>0</v>
      </c>
      <c r="D25" s="14">
        <v>0</v>
      </c>
      <c r="E25" s="14">
        <v>0</v>
      </c>
      <c r="F25" s="14">
        <v>0</v>
      </c>
      <c r="G25" s="14">
        <v>0</v>
      </c>
      <c r="H25" s="14">
        <v>0</v>
      </c>
      <c r="I25" s="14">
        <v>0</v>
      </c>
      <c r="J25" s="14"/>
      <c r="K25" s="14">
        <v>0</v>
      </c>
      <c r="L25" s="14">
        <v>0</v>
      </c>
      <c r="M25" s="14">
        <v>0</v>
      </c>
    </row>
    <row r="26" spans="1:17">
      <c r="A26" s="13">
        <v>0</v>
      </c>
      <c r="B26" s="13"/>
      <c r="C26" s="13">
        <v>0</v>
      </c>
      <c r="D26" s="13"/>
      <c r="E26" s="13">
        <v>0</v>
      </c>
      <c r="F26" s="13">
        <v>0</v>
      </c>
      <c r="G26" s="13"/>
      <c r="H26" s="13"/>
      <c r="I26" s="13">
        <v>0</v>
      </c>
      <c r="J26" s="13"/>
      <c r="K26" s="13"/>
      <c r="L26" s="13"/>
      <c r="M26" s="13" t="str">
        <v>סה"כ כפיר</v>
      </c>
    </row>
    <row r="27" spans="1:17">
      <c r="A27" s="13">
        <v>37.380000000000003</v>
      </c>
      <c r="B27" s="13"/>
      <c r="C27" s="15">
        <v>92516.830000000002</v>
      </c>
      <c r="D27" s="13"/>
      <c r="E27" s="15">
        <v>69196227</v>
      </c>
      <c r="F27" s="13">
        <v>0.47999999999999998</v>
      </c>
      <c r="G27" s="13"/>
      <c r="H27" s="13"/>
      <c r="I27" s="13">
        <v>7.3799999999999999</v>
      </c>
      <c r="J27" s="13"/>
      <c r="K27" s="13"/>
      <c r="L27" s="13"/>
      <c r="M27" s="13" t="str">
        <v>סה"כ צמודות מדד</v>
      </c>
    </row>
    <row r="28" spans="1:17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 t="s">
        <v>79</v>
      </c>
    </row>
    <row r="29" spans="1:17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 t="str">
        <v>מלווה קצר מועד</v>
      </c>
    </row>
    <row r="30" spans="1:17">
      <c r="A30" s="14">
        <v>0.13</v>
      </c>
      <c r="B30" s="14">
        <v>0</v>
      </c>
      <c r="C30" s="14">
        <v>313.91000000000003</v>
      </c>
      <c r="D30" s="14">
        <v>100</v>
      </c>
      <c r="E30" s="16">
        <v>313913.96000000002</v>
      </c>
      <c r="F30" s="14">
        <v>0.01</v>
      </c>
      <c r="G30" s="14">
        <v>0</v>
      </c>
      <c r="H30" s="14" t="s">
        <v>53</v>
      </c>
      <c r="I30" s="14">
        <v>0.02</v>
      </c>
      <c r="J30" s="14" t="s">
        <v>54</v>
      </c>
      <c r="K30" s="14" t="s">
        <v>78</v>
      </c>
      <c r="L30" s="14">
        <v>8150112</v>
      </c>
      <c r="M30" s="14" t="str">
        <v>מ.ק.מ 115- ממשלת ישראל</v>
      </c>
    </row>
    <row r="31" spans="1:17">
      <c r="A31" s="14">
        <v>0.77000000000000002</v>
      </c>
      <c r="B31" s="14">
        <v>0.02</v>
      </c>
      <c r="C31" s="16">
        <v>1896.3099999999999</v>
      </c>
      <c r="D31" s="14">
        <v>99.969999999999999</v>
      </c>
      <c r="E31" s="16">
        <v>1896878.51</v>
      </c>
      <c r="F31" s="14">
        <v>0.32000000000000001</v>
      </c>
      <c r="G31" s="14">
        <v>0</v>
      </c>
      <c r="H31" s="14" t="s">
        <v>53</v>
      </c>
      <c r="I31" s="14">
        <v>0.089999999999999997</v>
      </c>
      <c r="J31" s="14" t="s">
        <v>54</v>
      </c>
      <c r="K31" s="14" t="s">
        <v>78</v>
      </c>
      <c r="L31" s="14">
        <v>8150211</v>
      </c>
      <c r="M31" s="14" t="str">
        <v>מ.ק.מ 215- ממשלת ישראל</v>
      </c>
    </row>
    <row r="32" spans="1:17">
      <c r="A32" s="14">
        <v>0.39000000000000001</v>
      </c>
      <c r="B32" s="14">
        <v>0.01</v>
      </c>
      <c r="C32" s="14">
        <v>973.59000000000003</v>
      </c>
      <c r="D32" s="14">
        <v>99.959999999999994</v>
      </c>
      <c r="E32" s="16">
        <v>973976.30000000005</v>
      </c>
      <c r="F32" s="14">
        <v>0.23999999999999999</v>
      </c>
      <c r="G32" s="14">
        <v>0</v>
      </c>
      <c r="H32" s="14" t="s">
        <v>53</v>
      </c>
      <c r="I32" s="14">
        <v>0.17000000000000001</v>
      </c>
      <c r="J32" s="14" t="s">
        <v>54</v>
      </c>
      <c r="K32" s="14" t="s">
        <v>78</v>
      </c>
      <c r="L32" s="14">
        <v>8150310</v>
      </c>
      <c r="M32" s="14" t="str">
        <v>מ.ק.מ 315- ממשלת ישראל</v>
      </c>
    </row>
    <row r="33" spans="1:17">
      <c r="A33" s="14">
        <v>0.56999999999999995</v>
      </c>
      <c r="B33" s="14">
        <v>0.01</v>
      </c>
      <c r="C33" s="16">
        <v>1413.74</v>
      </c>
      <c r="D33" s="14">
        <v>99.930000000000007</v>
      </c>
      <c r="E33" s="16">
        <v>1414725.6599999999</v>
      </c>
      <c r="F33" s="14">
        <v>0.26000000000000001</v>
      </c>
      <c r="G33" s="14">
        <v>0</v>
      </c>
      <c r="H33" s="14" t="s">
        <v>53</v>
      </c>
      <c r="I33" s="14">
        <v>0.27000000000000002</v>
      </c>
      <c r="J33" s="14" t="s">
        <v>54</v>
      </c>
      <c r="K33" s="14" t="s">
        <v>78</v>
      </c>
      <c r="L33" s="14">
        <v>8150427</v>
      </c>
      <c r="M33" s="14" t="str">
        <v>מ.ק.מ 425- ממשלת ישראל</v>
      </c>
    </row>
    <row r="34" spans="1:17">
      <c r="A34" s="14">
        <v>1.0600000000000001</v>
      </c>
      <c r="B34" s="14">
        <v>0.02</v>
      </c>
      <c r="C34" s="16">
        <v>2623.3899999999999</v>
      </c>
      <c r="D34" s="14">
        <v>99.879999999999995</v>
      </c>
      <c r="E34" s="16">
        <v>2626538.8300000001</v>
      </c>
      <c r="F34" s="14">
        <v>0.23000000000000001</v>
      </c>
      <c r="G34" s="14">
        <v>0</v>
      </c>
      <c r="H34" s="14" t="s">
        <v>53</v>
      </c>
      <c r="I34" s="14">
        <v>0.52000000000000002</v>
      </c>
      <c r="J34" s="14" t="s">
        <v>54</v>
      </c>
      <c r="K34" s="14" t="s">
        <v>78</v>
      </c>
      <c r="L34" s="14">
        <v>8150724</v>
      </c>
      <c r="M34" s="14" t="str">
        <v>מ.ק.מ 725- ממשלת ישראל</v>
      </c>
    </row>
    <row r="35" spans="1:17">
      <c r="A35" s="14">
        <v>0.60999999999999999</v>
      </c>
      <c r="B35" s="14">
        <v>0.02</v>
      </c>
      <c r="C35" s="16">
        <v>1521.24</v>
      </c>
      <c r="D35" s="14">
        <v>99.819999999999993</v>
      </c>
      <c r="E35" s="16">
        <v>1523980.3200000001</v>
      </c>
      <c r="F35" s="14">
        <v>0.27000000000000002</v>
      </c>
      <c r="G35" s="14">
        <v>0</v>
      </c>
      <c r="H35" s="14" t="s">
        <v>53</v>
      </c>
      <c r="I35" s="14">
        <v>0.67000000000000004</v>
      </c>
      <c r="J35" s="14" t="s">
        <v>54</v>
      </c>
      <c r="K35" s="14" t="s">
        <v>78</v>
      </c>
      <c r="L35" s="14">
        <v>8150914</v>
      </c>
      <c r="M35" s="14" t="str">
        <v>מ.ק.מ 915- ממשלת ישראל</v>
      </c>
    </row>
    <row r="36" spans="1:17">
      <c r="A36" s="14">
        <v>0.29999999999999999</v>
      </c>
      <c r="B36" s="14">
        <v>0.01</v>
      </c>
      <c r="C36" s="14">
        <v>748.36000000000001</v>
      </c>
      <c r="D36" s="14">
        <v>99.739999999999995</v>
      </c>
      <c r="E36" s="16">
        <v>750309.87</v>
      </c>
      <c r="F36" s="14">
        <v>0.28000000000000003</v>
      </c>
      <c r="G36" s="14">
        <v>0</v>
      </c>
      <c r="H36" s="14" t="s">
        <v>53</v>
      </c>
      <c r="I36" s="14">
        <v>0.92000000000000004</v>
      </c>
      <c r="J36" s="14" t="s">
        <v>54</v>
      </c>
      <c r="K36" s="14" t="s">
        <v>78</v>
      </c>
      <c r="L36" s="14">
        <v>8151219</v>
      </c>
      <c r="M36" s="14" t="str">
        <v>מק"מ 1215- ממשלת ישראל</v>
      </c>
    </row>
    <row r="37" spans="1:17">
      <c r="A37" s="14">
        <v>0.82999999999999996</v>
      </c>
      <c r="B37" s="14">
        <v>0.02</v>
      </c>
      <c r="C37" s="16">
        <v>2046.1300000000001</v>
      </c>
      <c r="D37" s="14">
        <v>99.799999999999997</v>
      </c>
      <c r="E37" s="16">
        <v>2050235.21</v>
      </c>
      <c r="F37" s="14">
        <v>0.26000000000000001</v>
      </c>
      <c r="G37" s="14">
        <v>0</v>
      </c>
      <c r="H37" s="14" t="s">
        <v>53</v>
      </c>
      <c r="I37" s="14">
        <v>0.76000000000000001</v>
      </c>
      <c r="J37" s="14" t="s">
        <v>54</v>
      </c>
      <c r="K37" s="14" t="s">
        <v>78</v>
      </c>
      <c r="L37" s="14">
        <v>8151011</v>
      </c>
      <c r="M37" s="14" t="str">
        <v>מק''מ 1015- ממשלת ישראל</v>
      </c>
    </row>
    <row r="38" spans="1:17">
      <c r="A38" s="14">
        <v>0.58999999999999997</v>
      </c>
      <c r="B38" s="14">
        <v>0.01</v>
      </c>
      <c r="C38" s="16">
        <v>1459.53</v>
      </c>
      <c r="D38" s="14">
        <v>99.769999999999996</v>
      </c>
      <c r="E38" s="16">
        <v>1462899.6000000001</v>
      </c>
      <c r="F38" s="14">
        <v>0.27000000000000002</v>
      </c>
      <c r="G38" s="14">
        <v>0</v>
      </c>
      <c r="H38" s="14" t="s">
        <v>53</v>
      </c>
      <c r="I38" s="14">
        <v>0.83999999999999997</v>
      </c>
      <c r="J38" s="14" t="s">
        <v>54</v>
      </c>
      <c r="K38" s="14" t="s">
        <v>78</v>
      </c>
      <c r="L38" s="14">
        <v>8151110</v>
      </c>
      <c r="M38" s="14" t="str">
        <v>מק''מ 1115- ממשלת ישראל</v>
      </c>
    </row>
    <row r="39" spans="1:17">
      <c r="A39" s="14">
        <v>0.89000000000000001</v>
      </c>
      <c r="B39" s="14">
        <v>0.02</v>
      </c>
      <c r="C39" s="16">
        <v>2211.8499999999999</v>
      </c>
      <c r="D39" s="14">
        <v>99.920000000000002</v>
      </c>
      <c r="E39" s="16">
        <v>2213620.23</v>
      </c>
      <c r="F39" s="14">
        <v>0.23000000000000001</v>
      </c>
      <c r="G39" s="14">
        <v>0</v>
      </c>
      <c r="H39" s="14" t="s">
        <v>53</v>
      </c>
      <c r="I39" s="14">
        <v>0.34000000000000002</v>
      </c>
      <c r="J39" s="14" t="s">
        <v>54</v>
      </c>
      <c r="K39" s="14" t="s">
        <v>78</v>
      </c>
      <c r="L39" s="14">
        <v>8150518</v>
      </c>
      <c r="M39" s="14" t="str">
        <v>מקמ 515- ממשלת ישראל</v>
      </c>
    </row>
    <row r="40" spans="1:17">
      <c r="A40" s="14">
        <v>0.28000000000000003</v>
      </c>
      <c r="B40" s="14">
        <v>0.01</v>
      </c>
      <c r="C40" s="14">
        <v>686.32000000000005</v>
      </c>
      <c r="D40" s="14">
        <v>99.890000000000001</v>
      </c>
      <c r="E40" s="16">
        <v>687072.67000000004</v>
      </c>
      <c r="F40" s="14">
        <v>0.26000000000000001</v>
      </c>
      <c r="G40" s="14">
        <v>0</v>
      </c>
      <c r="H40" s="14" t="s">
        <v>53</v>
      </c>
      <c r="I40" s="14">
        <v>0.41999999999999998</v>
      </c>
      <c r="J40" s="14" t="s">
        <v>54</v>
      </c>
      <c r="K40" s="14" t="s">
        <v>78</v>
      </c>
      <c r="L40" s="14">
        <v>8150617</v>
      </c>
      <c r="M40" s="14" t="str">
        <v>מק''מ 615- ממשלת ישראל</v>
      </c>
    </row>
    <row r="41" spans="1:17">
      <c r="A41" s="14">
        <v>0.94999999999999996</v>
      </c>
      <c r="B41" s="14">
        <v>0.02</v>
      </c>
      <c r="C41" s="16">
        <v>2363.4699999999998</v>
      </c>
      <c r="D41" s="14">
        <v>99.849999999999994</v>
      </c>
      <c r="E41" s="16">
        <v>2367023.2799999998</v>
      </c>
      <c r="F41" s="14">
        <v>0.25</v>
      </c>
      <c r="G41" s="14">
        <v>0</v>
      </c>
      <c r="H41" s="14" t="s">
        <v>53</v>
      </c>
      <c r="I41" s="14">
        <v>0.58999999999999997</v>
      </c>
      <c r="J41" s="14" t="s">
        <v>54</v>
      </c>
      <c r="K41" s="14" t="s">
        <v>78</v>
      </c>
      <c r="L41" s="14">
        <v>8150815</v>
      </c>
      <c r="M41" s="14" t="str">
        <v>מק''מ 815- ממשלת ישראל</v>
      </c>
    </row>
    <row r="42" spans="1:17">
      <c r="A42" s="13">
        <v>7.3799999999999999</v>
      </c>
      <c r="B42" s="13"/>
      <c r="C42" s="15">
        <v>18257.84</v>
      </c>
      <c r="D42" s="13"/>
      <c r="E42" s="15">
        <v>18281174.440000001</v>
      </c>
      <c r="F42" s="13">
        <v>0.25</v>
      </c>
      <c r="G42" s="13"/>
      <c r="H42" s="13"/>
      <c r="I42" s="13">
        <v>0.48999999999999999</v>
      </c>
      <c r="J42" s="13"/>
      <c r="K42" s="13"/>
      <c r="L42" s="13"/>
      <c r="M42" s="13" t="str">
        <v>סה"כ מלווה קצר מועד</v>
      </c>
    </row>
    <row r="43" spans="1:17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 t="str">
        <v>שחר</v>
      </c>
    </row>
    <row r="44" spans="1:17">
      <c r="A44" s="14">
        <v>1.54</v>
      </c>
      <c r="B44" s="14">
        <v>0.02</v>
      </c>
      <c r="C44" s="16">
        <v>3811.3899999999999</v>
      </c>
      <c r="D44" s="14">
        <v>122.33</v>
      </c>
      <c r="E44" s="16">
        <v>3115666</v>
      </c>
      <c r="F44" s="14">
        <v>1.3600000000000001</v>
      </c>
      <c r="G44" s="14">
        <v>5</v>
      </c>
      <c r="H44" s="14" t="s">
        <v>53</v>
      </c>
      <c r="I44" s="14">
        <v>4.4800000000000004</v>
      </c>
      <c r="J44" s="14" t="s">
        <v>54</v>
      </c>
      <c r="K44" s="14" t="s">
        <v>62</v>
      </c>
      <c r="L44" s="14">
        <v>1115773</v>
      </c>
      <c r="M44" s="14" t="str">
        <v>ממשל שקלית 021- ממשלת ישראל</v>
      </c>
    </row>
    <row r="45" spans="1:17" ht="22.5">
      <c r="A45" s="14">
        <v>1.6599999999999999</v>
      </c>
      <c r="B45" s="14">
        <v>0.02</v>
      </c>
      <c r="C45" s="16">
        <v>4114.6300000000001</v>
      </c>
      <c r="D45" s="14">
        <v>124.95999999999999</v>
      </c>
      <c r="E45" s="16">
        <v>3292760</v>
      </c>
      <c r="F45" s="14">
        <v>1.0800000000000001</v>
      </c>
      <c r="G45" s="14">
        <v>6</v>
      </c>
      <c r="H45" s="14" t="s">
        <v>53</v>
      </c>
      <c r="I45" s="14">
        <v>3.6899999999999999</v>
      </c>
      <c r="J45" s="14" t="s">
        <v>54</v>
      </c>
      <c r="K45" s="14" t="s">
        <v>62</v>
      </c>
      <c r="L45" s="14">
        <v>1110907</v>
      </c>
      <c r="M45" s="14" t="str">
        <v>ממשלתי שקלי  0219- ממשלת ישראל</v>
      </c>
    </row>
    <row r="46" spans="1:17">
      <c r="A46" s="14">
        <v>0.20999999999999999</v>
      </c>
      <c r="B46" s="14">
        <v>0</v>
      </c>
      <c r="C46" s="14">
        <v>529.72000000000003</v>
      </c>
      <c r="D46" s="14">
        <v>112.69</v>
      </c>
      <c r="E46" s="16">
        <v>470067</v>
      </c>
      <c r="F46" s="14">
        <v>0.27000000000000002</v>
      </c>
      <c r="G46" s="14">
        <v>6.5</v>
      </c>
      <c r="H46" s="14" t="s">
        <v>53</v>
      </c>
      <c r="I46" s="14">
        <v>1.02</v>
      </c>
      <c r="J46" s="14" t="s">
        <v>54</v>
      </c>
      <c r="K46" s="14" t="s">
        <v>62</v>
      </c>
      <c r="L46" s="14">
        <v>9268335</v>
      </c>
      <c r="M46" s="14" t="str">
        <v>שחר 2683- ממשלת ישראל</v>
      </c>
    </row>
    <row r="47" spans="1:17">
      <c r="A47" s="14">
        <v>3.0699999999999998</v>
      </c>
      <c r="B47" s="14">
        <v>0.029999999999999999</v>
      </c>
      <c r="C47" s="16">
        <v>7609.1499999999996</v>
      </c>
      <c r="D47" s="14">
        <v>129</v>
      </c>
      <c r="E47" s="16">
        <v>5898565</v>
      </c>
      <c r="F47" s="14">
        <v>1.8600000000000001</v>
      </c>
      <c r="G47" s="14">
        <v>5.5</v>
      </c>
      <c r="H47" s="14" t="s">
        <v>53</v>
      </c>
      <c r="I47" s="14">
        <v>5.9400000000000004</v>
      </c>
      <c r="J47" s="14" t="s">
        <v>54</v>
      </c>
      <c r="K47" s="14" t="s">
        <v>78</v>
      </c>
      <c r="L47" s="14">
        <v>1123272</v>
      </c>
      <c r="M47" s="14" t="str">
        <v>ממש"ק 122- ממשלת ישראל</v>
      </c>
    </row>
    <row r="48" spans="1:17">
      <c r="A48" s="14">
        <v>2.0299999999999998</v>
      </c>
      <c r="B48" s="14">
        <v>0.029999999999999999</v>
      </c>
      <c r="C48" s="16">
        <v>5031.7200000000003</v>
      </c>
      <c r="D48" s="14">
        <v>107.79000000000001</v>
      </c>
      <c r="E48" s="16">
        <v>4668074</v>
      </c>
      <c r="F48" s="14">
        <v>0.40999999999999998</v>
      </c>
      <c r="G48" s="14">
        <v>4.25</v>
      </c>
      <c r="H48" s="14" t="s">
        <v>53</v>
      </c>
      <c r="I48" s="14">
        <v>1.6299999999999999</v>
      </c>
      <c r="J48" s="14" t="s">
        <v>54</v>
      </c>
      <c r="K48" s="14" t="s">
        <v>78</v>
      </c>
      <c r="L48" s="14">
        <v>1122019</v>
      </c>
      <c r="M48" s="14" t="str">
        <v>ממשל שקלית 618- ממשלת ישראל</v>
      </c>
    </row>
    <row r="49" spans="1:17" ht="22.5">
      <c r="A49" s="14">
        <v>5.0199999999999996</v>
      </c>
      <c r="B49" s="14">
        <v>0.070000000000000007</v>
      </c>
      <c r="C49" s="16">
        <v>12419.360000000001</v>
      </c>
      <c r="D49" s="14">
        <v>113.42</v>
      </c>
      <c r="E49" s="16">
        <v>10949889</v>
      </c>
      <c r="F49" s="14">
        <v>0.79000000000000004</v>
      </c>
      <c r="G49" s="14">
        <v>4</v>
      </c>
      <c r="H49" s="14" t="s">
        <v>53</v>
      </c>
      <c r="I49" s="14">
        <v>2.8700000000000001</v>
      </c>
      <c r="J49" s="14" t="s">
        <v>54</v>
      </c>
      <c r="K49" s="14" t="s">
        <v>78</v>
      </c>
      <c r="L49" s="14">
        <v>1126218</v>
      </c>
      <c r="M49" s="14" t="str">
        <v>ממשלתי שקלי 0118- ממשלת ישראל</v>
      </c>
    </row>
    <row r="50" spans="1:17" ht="22.5">
      <c r="A50" s="14">
        <v>1.6100000000000001</v>
      </c>
      <c r="B50" s="14">
        <v>0.02</v>
      </c>
      <c r="C50" s="16">
        <v>3973.6199999999999</v>
      </c>
      <c r="D50" s="14">
        <v>119.04000000000001</v>
      </c>
      <c r="E50" s="16">
        <v>3338055</v>
      </c>
      <c r="F50" s="14">
        <v>2.1400000000000001</v>
      </c>
      <c r="G50" s="14">
        <v>4.25</v>
      </c>
      <c r="H50" s="14" t="s">
        <v>53</v>
      </c>
      <c r="I50" s="14">
        <v>7.0300000000000002</v>
      </c>
      <c r="J50" s="14" t="s">
        <v>54</v>
      </c>
      <c r="K50" s="14" t="s">
        <v>78</v>
      </c>
      <c r="L50" s="14">
        <v>1126747</v>
      </c>
      <c r="M50" s="14" t="str">
        <v>ממשלתי שקלי 0323- ממשלת ישראל</v>
      </c>
    </row>
    <row r="51" spans="1:17" ht="22.5">
      <c r="A51" s="14">
        <v>2.0899999999999999</v>
      </c>
      <c r="B51" s="14">
        <v>0.029999999999999999</v>
      </c>
      <c r="C51" s="16">
        <v>5179.5600000000004</v>
      </c>
      <c r="D51" s="14">
        <v>104.51000000000001</v>
      </c>
      <c r="E51" s="16">
        <v>4956039</v>
      </c>
      <c r="F51" s="14">
        <v>0.34999999999999998</v>
      </c>
      <c r="G51" s="14">
        <v>2.5</v>
      </c>
      <c r="H51" s="14" t="s">
        <v>53</v>
      </c>
      <c r="I51" s="14">
        <v>1.3899999999999999</v>
      </c>
      <c r="J51" s="14" t="s">
        <v>54</v>
      </c>
      <c r="K51" s="14" t="s">
        <v>78</v>
      </c>
      <c r="L51" s="14">
        <v>1127166</v>
      </c>
      <c r="M51" s="14" t="str">
        <v>ממשלתי שקלי 0516- ממשלת ישראל</v>
      </c>
    </row>
    <row r="52" spans="1:17">
      <c r="A52" s="13">
        <v>17.239999999999998</v>
      </c>
      <c r="B52" s="13"/>
      <c r="C52" s="15">
        <v>42669.150000000001</v>
      </c>
      <c r="D52" s="13"/>
      <c r="E52" s="15">
        <v>36689115</v>
      </c>
      <c r="F52" s="13">
        <v>1.0800000000000001</v>
      </c>
      <c r="G52" s="13"/>
      <c r="H52" s="13"/>
      <c r="I52" s="13">
        <v>3.6800000000000002</v>
      </c>
      <c r="J52" s="13"/>
      <c r="K52" s="13"/>
      <c r="L52" s="13"/>
      <c r="M52" s="13" t="str">
        <v>סה"כ שחר</v>
      </c>
    </row>
    <row r="53" spans="1:17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 t="str">
        <v>גילון</v>
      </c>
    </row>
    <row r="54" spans="1:17">
      <c r="A54" s="14">
        <v>0</v>
      </c>
      <c r="B54" s="14">
        <v>0</v>
      </c>
      <c r="C54" s="14">
        <v>0</v>
      </c>
      <c r="D54" s="14">
        <v>0</v>
      </c>
      <c r="E54" s="14">
        <v>0</v>
      </c>
      <c r="F54" s="14">
        <v>0</v>
      </c>
      <c r="G54" s="14">
        <v>0</v>
      </c>
      <c r="H54" s="14">
        <v>0</v>
      </c>
      <c r="I54" s="14">
        <v>0</v>
      </c>
      <c r="J54" s="14"/>
      <c r="K54" s="14">
        <v>0</v>
      </c>
      <c r="L54" s="14">
        <v>0</v>
      </c>
      <c r="M54" s="14">
        <v>0</v>
      </c>
    </row>
    <row r="55" spans="1:17">
      <c r="A55" s="13">
        <v>0</v>
      </c>
      <c r="B55" s="13"/>
      <c r="C55" s="13">
        <v>0</v>
      </c>
      <c r="D55" s="13"/>
      <c r="E55" s="13">
        <v>0</v>
      </c>
      <c r="F55" s="13">
        <v>0</v>
      </c>
      <c r="G55" s="13"/>
      <c r="H55" s="13"/>
      <c r="I55" s="13">
        <v>0</v>
      </c>
      <c r="J55" s="13"/>
      <c r="K55" s="13"/>
      <c r="L55" s="13"/>
      <c r="M55" s="13" t="str">
        <v>סה"כ גילון</v>
      </c>
    </row>
    <row r="56" spans="1:17">
      <c r="A56" s="13">
        <v>24.620000000000001</v>
      </c>
      <c r="B56" s="13"/>
      <c r="C56" s="15">
        <v>60926.989999999998</v>
      </c>
      <c r="D56" s="13"/>
      <c r="E56" s="15">
        <v>54970289.439999998</v>
      </c>
      <c r="F56" s="13">
        <v>0.82999999999999996</v>
      </c>
      <c r="G56" s="13"/>
      <c r="H56" s="13"/>
      <c r="I56" s="13">
        <v>2.7200000000000002</v>
      </c>
      <c r="J56" s="13"/>
      <c r="K56" s="13"/>
      <c r="L56" s="13"/>
      <c r="M56" s="13" t="s">
        <v>80</v>
      </c>
    </row>
    <row r="57" spans="1:17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 t="str">
        <v>צמודות לדולר</v>
      </c>
    </row>
    <row r="58" spans="1:17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 t="str">
        <v>גלבוע</v>
      </c>
    </row>
    <row r="59" spans="1:17">
      <c r="A59" s="14">
        <v>0</v>
      </c>
      <c r="B59" s="14">
        <v>0</v>
      </c>
      <c r="C59" s="14">
        <v>0</v>
      </c>
      <c r="D59" s="14">
        <v>0</v>
      </c>
      <c r="E59" s="14">
        <v>0</v>
      </c>
      <c r="F59" s="14">
        <v>0</v>
      </c>
      <c r="G59" s="14">
        <v>0</v>
      </c>
      <c r="H59" s="14">
        <v>0</v>
      </c>
      <c r="I59" s="14">
        <v>0</v>
      </c>
      <c r="J59" s="14"/>
      <c r="K59" s="14">
        <v>0</v>
      </c>
      <c r="L59" s="14">
        <v>0</v>
      </c>
      <c r="M59" s="14">
        <v>0</v>
      </c>
    </row>
    <row r="60" spans="1:17">
      <c r="A60" s="13">
        <v>0</v>
      </c>
      <c r="B60" s="13"/>
      <c r="C60" s="13">
        <v>0</v>
      </c>
      <c r="D60" s="13"/>
      <c r="E60" s="13">
        <v>0</v>
      </c>
      <c r="F60" s="13">
        <v>0</v>
      </c>
      <c r="G60" s="13"/>
      <c r="H60" s="13"/>
      <c r="I60" s="13">
        <v>0</v>
      </c>
      <c r="J60" s="13"/>
      <c r="K60" s="13"/>
      <c r="L60" s="13"/>
      <c r="M60" s="13" t="str">
        <v>סה"כ גלבוע</v>
      </c>
    </row>
    <row r="61" spans="1:17">
      <c r="A61" s="13">
        <v>0</v>
      </c>
      <c r="B61" s="13"/>
      <c r="C61" s="13">
        <v>0</v>
      </c>
      <c r="D61" s="13"/>
      <c r="E61" s="13">
        <v>0</v>
      </c>
      <c r="F61" s="13">
        <v>0</v>
      </c>
      <c r="G61" s="13"/>
      <c r="H61" s="13"/>
      <c r="I61" s="13">
        <v>0</v>
      </c>
      <c r="J61" s="13"/>
      <c r="K61" s="13"/>
      <c r="L61" s="13"/>
      <c r="M61" s="13" t="str">
        <v>סה"כ צמודות לדולר</v>
      </c>
    </row>
    <row r="62" spans="1:17">
      <c r="A62" s="13">
        <v>62</v>
      </c>
      <c r="B62" s="13"/>
      <c r="C62" s="15">
        <v>153443.82000000001</v>
      </c>
      <c r="D62" s="13"/>
      <c r="E62" s="15">
        <v>124166516.44</v>
      </c>
      <c r="F62" s="13">
        <v>0.62</v>
      </c>
      <c r="G62" s="13"/>
      <c r="H62" s="13"/>
      <c r="I62" s="13">
        <v>5.5300000000000002</v>
      </c>
      <c r="J62" s="13"/>
      <c r="K62" s="13"/>
      <c r="L62" s="13"/>
      <c r="M62" s="13" t="s">
        <v>70</v>
      </c>
    </row>
    <row r="63" spans="1:17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 t="s">
        <v>71</v>
      </c>
    </row>
    <row r="64" spans="1:17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 t="str">
        <v>אג"ח ממשלתי בחו"ל</v>
      </c>
    </row>
    <row r="65" spans="1:17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</row>
    <row r="66" spans="1:17">
      <c r="A66" s="14">
        <v>0</v>
      </c>
      <c r="B66" s="14">
        <v>0</v>
      </c>
      <c r="C66" s="14">
        <v>0</v>
      </c>
      <c r="D66" s="14">
        <v>0</v>
      </c>
      <c r="E66" s="14">
        <v>0</v>
      </c>
      <c r="F66" s="14">
        <v>0</v>
      </c>
      <c r="G66" s="14">
        <v>0</v>
      </c>
      <c r="H66" s="14">
        <v>0</v>
      </c>
      <c r="I66" s="14">
        <v>0</v>
      </c>
      <c r="J66" s="14"/>
      <c r="K66" s="14">
        <v>0</v>
      </c>
      <c r="L66" s="14">
        <v>0</v>
      </c>
      <c r="M66" s="14">
        <v>0</v>
      </c>
    </row>
    <row r="67" spans="1:17">
      <c r="A67" s="13">
        <v>0</v>
      </c>
      <c r="B67" s="13"/>
      <c r="C67" s="13">
        <v>0</v>
      </c>
      <c r="D67" s="13"/>
      <c r="E67" s="13">
        <v>0</v>
      </c>
      <c r="F67" s="13">
        <v>0</v>
      </c>
      <c r="G67" s="13"/>
      <c r="H67" s="13"/>
      <c r="I67" s="13">
        <v>0</v>
      </c>
      <c r="J67" s="13"/>
      <c r="K67" s="13"/>
      <c r="L67" s="13"/>
      <c r="M67" s="13" t="s">
        <v>81</v>
      </c>
    </row>
    <row r="68" spans="1:17">
      <c r="A68" s="13">
        <v>0</v>
      </c>
      <c r="B68" s="13"/>
      <c r="C68" s="13">
        <v>0</v>
      </c>
      <c r="D68" s="13"/>
      <c r="E68" s="13">
        <v>0</v>
      </c>
      <c r="F68" s="13">
        <v>0</v>
      </c>
      <c r="G68" s="13"/>
      <c r="H68" s="13"/>
      <c r="I68" s="13">
        <v>0</v>
      </c>
      <c r="J68" s="13"/>
      <c r="K68" s="13"/>
      <c r="L68" s="13"/>
      <c r="M68" s="13" t="str">
        <v>סה"כ אג"ח ממשלתי בחו"ל</v>
      </c>
    </row>
    <row r="69" spans="1:17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 t="str">
        <v>אג"ח ממשלות זרות בחו"ל</v>
      </c>
    </row>
    <row r="70" spans="1:17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</row>
    <row r="71" spans="1:17" ht="22.5">
      <c r="A71" s="14">
        <v>0.16</v>
      </c>
      <c r="B71" s="14">
        <v>0</v>
      </c>
      <c r="C71" s="14">
        <v>398.80000000000001</v>
      </c>
      <c r="D71" s="14">
        <v>98.799999999999997</v>
      </c>
      <c r="E71" s="16">
        <v>403647.95000000001</v>
      </c>
      <c r="F71" s="17">
        <v>3.0699999999999998</v>
      </c>
      <c r="G71" s="14">
        <v>10</v>
      </c>
      <c r="H71" s="14" t="s">
        <v>39</v>
      </c>
      <c r="I71" s="17">
        <v>5.9900000000000002</v>
      </c>
      <c r="J71" s="14" t="s">
        <v>82</v>
      </c>
      <c r="K71" s="14" t="s">
        <v>83</v>
      </c>
      <c r="L71" s="14" t="str">
        <v>BRSTNCNTF139</v>
      </c>
      <c r="M71" s="14" t="str">
        <v>Note 1 on BNTNF 10 01/01/18- NOTA DO TESOURO NACIONAL</v>
      </c>
    </row>
    <row r="72" spans="1:17" ht="22.5">
      <c r="A72" s="14">
        <v>0.089999999999999997</v>
      </c>
      <c r="B72" s="14">
        <v>0</v>
      </c>
      <c r="C72" s="14">
        <v>216.50999999999999</v>
      </c>
      <c r="D72" s="16">
        <v>10501.35</v>
      </c>
      <c r="E72" s="16">
        <v>2061.6999999999998</v>
      </c>
      <c r="F72" s="17">
        <v>5.8300000000000001</v>
      </c>
      <c r="G72" s="14">
        <v>6.5</v>
      </c>
      <c r="H72" s="14" t="s">
        <v>41</v>
      </c>
      <c r="I72" s="17">
        <v>5.9100000000000001</v>
      </c>
      <c r="J72" s="14" t="s">
        <v>84</v>
      </c>
      <c r="K72" s="14" t="s">
        <v>85</v>
      </c>
      <c r="L72" s="14" t="str">
        <v>MX0MGO0000Q0</v>
      </c>
      <c r="M72" s="14" t="str">
        <v>MBONO 6 1/2 06/09/22- MEX BONOS DESARR FIX RT</v>
      </c>
    </row>
    <row r="73" spans="1:17" ht="22.5">
      <c r="A73" s="14">
        <v>0.01</v>
      </c>
      <c r="B73" s="14">
        <v>0</v>
      </c>
      <c r="C73" s="14">
        <v>24.109999999999999</v>
      </c>
      <c r="D73" s="14">
        <v>85.180000000000007</v>
      </c>
      <c r="E73" s="16">
        <v>28307.09</v>
      </c>
      <c r="F73" s="17">
        <v>13.449999999999999</v>
      </c>
      <c r="G73" s="14">
        <v>7.4000000000000004</v>
      </c>
      <c r="H73" s="14" t="s">
        <v>40</v>
      </c>
      <c r="I73" s="17">
        <v>2.0800000000000001</v>
      </c>
      <c r="J73" s="14" t="s">
        <v>84</v>
      </c>
      <c r="K73" s="14" t="s">
        <v>86</v>
      </c>
      <c r="L73" s="14" t="str">
        <v>RU000A0JRJU8</v>
      </c>
      <c r="M73" s="14" t="str">
        <v>RFLB 7.4 06/14/17- RUSSIA GOVT BOND -OFZ</v>
      </c>
    </row>
    <row r="74" spans="1:17">
      <c r="A74" s="13">
        <v>0.26000000000000001</v>
      </c>
      <c r="B74" s="13"/>
      <c r="C74" s="13">
        <v>639.41999999999996</v>
      </c>
      <c r="D74" s="13"/>
      <c r="E74" s="15">
        <v>434016.73999999999</v>
      </c>
      <c r="F74" s="13">
        <v>0</v>
      </c>
      <c r="G74" s="13"/>
      <c r="H74" s="13"/>
      <c r="I74" s="13">
        <v>0</v>
      </c>
      <c r="J74" s="13"/>
      <c r="K74" s="13"/>
      <c r="L74" s="13"/>
      <c r="M74" s="13" t="s">
        <v>81</v>
      </c>
    </row>
    <row r="75" spans="1:17">
      <c r="A75" s="13">
        <v>0.26000000000000001</v>
      </c>
      <c r="B75" s="13"/>
      <c r="C75" s="13">
        <v>639.41999999999996</v>
      </c>
      <c r="D75" s="13"/>
      <c r="E75" s="15">
        <v>434016.73999999999</v>
      </c>
      <c r="F75" s="13">
        <v>0</v>
      </c>
      <c r="G75" s="13"/>
      <c r="H75" s="13"/>
      <c r="I75" s="13">
        <v>0</v>
      </c>
      <c r="J75" s="13"/>
      <c r="K75" s="13"/>
      <c r="L75" s="13"/>
      <c r="M75" s="13" t="str">
        <v>סה"כ אג"ח ממשלות זרות בחו"ל</v>
      </c>
    </row>
    <row r="76" spans="1:17">
      <c r="A76" s="13">
        <v>0.26000000000000001</v>
      </c>
      <c r="B76" s="13"/>
      <c r="C76" s="13">
        <v>639.41999999999996</v>
      </c>
      <c r="D76" s="13"/>
      <c r="E76" s="15">
        <v>434016.73999999999</v>
      </c>
      <c r="F76" s="13">
        <v>0</v>
      </c>
      <c r="G76" s="13"/>
      <c r="H76" s="13"/>
      <c r="I76" s="13">
        <v>0</v>
      </c>
      <c r="J76" s="13"/>
      <c r="K76" s="13"/>
      <c r="L76" s="13"/>
      <c r="M76" s="13" t="s">
        <v>72</v>
      </c>
    </row>
    <row r="77" spans="1:17" ht="24">
      <c r="A77" s="11">
        <v>62.259999999999998</v>
      </c>
      <c r="B77" s="11"/>
      <c r="C77" s="12">
        <v>154083.23999999999</v>
      </c>
      <c r="D77" s="11"/>
      <c r="E77" s="12">
        <v>124600533.18000001</v>
      </c>
      <c r="F77" s="11">
        <v>0.62</v>
      </c>
      <c r="G77" s="11"/>
      <c r="H77" s="11"/>
      <c r="I77" s="11">
        <v>5.5099999999999998</v>
      </c>
      <c r="J77" s="11"/>
      <c r="K77" s="11"/>
      <c r="L77" s="11"/>
      <c r="M77" s="11" t="s">
        <v>87</v>
      </c>
    </row>
    <row r="78" spans="1:17" customHeight="1" ht="409.6" hidden="1"/>
  </sheetData>
  <sheetProtection formatCells="0" formatColumns="0" formatRows="0" insertColumns="0" insertRows="0" insertHyperlinks="0" deleteColumns="0" deleteRows="0" selectLockedCells="1" sort="0" autoFilter="0" pivotTables="0" selectUnlockedCells="1"/>
  <mergeCells>
    <mergeCell ref="A4:O4"/>
    <mergeCell ref="A2:O2"/>
  </mergeCells>
  <printOptions/>
  <pageMargins left="0.75" right="0.75" top="1" bottom="1" header="0" footer="0"/>
  <pageSetup blackAndWhite="0" cellComments="asDisplayed" draft="0" errors="displayed" orientation="landscape" pageOrder="downThenOver" paperSize="9" scale="100" useFirstPageNumber="0"/>
  <headerFooter>
    <oddHeader>&amp;C&amp;A</oddHeader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0"/>
  </sheetPr>
  <dimension ref="A2:Q28"/>
  <sheetViews>
    <sheetView workbookViewId="0" showGridLines="0">
      <selection activeCell="P34" sqref="P34"/>
    </sheetView>
  </sheetViews>
  <sheetFormatPr defaultRowHeight="12.75"/>
  <cols>
    <col min="1" max="2" style="1" width="9.425781" customWidth="1"/>
    <col min="3" max="3" style="1" width="14.14062" customWidth="1"/>
    <col min="4" max="4" style="1" width="7.285156" customWidth="1"/>
    <col min="5" max="5" style="1" width="14.14062" customWidth="1"/>
    <col min="6" max="6" style="1" width="9.425781" customWidth="1"/>
    <col min="7" max="8" style="1" width="7.285156" customWidth="1"/>
    <col min="9" max="9" style="1" width="9.425781" customWidth="1"/>
    <col min="10" max="11" style="1" width="7.285156" customWidth="1"/>
    <col min="12" max="12" style="1" width="8.710938" customWidth="1"/>
    <col min="13" max="13" style="1" width="10.14062" customWidth="1"/>
    <col min="14" max="14" style="1" width="19.42578" customWidth="1"/>
    <col min="15" max="15" style="1" width="9.142308" hidden="1"/>
    <col min="16" max="16" style="1" width="6.710938" customWidth="1"/>
    <col min="17" max="17" style="1" width="24.57031" bestFit="1" customWidth="1"/>
    <col min="18" max="16384" style="1"/>
  </cols>
  <sheetData>
    <row r="2" spans="1:17" customHeight="1" ht="25.15">
      <c r="A2" s="2" t="str">
        <v>ניירות ערך סחירים - תעודות חוב מסחריות</v>
      </c>
      <c r="Q2" s="3" t="s">
        <f>HYPERLINK("#'"&amp;גיליון1!$A$32&amp;"'!C6",גיליון1!$B$32)</f>
        <v>1</v>
      </c>
    </row>
    <row r="3" spans="1:17" customHeight="1" ht="3.6">
      <c r="A3" s="6" t="s">
        <v>2</v>
      </c>
    </row>
    <row r="4" spans="1:17" customHeight="1" ht="61.15">
      <c r="A4" s="4" t="s">
        <v>2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</row>
    <row r="5" spans="1:17" customHeight="1" ht="2.85"/>
    <row r="6" spans="1:17" customHeight="1" ht="15.2"/>
    <row r="7" spans="1:17" customHeight="1" ht="43.15">
      <c r="A7" s="7" t="s">
        <v>3</v>
      </c>
      <c r="B7" s="7" t="s">
        <v>73</v>
      </c>
      <c r="C7" s="7" t="s">
        <v>74</v>
      </c>
      <c r="D7" s="7" t="s">
        <v>75</v>
      </c>
      <c r="E7" s="7" t="s">
        <v>76</v>
      </c>
      <c r="F7" s="7" t="s">
        <v>46</v>
      </c>
      <c r="G7" s="7" t="s">
        <v>47</v>
      </c>
      <c r="H7" s="7" t="s">
        <v>31</v>
      </c>
      <c r="I7" s="7" t="s">
        <v>77</v>
      </c>
      <c r="J7" s="7" t="s">
        <v>48</v>
      </c>
      <c r="K7" s="7" t="s">
        <v>49</v>
      </c>
      <c r="L7" s="7" t="s">
        <v>88</v>
      </c>
      <c r="M7" s="7" t="s">
        <v>50</v>
      </c>
      <c r="N7" s="7" t="s">
        <v>51</v>
      </c>
    </row>
    <row r="8" spans="1:17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 t="s">
        <v>52</v>
      </c>
    </row>
    <row r="9" spans="1:17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 t="s">
        <v>89</v>
      </c>
    </row>
    <row r="10" spans="1:17">
      <c r="A10" s="14">
        <v>0</v>
      </c>
      <c r="B10" s="14">
        <v>0</v>
      </c>
      <c r="C10" s="14">
        <v>0</v>
      </c>
      <c r="D10" s="14">
        <v>0</v>
      </c>
      <c r="E10" s="14">
        <v>0</v>
      </c>
      <c r="F10" s="14">
        <v>0</v>
      </c>
      <c r="G10" s="14">
        <v>0</v>
      </c>
      <c r="H10" s="14">
        <v>0</v>
      </c>
      <c r="I10" s="14">
        <v>0</v>
      </c>
      <c r="J10" s="14"/>
      <c r="K10" s="14">
        <v>0</v>
      </c>
      <c r="L10" s="14">
        <v>0</v>
      </c>
      <c r="M10" s="14">
        <v>0</v>
      </c>
      <c r="N10" s="14">
        <v>0</v>
      </c>
    </row>
    <row r="11" spans="1:17">
      <c r="A11" s="13">
        <v>0</v>
      </c>
      <c r="B11" s="13"/>
      <c r="C11" s="13">
        <v>0</v>
      </c>
      <c r="D11" s="13"/>
      <c r="E11" s="13">
        <v>0</v>
      </c>
      <c r="F11" s="13">
        <v>0</v>
      </c>
      <c r="G11" s="13"/>
      <c r="H11" s="13"/>
      <c r="I11" s="13">
        <v>0</v>
      </c>
      <c r="J11" s="13"/>
      <c r="K11" s="13"/>
      <c r="L11" s="13"/>
      <c r="M11" s="13"/>
      <c r="N11" s="13" t="s">
        <v>90</v>
      </c>
    </row>
    <row r="12" spans="1:17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 t="s">
        <v>79</v>
      </c>
    </row>
    <row r="13" spans="1:17">
      <c r="A13" s="14">
        <v>0</v>
      </c>
      <c r="B13" s="14">
        <v>0</v>
      </c>
      <c r="C13" s="14">
        <v>0</v>
      </c>
      <c r="D13" s="14">
        <v>0</v>
      </c>
      <c r="E13" s="14">
        <v>0</v>
      </c>
      <c r="F13" s="14">
        <v>0</v>
      </c>
      <c r="G13" s="14">
        <v>0</v>
      </c>
      <c r="H13" s="14">
        <v>0</v>
      </c>
      <c r="I13" s="14">
        <v>0</v>
      </c>
      <c r="J13" s="14"/>
      <c r="K13" s="14">
        <v>0</v>
      </c>
      <c r="L13" s="14">
        <v>0</v>
      </c>
      <c r="M13" s="14">
        <v>0</v>
      </c>
      <c r="N13" s="14">
        <v>0</v>
      </c>
    </row>
    <row r="14" spans="1:17">
      <c r="A14" s="13">
        <v>0</v>
      </c>
      <c r="B14" s="13"/>
      <c r="C14" s="13">
        <v>0</v>
      </c>
      <c r="D14" s="13"/>
      <c r="E14" s="13">
        <v>0</v>
      </c>
      <c r="F14" s="13">
        <v>0</v>
      </c>
      <c r="G14" s="13"/>
      <c r="H14" s="13"/>
      <c r="I14" s="13">
        <v>0</v>
      </c>
      <c r="J14" s="13"/>
      <c r="K14" s="13"/>
      <c r="L14" s="13"/>
      <c r="M14" s="13"/>
      <c r="N14" s="13" t="s">
        <v>80</v>
      </c>
    </row>
    <row r="15" spans="1:17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 t="s">
        <v>91</v>
      </c>
    </row>
    <row r="16" spans="1:17">
      <c r="A16" s="14">
        <v>0</v>
      </c>
      <c r="B16" s="14">
        <v>0</v>
      </c>
      <c r="C16" s="14">
        <v>0</v>
      </c>
      <c r="D16" s="14">
        <v>0</v>
      </c>
      <c r="E16" s="14">
        <v>0</v>
      </c>
      <c r="F16" s="14">
        <v>0</v>
      </c>
      <c r="G16" s="14">
        <v>0</v>
      </c>
      <c r="H16" s="14">
        <v>0</v>
      </c>
      <c r="I16" s="14">
        <v>0</v>
      </c>
      <c r="J16" s="14"/>
      <c r="K16" s="14">
        <v>0</v>
      </c>
      <c r="L16" s="14">
        <v>0</v>
      </c>
      <c r="M16" s="14">
        <v>0</v>
      </c>
      <c r="N16" s="14">
        <v>0</v>
      </c>
    </row>
    <row r="17" spans="1:17">
      <c r="A17" s="13">
        <v>0</v>
      </c>
      <c r="B17" s="13"/>
      <c r="C17" s="13">
        <v>0</v>
      </c>
      <c r="D17" s="13"/>
      <c r="E17" s="13">
        <v>0</v>
      </c>
      <c r="F17" s="13">
        <v>0</v>
      </c>
      <c r="G17" s="13"/>
      <c r="H17" s="13"/>
      <c r="I17" s="13">
        <v>0</v>
      </c>
      <c r="J17" s="13"/>
      <c r="K17" s="13"/>
      <c r="L17" s="13"/>
      <c r="M17" s="13"/>
      <c r="N17" s="13" t="s">
        <v>92</v>
      </c>
    </row>
    <row r="18" spans="1:17">
      <c r="A18" s="13">
        <v>0</v>
      </c>
      <c r="B18" s="13"/>
      <c r="C18" s="13">
        <v>0</v>
      </c>
      <c r="D18" s="13"/>
      <c r="E18" s="13">
        <v>0</v>
      </c>
      <c r="F18" s="13">
        <v>0</v>
      </c>
      <c r="G18" s="13"/>
      <c r="H18" s="13"/>
      <c r="I18" s="13">
        <v>0</v>
      </c>
      <c r="J18" s="13"/>
      <c r="K18" s="13"/>
      <c r="L18" s="13"/>
      <c r="M18" s="13"/>
      <c r="N18" s="13" t="s">
        <v>70</v>
      </c>
    </row>
    <row r="19" spans="1:17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 t="s">
        <v>71</v>
      </c>
    </row>
    <row r="20" spans="1:17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 t="s">
        <v>93</v>
      </c>
    </row>
    <row r="21" spans="1:17">
      <c r="A21" s="14">
        <v>0</v>
      </c>
      <c r="B21" s="14">
        <v>0</v>
      </c>
      <c r="C21" s="14">
        <v>0</v>
      </c>
      <c r="D21" s="14">
        <v>0</v>
      </c>
      <c r="E21" s="14">
        <v>0</v>
      </c>
      <c r="F21" s="14">
        <v>0</v>
      </c>
      <c r="G21" s="14">
        <v>0</v>
      </c>
      <c r="H21" s="14">
        <v>0</v>
      </c>
      <c r="I21" s="14">
        <v>0</v>
      </c>
      <c r="J21" s="14"/>
      <c r="K21" s="14">
        <v>0</v>
      </c>
      <c r="L21" s="14">
        <v>0</v>
      </c>
      <c r="M21" s="14">
        <v>0</v>
      </c>
      <c r="N21" s="14">
        <v>0</v>
      </c>
    </row>
    <row r="22" spans="1:17" ht="22.5">
      <c r="A22" s="13">
        <v>0</v>
      </c>
      <c r="B22" s="13"/>
      <c r="C22" s="13">
        <v>0</v>
      </c>
      <c r="D22" s="13"/>
      <c r="E22" s="13">
        <v>0</v>
      </c>
      <c r="F22" s="13">
        <v>0</v>
      </c>
      <c r="G22" s="13"/>
      <c r="H22" s="13"/>
      <c r="I22" s="13">
        <v>0</v>
      </c>
      <c r="J22" s="13"/>
      <c r="K22" s="13"/>
      <c r="L22" s="13"/>
      <c r="M22" s="13"/>
      <c r="N22" s="13" t="s">
        <v>94</v>
      </c>
    </row>
    <row r="23" spans="1:17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 t="s">
        <v>95</v>
      </c>
    </row>
    <row r="24" spans="1:17">
      <c r="A24" s="14">
        <v>0</v>
      </c>
      <c r="B24" s="14">
        <v>0</v>
      </c>
      <c r="C24" s="14">
        <v>0</v>
      </c>
      <c r="D24" s="14">
        <v>0</v>
      </c>
      <c r="E24" s="14">
        <v>0</v>
      </c>
      <c r="F24" s="14">
        <v>0</v>
      </c>
      <c r="G24" s="14">
        <v>0</v>
      </c>
      <c r="H24" s="14">
        <v>0</v>
      </c>
      <c r="I24" s="14">
        <v>0</v>
      </c>
      <c r="J24" s="14"/>
      <c r="K24" s="14">
        <v>0</v>
      </c>
      <c r="L24" s="14">
        <v>0</v>
      </c>
      <c r="M24" s="14">
        <v>0</v>
      </c>
      <c r="N24" s="14">
        <v>0</v>
      </c>
    </row>
    <row r="25" spans="1:17">
      <c r="A25" s="13">
        <v>0</v>
      </c>
      <c r="B25" s="13"/>
      <c r="C25" s="13">
        <v>0</v>
      </c>
      <c r="D25" s="13"/>
      <c r="E25" s="13">
        <v>0</v>
      </c>
      <c r="F25" s="13">
        <v>0</v>
      </c>
      <c r="G25" s="13"/>
      <c r="H25" s="13"/>
      <c r="I25" s="13">
        <v>0</v>
      </c>
      <c r="J25" s="13"/>
      <c r="K25" s="13"/>
      <c r="L25" s="13"/>
      <c r="M25" s="13"/>
      <c r="N25" s="13" t="s">
        <v>96</v>
      </c>
    </row>
    <row r="26" spans="1:17">
      <c r="A26" s="13">
        <v>0</v>
      </c>
      <c r="B26" s="13"/>
      <c r="C26" s="13">
        <v>0</v>
      </c>
      <c r="D26" s="13"/>
      <c r="E26" s="13">
        <v>0</v>
      </c>
      <c r="F26" s="13">
        <v>0</v>
      </c>
      <c r="G26" s="13"/>
      <c r="H26" s="13"/>
      <c r="I26" s="13">
        <v>0</v>
      </c>
      <c r="J26" s="13"/>
      <c r="K26" s="13"/>
      <c r="L26" s="13"/>
      <c r="M26" s="13"/>
      <c r="N26" s="13" t="s">
        <v>72</v>
      </c>
    </row>
    <row r="27" spans="1:17" ht="24">
      <c r="A27" s="11">
        <v>0</v>
      </c>
      <c r="B27" s="11"/>
      <c r="C27" s="11">
        <v>0</v>
      </c>
      <c r="D27" s="11"/>
      <c r="E27" s="11">
        <v>0</v>
      </c>
      <c r="F27" s="11">
        <v>0</v>
      </c>
      <c r="G27" s="11"/>
      <c r="H27" s="11"/>
      <c r="I27" s="11">
        <v>0</v>
      </c>
      <c r="J27" s="11"/>
      <c r="K27" s="11"/>
      <c r="L27" s="11"/>
      <c r="M27" s="11"/>
      <c r="N27" s="11" t="s">
        <v>97</v>
      </c>
    </row>
    <row r="28" spans="1:17" customHeight="1" ht="409.6" hidden="1"/>
  </sheetData>
  <sheetProtection formatCells="0" formatColumns="0" formatRows="0" insertColumns="0" insertRows="0" insertHyperlinks="0" deleteColumns="0" deleteRows="0" selectLockedCells="1" sort="0" autoFilter="0" pivotTables="0" selectUnlockedCells="1"/>
  <mergeCells>
    <mergeCell ref="A4:O4"/>
    <mergeCell ref="A2:P2"/>
  </mergeCells>
  <printOptions/>
  <pageMargins left="0.75" right="0.75" top="1" bottom="1" header="0" footer="0"/>
  <pageSetup blackAndWhite="0" cellComments="asDisplayed" draft="0" errors="displayed" orientation="landscape" pageOrder="downThenOver" paperSize="9" scale="100" useFirstPageNumber="0"/>
  <headerFooter>
    <oddHeader>&amp;C&amp;A</oddHeader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0"/>
  </sheetPr>
  <dimension ref="A2:Q244"/>
  <sheetViews>
    <sheetView workbookViewId="0" showGridLines="0">
      <selection activeCell="A1" sqref="A1"/>
    </sheetView>
  </sheetViews>
  <sheetFormatPr defaultRowHeight="12.75"/>
  <cols>
    <col min="1" max="2" style="1" width="9.425781" customWidth="1"/>
    <col min="3" max="3" style="1" width="14.14062" customWidth="1"/>
    <col min="4" max="4" style="1" width="7.285156" customWidth="1"/>
    <col min="5" max="5" style="1" width="14.14062" customWidth="1"/>
    <col min="6" max="6" style="1" width="9.425781" customWidth="1"/>
    <col min="7" max="8" style="1" width="7.285156" customWidth="1"/>
    <col min="9" max="9" style="1" width="9.425781" customWidth="1"/>
    <col min="10" max="11" style="1" width="7.285156" customWidth="1"/>
    <col min="12" max="12" style="1" width="8.710938" customWidth="1"/>
    <col min="13" max="13" style="1" width="16.42578" customWidth="1"/>
    <col min="14" max="14" style="1" width="14.42578" customWidth="1"/>
    <col min="15" max="15" style="1" width="6.855469" customWidth="1"/>
    <col min="16" max="16" style="1" width="2.855469" customWidth="1"/>
    <col min="17" max="17" style="1" width="24.57031" bestFit="1" customWidth="1"/>
    <col min="18" max="16384" style="1"/>
  </cols>
  <sheetData>
    <row r="2" spans="1:17" customHeight="1" ht="25.15">
      <c r="A2" s="2" t="str">
        <v>ניירות ערך סחירים - אג''ח קונצרני</v>
      </c>
      <c r="Q2" s="3" t="s">
        <f>HYPERLINK("#'"&amp;גיליון1!$A$32&amp;"'!C6",גיליון1!$B$32)</f>
        <v>1</v>
      </c>
    </row>
    <row r="3" spans="1:17" customHeight="1" ht="3.6">
      <c r="A3" s="6" t="s">
        <v>2</v>
      </c>
    </row>
    <row r="4" spans="1:17" customHeight="1" ht="61.15">
      <c r="A4" s="4" t="s">
        <v>2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</row>
    <row r="5" spans="1:17" customHeight="1" ht="2.85"/>
    <row r="6" spans="1:17" customHeight="1" ht="15.2"/>
    <row r="7" spans="1:17" customHeight="1" ht="43.15">
      <c r="A7" s="7" t="s">
        <v>3</v>
      </c>
      <c r="B7" s="7" t="s">
        <v>73</v>
      </c>
      <c r="C7" s="7" t="s">
        <v>74</v>
      </c>
      <c r="D7" s="7" t="s">
        <v>75</v>
      </c>
      <c r="E7" s="7" t="s">
        <v>76</v>
      </c>
      <c r="F7" s="7" t="s">
        <v>46</v>
      </c>
      <c r="G7" s="7" t="s">
        <v>47</v>
      </c>
      <c r="H7" s="7" t="s">
        <v>31</v>
      </c>
      <c r="I7" s="7" t="s">
        <v>77</v>
      </c>
      <c r="J7" s="7" t="s">
        <v>48</v>
      </c>
      <c r="K7" s="7" t="s">
        <v>49</v>
      </c>
      <c r="L7" s="7" t="s">
        <v>88</v>
      </c>
      <c r="M7" s="7" t="s">
        <v>50</v>
      </c>
      <c r="N7" s="7" t="s">
        <v>51</v>
      </c>
    </row>
    <row r="8" spans="1:17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 t="s">
        <v>52</v>
      </c>
    </row>
    <row r="9" spans="1:17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 t="s">
        <v>98</v>
      </c>
    </row>
    <row r="10" spans="1:17" ht="33.75">
      <c r="A10" s="14">
        <v>0.20999999999999999</v>
      </c>
      <c r="B10" s="14">
        <v>0.029999999999999999</v>
      </c>
      <c r="C10" s="14">
        <v>508.25999999999999</v>
      </c>
      <c r="D10" s="14">
        <v>125.81</v>
      </c>
      <c r="E10" s="16">
        <v>403992</v>
      </c>
      <c r="F10" s="14">
        <v>1.78</v>
      </c>
      <c r="G10" s="14">
        <v>4.2000000000000002</v>
      </c>
      <c r="H10" s="14" t="s">
        <v>53</v>
      </c>
      <c r="I10" s="14">
        <v>0.040000000000000001</v>
      </c>
      <c r="J10" s="14" t="s">
        <v>54</v>
      </c>
      <c r="K10" s="14" t="s">
        <v>78</v>
      </c>
      <c r="L10" s="14" t="s">
        <v>99</v>
      </c>
      <c r="M10" s="14">
        <v>2310050</v>
      </c>
      <c r="N10" s="14" t="str">
        <v>טפחות הנפקות אג"ח 29- בנק מזרחי טפחות</v>
      </c>
    </row>
    <row r="11" spans="1:17" ht="33.75">
      <c r="A11" s="14">
        <v>0.17000000000000001</v>
      </c>
      <c r="B11" s="14">
        <v>0.059999999999999998</v>
      </c>
      <c r="C11" s="14">
        <v>417.12</v>
      </c>
      <c r="D11" s="14">
        <v>140.21000000000001</v>
      </c>
      <c r="E11" s="16">
        <v>297500</v>
      </c>
      <c r="F11" s="14">
        <v>0.53000000000000003</v>
      </c>
      <c r="G11" s="14">
        <v>5.0499999999999998</v>
      </c>
      <c r="H11" s="14" t="s">
        <v>53</v>
      </c>
      <c r="I11" s="14">
        <v>1.0700000000000001</v>
      </c>
      <c r="J11" s="14" t="s">
        <v>54</v>
      </c>
      <c r="K11" s="14" t="s">
        <v>78</v>
      </c>
      <c r="L11" s="14" t="s">
        <v>99</v>
      </c>
      <c r="M11" s="14">
        <v>7410087</v>
      </c>
      <c r="N11" s="14" t="str">
        <v>לאומי מימון 176- בנק לאומי</v>
      </c>
    </row>
    <row r="12" spans="1:17" ht="33.75">
      <c r="A12" s="14">
        <v>0.029999999999999999</v>
      </c>
      <c r="B12" s="14">
        <v>0</v>
      </c>
      <c r="C12" s="14">
        <v>65.689999999999998</v>
      </c>
      <c r="D12" s="14">
        <v>114.02</v>
      </c>
      <c r="E12" s="16">
        <v>57616</v>
      </c>
      <c r="F12" s="14">
        <v>0.58999999999999997</v>
      </c>
      <c r="G12" s="14">
        <v>2.5800000000000001</v>
      </c>
      <c r="H12" s="14" t="s">
        <v>53</v>
      </c>
      <c r="I12" s="14">
        <v>3.8300000000000001</v>
      </c>
      <c r="J12" s="14" t="s">
        <v>54</v>
      </c>
      <c r="K12" s="14" t="s">
        <v>78</v>
      </c>
      <c r="L12" s="14" t="s">
        <v>99</v>
      </c>
      <c r="M12" s="14">
        <v>2310118</v>
      </c>
      <c r="N12" s="14" t="str">
        <v>מז טפ הנפק 35- בנק מזרחי טפחות</v>
      </c>
    </row>
    <row r="13" spans="1:17" ht="33.75">
      <c r="A13" s="14">
        <v>0.16</v>
      </c>
      <c r="B13" s="14">
        <v>0.02</v>
      </c>
      <c r="C13" s="14">
        <v>391.38</v>
      </c>
      <c r="D13" s="14">
        <v>109.09999999999999</v>
      </c>
      <c r="E13" s="16">
        <v>358737</v>
      </c>
      <c r="F13" s="14">
        <v>0.98999999999999999</v>
      </c>
      <c r="G13" s="14">
        <v>2.6000000000000001</v>
      </c>
      <c r="H13" s="14" t="s">
        <v>53</v>
      </c>
      <c r="I13" s="14">
        <v>1.26</v>
      </c>
      <c r="J13" s="14" t="s">
        <v>54</v>
      </c>
      <c r="K13" s="14" t="s">
        <v>78</v>
      </c>
      <c r="L13" s="14" t="s">
        <v>99</v>
      </c>
      <c r="M13" s="14">
        <v>2310092</v>
      </c>
      <c r="N13" s="14" t="str">
        <v>מזרחי טפ הנפק   33- בנק מזרחי טפחות</v>
      </c>
    </row>
    <row r="14" spans="1:17" ht="33.75">
      <c r="A14" s="14">
        <v>0.14999999999999999</v>
      </c>
      <c r="B14" s="14">
        <v>0.01</v>
      </c>
      <c r="C14" s="14">
        <v>364.17000000000002</v>
      </c>
      <c r="D14" s="14">
        <v>99.5</v>
      </c>
      <c r="E14" s="16">
        <v>366000</v>
      </c>
      <c r="F14" s="14">
        <v>0.5</v>
      </c>
      <c r="G14" s="14">
        <v>0.40999999999999998</v>
      </c>
      <c r="H14" s="14" t="s">
        <v>53</v>
      </c>
      <c r="I14" s="14">
        <v>3.6600000000000001</v>
      </c>
      <c r="J14" s="14" t="s">
        <v>54</v>
      </c>
      <c r="K14" s="14" t="s">
        <v>78</v>
      </c>
      <c r="L14" s="14" t="s">
        <v>99</v>
      </c>
      <c r="M14" s="14">
        <v>2310142</v>
      </c>
      <c r="N14" s="14" t="str">
        <v>מזרחי טפ הנפק 38- בנק מזרחי טפחות</v>
      </c>
    </row>
    <row r="15" spans="1:17" ht="33.75">
      <c r="A15" s="14">
        <v>0</v>
      </c>
      <c r="B15" s="14">
        <v>0</v>
      </c>
      <c r="C15" s="14">
        <v>11.33</v>
      </c>
      <c r="D15" s="14">
        <v>98.769999999999996</v>
      </c>
      <c r="E15" s="16">
        <v>11474</v>
      </c>
      <c r="F15" s="14">
        <v>0.46000000000000002</v>
      </c>
      <c r="G15" s="14">
        <v>0</v>
      </c>
      <c r="H15" s="14" t="s">
        <v>53</v>
      </c>
      <c r="I15" s="14">
        <v>2.6699999999999999</v>
      </c>
      <c r="J15" s="14" t="s">
        <v>54</v>
      </c>
      <c r="K15" s="14" t="s">
        <v>78</v>
      </c>
      <c r="L15" s="14" t="str">
        <v>בנקים</v>
      </c>
      <c r="M15" s="14">
        <v>2310126</v>
      </c>
      <c r="N15" s="14" t="str">
        <v>מזרחי טפחות הנפקה 36- בנק מזרחי טפחות</v>
      </c>
    </row>
    <row r="16" spans="1:17" ht="33.75">
      <c r="A16" s="14">
        <v>0.080000000000000002</v>
      </c>
      <c r="B16" s="14">
        <v>0.029999999999999999</v>
      </c>
      <c r="C16" s="14">
        <v>207.02000000000001</v>
      </c>
      <c r="D16" s="14">
        <v>114.62</v>
      </c>
      <c r="E16" s="16">
        <v>180610</v>
      </c>
      <c r="F16" s="14">
        <v>0.12</v>
      </c>
      <c r="G16" s="14">
        <v>4.5</v>
      </c>
      <c r="H16" s="14" t="s">
        <v>53</v>
      </c>
      <c r="I16" s="14">
        <v>2.0299999999999998</v>
      </c>
      <c r="J16" s="14" t="s">
        <v>54</v>
      </c>
      <c r="K16" s="14" t="s">
        <v>78</v>
      </c>
      <c r="L16" s="14" t="s">
        <v>99</v>
      </c>
      <c r="M16" s="14">
        <v>1940527</v>
      </c>
      <c r="N16" s="14" t="str">
        <v>פועלים הנפק 31- בנק הפועלים</v>
      </c>
    </row>
    <row r="17" spans="1:17" ht="33.75">
      <c r="A17" s="14">
        <v>0.14999999999999999</v>
      </c>
      <c r="B17" s="14">
        <v>0.01</v>
      </c>
      <c r="C17" s="14">
        <v>366.10000000000002</v>
      </c>
      <c r="D17" s="14">
        <v>104.90000000000001</v>
      </c>
      <c r="E17" s="16">
        <v>349000</v>
      </c>
      <c r="F17" s="14">
        <v>0.57999999999999996</v>
      </c>
      <c r="G17" s="14">
        <v>1.6000000000000001</v>
      </c>
      <c r="H17" s="14" t="s">
        <v>53</v>
      </c>
      <c r="I17" s="14">
        <v>4.5599999999999996</v>
      </c>
      <c r="J17" s="14" t="s">
        <v>54</v>
      </c>
      <c r="K17" s="14" t="s">
        <v>78</v>
      </c>
      <c r="L17" s="14" t="s">
        <v>99</v>
      </c>
      <c r="M17" s="14">
        <v>1940568</v>
      </c>
      <c r="N17" s="14" t="str">
        <v>פועלים הנפקות 33- בנק הפועלים</v>
      </c>
    </row>
    <row r="18" spans="1:17" ht="33.75">
      <c r="A18" s="14">
        <v>0.26000000000000001</v>
      </c>
      <c r="B18" s="14">
        <v>0.029999999999999999</v>
      </c>
      <c r="C18" s="14">
        <v>654.84000000000003</v>
      </c>
      <c r="D18" s="14">
        <v>127.88</v>
      </c>
      <c r="E18" s="16">
        <v>512070</v>
      </c>
      <c r="F18" s="14">
        <v>1.96</v>
      </c>
      <c r="G18" s="14">
        <v>4.3499999999999996</v>
      </c>
      <c r="H18" s="14" t="s">
        <v>53</v>
      </c>
      <c r="I18" s="14">
        <v>0.38</v>
      </c>
      <c r="J18" s="14" t="s">
        <v>54</v>
      </c>
      <c r="K18" s="14" t="s">
        <v>78</v>
      </c>
      <c r="L18" s="14" t="s">
        <v>99</v>
      </c>
      <c r="M18" s="14">
        <v>1940360</v>
      </c>
      <c r="N18" s="14" t="str">
        <v>פועלים ק' 25- בנק הפועלים</v>
      </c>
    </row>
    <row r="19" spans="1:17" ht="33.75">
      <c r="A19" s="14">
        <v>0.080000000000000002</v>
      </c>
      <c r="B19" s="14">
        <v>0.070000000000000007</v>
      </c>
      <c r="C19" s="14">
        <v>186.41999999999999</v>
      </c>
      <c r="D19" s="14">
        <v>135.25</v>
      </c>
      <c r="E19" s="16">
        <v>137833.59</v>
      </c>
      <c r="F19" s="14">
        <v>0.28000000000000003</v>
      </c>
      <c r="G19" s="14">
        <v>4.2000000000000002</v>
      </c>
      <c r="H19" s="14" t="s">
        <v>53</v>
      </c>
      <c r="I19" s="14">
        <v>2.0299999999999998</v>
      </c>
      <c r="J19" s="14" t="s">
        <v>54</v>
      </c>
      <c r="K19" s="14" t="s">
        <v>55</v>
      </c>
      <c r="L19" s="14" t="s">
        <v>99</v>
      </c>
      <c r="M19" s="14">
        <v>1093681</v>
      </c>
      <c r="N19" s="14" t="str">
        <v>בינלאומי אגח ג'- בנק הבינלאומי</v>
      </c>
    </row>
    <row r="20" spans="1:17" ht="33.75">
      <c r="A20" s="14">
        <v>0.02</v>
      </c>
      <c r="B20" s="14">
        <v>0.02</v>
      </c>
      <c r="C20" s="14">
        <v>57.18</v>
      </c>
      <c r="D20" s="14">
        <v>142.94999999999999</v>
      </c>
      <c r="E20" s="16">
        <v>40000</v>
      </c>
      <c r="F20" s="14">
        <v>0.41999999999999998</v>
      </c>
      <c r="G20" s="14">
        <v>5.5</v>
      </c>
      <c r="H20" s="14" t="s">
        <v>53</v>
      </c>
      <c r="I20" s="14">
        <v>1.8700000000000001</v>
      </c>
      <c r="J20" s="14" t="s">
        <v>54</v>
      </c>
      <c r="K20" s="14" t="s">
        <v>55</v>
      </c>
      <c r="L20" s="14" t="s">
        <v>99</v>
      </c>
      <c r="M20" s="14">
        <v>2310035</v>
      </c>
      <c r="N20" s="14" t="str">
        <v>טפחות הנפקות 27- בנק מזרחי טפחות</v>
      </c>
    </row>
    <row r="21" spans="1:17" ht="33.75">
      <c r="A21" s="14">
        <v>0.01</v>
      </c>
      <c r="B21" s="14">
        <v>0</v>
      </c>
      <c r="C21" s="14">
        <v>35.909999999999997</v>
      </c>
      <c r="D21" s="14">
        <v>118.09999999999999</v>
      </c>
      <c r="E21" s="16">
        <v>30404</v>
      </c>
      <c r="F21" s="14">
        <v>0.94999999999999996</v>
      </c>
      <c r="G21" s="14">
        <v>3.3999999999999999</v>
      </c>
      <c r="H21" s="14" t="s">
        <v>53</v>
      </c>
      <c r="I21" s="14">
        <v>5.4299999999999997</v>
      </c>
      <c r="J21" s="14" t="s">
        <v>54</v>
      </c>
      <c r="K21" s="14" t="s">
        <v>55</v>
      </c>
      <c r="L21" s="14" t="s">
        <v>99</v>
      </c>
      <c r="M21" s="14">
        <v>7410244</v>
      </c>
      <c r="N21" s="14" t="str">
        <v>לאומי למימון כ.התח נדח יד- בנק לאומי</v>
      </c>
    </row>
    <row r="22" spans="1:17" ht="33.75">
      <c r="A22" s="14">
        <v>0.17000000000000001</v>
      </c>
      <c r="B22" s="14">
        <v>0.01</v>
      </c>
      <c r="C22" s="14">
        <v>411.11000000000001</v>
      </c>
      <c r="D22" s="14">
        <v>113.91</v>
      </c>
      <c r="E22" s="16">
        <v>360912</v>
      </c>
      <c r="F22" s="14">
        <v>0.52000000000000002</v>
      </c>
      <c r="G22" s="14">
        <v>2.6000000000000001</v>
      </c>
      <c r="H22" s="14" t="s">
        <v>53</v>
      </c>
      <c r="I22" s="14">
        <v>2.6200000000000001</v>
      </c>
      <c r="J22" s="14" t="s">
        <v>54</v>
      </c>
      <c r="K22" s="14" t="s">
        <v>55</v>
      </c>
      <c r="L22" s="14" t="s">
        <v>99</v>
      </c>
      <c r="M22" s="14">
        <v>7410228</v>
      </c>
      <c r="N22" s="14" t="str">
        <v>לאומי למימון סד' יב- בנק לאומי</v>
      </c>
    </row>
    <row r="23" spans="1:17" ht="33.75">
      <c r="A23" s="14">
        <v>0.029999999999999999</v>
      </c>
      <c r="B23" s="14">
        <v>0</v>
      </c>
      <c r="C23" s="14">
        <v>65.640000000000001</v>
      </c>
      <c r="D23" s="14">
        <v>126.52</v>
      </c>
      <c r="E23" s="16">
        <v>51882.690000000002</v>
      </c>
      <c r="F23" s="14">
        <v>2.5899999999999999</v>
      </c>
      <c r="G23" s="14">
        <v>4.0999999999999996</v>
      </c>
      <c r="H23" s="14" t="s">
        <v>53</v>
      </c>
      <c r="I23" s="14">
        <v>0.69999999999999996</v>
      </c>
      <c r="J23" s="14" t="s">
        <v>54</v>
      </c>
      <c r="K23" s="14" t="s">
        <v>55</v>
      </c>
      <c r="L23" s="14" t="s">
        <v>99</v>
      </c>
      <c r="M23" s="14">
        <v>7410152</v>
      </c>
      <c r="N23" s="14" t="str">
        <v>לאומי מימון 7- בנק לאומי</v>
      </c>
    </row>
    <row r="24" spans="1:17" ht="33.75">
      <c r="A24" s="14">
        <v>0.029999999999999999</v>
      </c>
      <c r="B24" s="14">
        <v>0.01</v>
      </c>
      <c r="C24" s="14">
        <v>68.700000000000003</v>
      </c>
      <c r="D24" s="14">
        <v>142.77000000000001</v>
      </c>
      <c r="E24" s="16">
        <v>48121</v>
      </c>
      <c r="F24" s="14">
        <v>0.76000000000000001</v>
      </c>
      <c r="G24" s="14">
        <v>4.9000000000000004</v>
      </c>
      <c r="H24" s="14" t="s">
        <v>53</v>
      </c>
      <c r="I24" s="14">
        <v>1.45</v>
      </c>
      <c r="J24" s="14" t="s">
        <v>54</v>
      </c>
      <c r="K24" s="14" t="s">
        <v>55</v>
      </c>
      <c r="L24" s="14" t="s">
        <v>99</v>
      </c>
      <c r="M24" s="14">
        <v>7410061</v>
      </c>
      <c r="N24" s="14" t="str">
        <v>לאומי מימון ג- בנק לאומי</v>
      </c>
    </row>
    <row r="25" spans="1:17" ht="33.75">
      <c r="A25" s="14">
        <v>0.10000000000000001</v>
      </c>
      <c r="B25" s="14">
        <v>0.01</v>
      </c>
      <c r="C25" s="14">
        <v>236.94999999999999</v>
      </c>
      <c r="D25" s="14">
        <v>112.61</v>
      </c>
      <c r="E25" s="16">
        <v>210413</v>
      </c>
      <c r="F25" s="14">
        <v>5.29</v>
      </c>
      <c r="G25" s="14">
        <v>5.2999999999999998</v>
      </c>
      <c r="H25" s="14" t="s">
        <v>53</v>
      </c>
      <c r="I25" s="14">
        <v>0.059999999999999998</v>
      </c>
      <c r="J25" s="14" t="s">
        <v>54</v>
      </c>
      <c r="K25" s="14" t="s">
        <v>55</v>
      </c>
      <c r="L25" s="14" t="s">
        <v>99</v>
      </c>
      <c r="M25" s="14">
        <v>7410186</v>
      </c>
      <c r="N25" s="14" t="str">
        <v>לאומי מימון התח' אג"ח י'- בנק לאומי</v>
      </c>
    </row>
    <row r="26" spans="1:17" ht="33.75">
      <c r="A26" s="14">
        <v>0.080000000000000002</v>
      </c>
      <c r="B26" s="14">
        <v>0.01</v>
      </c>
      <c r="C26" s="14">
        <v>200.44999999999999</v>
      </c>
      <c r="D26" s="14">
        <v>127.77</v>
      </c>
      <c r="E26" s="16">
        <v>156883</v>
      </c>
      <c r="F26" s="14">
        <v>0.32000000000000001</v>
      </c>
      <c r="G26" s="14">
        <v>4.4000000000000004</v>
      </c>
      <c r="H26" s="14" t="s">
        <v>53</v>
      </c>
      <c r="I26" s="14">
        <v>1.8200000000000001</v>
      </c>
      <c r="J26" s="14" t="s">
        <v>54</v>
      </c>
      <c r="K26" s="14" t="s">
        <v>55</v>
      </c>
      <c r="L26" s="14" t="s">
        <v>99</v>
      </c>
      <c r="M26" s="14">
        <v>7410160</v>
      </c>
      <c r="N26" s="14" t="str">
        <v>לאומי מימון4%.- בנק לאומי</v>
      </c>
    </row>
    <row r="27" spans="1:17" ht="33.75">
      <c r="A27" s="14">
        <v>0.050000000000000003</v>
      </c>
      <c r="B27" s="14">
        <v>0.01</v>
      </c>
      <c r="C27" s="14">
        <v>134.78</v>
      </c>
      <c r="D27" s="14">
        <v>127.11</v>
      </c>
      <c r="E27" s="16">
        <v>106031</v>
      </c>
      <c r="F27" s="14">
        <v>1.0700000000000001</v>
      </c>
      <c r="G27" s="14">
        <v>4.2000000000000002</v>
      </c>
      <c r="H27" s="14" t="s">
        <v>53</v>
      </c>
      <c r="I27" s="14">
        <v>6.5</v>
      </c>
      <c r="J27" s="14" t="s">
        <v>54</v>
      </c>
      <c r="K27" s="14" t="s">
        <v>55</v>
      </c>
      <c r="L27" s="14" t="s">
        <v>99</v>
      </c>
      <c r="M27" s="14">
        <v>1940543</v>
      </c>
      <c r="N27" s="14" t="str">
        <v>פועלים הנ הת טו- בנק הפועלים</v>
      </c>
    </row>
    <row r="28" spans="1:17" ht="33.75">
      <c r="A28" s="14">
        <v>0.13</v>
      </c>
      <c r="B28" s="14">
        <v>0.01</v>
      </c>
      <c r="C28" s="14">
        <v>325.5</v>
      </c>
      <c r="D28" s="14">
        <v>142.28999999999999</v>
      </c>
      <c r="E28" s="16">
        <v>228761</v>
      </c>
      <c r="F28" s="14">
        <v>0.69999999999999996</v>
      </c>
      <c r="G28" s="14">
        <v>4.0999999999999996</v>
      </c>
      <c r="H28" s="14" t="s">
        <v>53</v>
      </c>
      <c r="I28" s="14">
        <v>3.9199999999999999</v>
      </c>
      <c r="J28" s="14" t="s">
        <v>54</v>
      </c>
      <c r="K28" s="14" t="s">
        <v>55</v>
      </c>
      <c r="L28" s="14" t="s">
        <v>99</v>
      </c>
      <c r="M28" s="14">
        <v>1940402</v>
      </c>
      <c r="N28" s="14" t="str">
        <v>פועלים הנפ' אג' 10- בנק הפועלים</v>
      </c>
    </row>
    <row r="29" spans="1:17" ht="33.75">
      <c r="A29" s="14">
        <v>0.050000000000000003</v>
      </c>
      <c r="B29" s="14">
        <v>0</v>
      </c>
      <c r="C29" s="14">
        <v>111.81</v>
      </c>
      <c r="D29" s="14">
        <v>126.12</v>
      </c>
      <c r="E29" s="16">
        <v>88653</v>
      </c>
      <c r="F29" s="14">
        <v>0.98999999999999999</v>
      </c>
      <c r="G29" s="14">
        <v>4</v>
      </c>
      <c r="H29" s="14" t="s">
        <v>53</v>
      </c>
      <c r="I29" s="14">
        <v>5.7999999999999998</v>
      </c>
      <c r="J29" s="14" t="s">
        <v>54</v>
      </c>
      <c r="K29" s="14" t="s">
        <v>55</v>
      </c>
      <c r="L29" s="14" t="s">
        <v>99</v>
      </c>
      <c r="M29" s="14">
        <v>1940501</v>
      </c>
      <c r="N29" s="14" t="str">
        <v>פועלים הנפ הת יד- בנק הפועלים</v>
      </c>
    </row>
    <row r="30" spans="1:17" ht="33.75">
      <c r="A30" s="14">
        <v>0.02</v>
      </c>
      <c r="B30" s="14">
        <v>0.01</v>
      </c>
      <c r="C30" s="14">
        <v>43.350000000000001</v>
      </c>
      <c r="D30" s="14">
        <v>118.23</v>
      </c>
      <c r="E30" s="16">
        <v>36666.68</v>
      </c>
      <c r="F30" s="14">
        <v>1.6399999999999999</v>
      </c>
      <c r="G30" s="14">
        <v>5</v>
      </c>
      <c r="H30" s="14" t="s">
        <v>53</v>
      </c>
      <c r="I30" s="14">
        <v>0.90000000000000002</v>
      </c>
      <c r="J30" s="14" t="s">
        <v>54</v>
      </c>
      <c r="K30" s="14" t="s">
        <v>55</v>
      </c>
      <c r="L30" s="14" t="s">
        <v>99</v>
      </c>
      <c r="M30" s="14">
        <v>1940428</v>
      </c>
      <c r="N30" s="14" t="str">
        <v>פועלים הנפקות אג"ח י"ב- בנק הפועלים</v>
      </c>
    </row>
    <row r="31" spans="1:17" ht="22.5">
      <c r="A31" s="14">
        <v>0.070000000000000007</v>
      </c>
      <c r="B31" s="14">
        <v>0.029999999999999999</v>
      </c>
      <c r="C31" s="14">
        <v>180.69999999999999</v>
      </c>
      <c r="D31" s="14">
        <v>111.72</v>
      </c>
      <c r="E31" s="16">
        <v>161741.95999999999</v>
      </c>
      <c r="F31" s="14">
        <v>1.1799999999999999</v>
      </c>
      <c r="G31" s="14">
        <v>3.2000000000000002</v>
      </c>
      <c r="H31" s="14" t="s">
        <v>53</v>
      </c>
      <c r="I31" s="14">
        <v>2.4300000000000002</v>
      </c>
      <c r="J31" s="14" t="s">
        <v>54</v>
      </c>
      <c r="K31" s="14" t="s">
        <v>100</v>
      </c>
      <c r="L31" s="14" t="s">
        <v>101</v>
      </c>
      <c r="M31" s="14">
        <v>1122670</v>
      </c>
      <c r="N31" s="14" t="str">
        <v>איירפורט  ג- איירפורט סיטי</v>
      </c>
    </row>
    <row r="32" spans="1:17" ht="22.5">
      <c r="A32" s="14">
        <v>0.040000000000000001</v>
      </c>
      <c r="B32" s="14">
        <v>0.059999999999999998</v>
      </c>
      <c r="C32" s="14">
        <v>93.260000000000005</v>
      </c>
      <c r="D32" s="14">
        <v>122.83</v>
      </c>
      <c r="E32" s="16">
        <v>75925.610000000001</v>
      </c>
      <c r="F32" s="14">
        <v>6.4800000000000004</v>
      </c>
      <c r="G32" s="14">
        <v>5</v>
      </c>
      <c r="H32" s="14" t="s">
        <v>53</v>
      </c>
      <c r="I32" s="14">
        <v>0.16</v>
      </c>
      <c r="J32" s="14" t="s">
        <v>54</v>
      </c>
      <c r="K32" s="14" t="s">
        <v>100</v>
      </c>
      <c r="L32" s="14" t="s">
        <v>101</v>
      </c>
      <c r="M32" s="14">
        <v>1096320</v>
      </c>
      <c r="N32" s="14" t="str">
        <v>ארפורט אג 1- איירפורט סיטי</v>
      </c>
    </row>
    <row r="33" spans="1:17" ht="33.75">
      <c r="A33" s="14">
        <v>0.02</v>
      </c>
      <c r="B33" s="14">
        <v>0</v>
      </c>
      <c r="C33" s="14">
        <v>52.359999999999999</v>
      </c>
      <c r="D33" s="14">
        <v>132.50999999999999</v>
      </c>
      <c r="E33" s="16">
        <v>39514.040000000001</v>
      </c>
      <c r="F33" s="14">
        <v>0.96999999999999997</v>
      </c>
      <c r="G33" s="14">
        <v>5.2999999999999998</v>
      </c>
      <c r="H33" s="14" t="s">
        <v>53</v>
      </c>
      <c r="I33" s="14">
        <v>0.90000000000000002</v>
      </c>
      <c r="J33" s="14" t="s">
        <v>54</v>
      </c>
      <c r="K33" s="14" t="s">
        <v>100</v>
      </c>
      <c r="L33" s="14" t="s">
        <v>102</v>
      </c>
      <c r="M33" s="14">
        <v>2300069</v>
      </c>
      <c r="N33" s="14" t="str">
        <v>בזק       5- בזק</v>
      </c>
    </row>
    <row r="34" spans="1:17" ht="33.75">
      <c r="A34" s="14">
        <v>0.16</v>
      </c>
      <c r="B34" s="14">
        <v>0.01</v>
      </c>
      <c r="C34" s="14">
        <v>396.79000000000002</v>
      </c>
      <c r="D34" s="14">
        <v>117.15000000000001</v>
      </c>
      <c r="E34" s="16">
        <v>338700</v>
      </c>
      <c r="F34" s="14">
        <v>1.45</v>
      </c>
      <c r="G34" s="14">
        <v>3.7000000000000002</v>
      </c>
      <c r="H34" s="14" t="s">
        <v>53</v>
      </c>
      <c r="I34" s="14">
        <v>5.4000000000000004</v>
      </c>
      <c r="J34" s="14" t="s">
        <v>54</v>
      </c>
      <c r="K34" s="14" t="s">
        <v>100</v>
      </c>
      <c r="L34" s="14" t="s">
        <v>102</v>
      </c>
      <c r="M34" s="14">
        <v>2300143</v>
      </c>
      <c r="N34" s="14" t="str">
        <v>בזק אג"ח 6- בזק</v>
      </c>
    </row>
    <row r="35" spans="1:17" ht="33.75">
      <c r="A35" s="14">
        <v>0.02</v>
      </c>
      <c r="B35" s="14">
        <v>0</v>
      </c>
      <c r="C35" s="14">
        <v>39.359999999999999</v>
      </c>
      <c r="D35" s="14">
        <v>112.47</v>
      </c>
      <c r="E35" s="16">
        <v>35000</v>
      </c>
      <c r="F35" s="14">
        <v>0.78000000000000003</v>
      </c>
      <c r="G35" s="14">
        <v>2.7999999999999998</v>
      </c>
      <c r="H35" s="14" t="s">
        <v>53</v>
      </c>
      <c r="I35" s="14">
        <v>4.2699999999999996</v>
      </c>
      <c r="J35" s="14" t="s">
        <v>103</v>
      </c>
      <c r="K35" s="14" t="s">
        <v>104</v>
      </c>
      <c r="L35" s="14" t="s">
        <v>99</v>
      </c>
      <c r="M35" s="14">
        <v>1126598</v>
      </c>
      <c r="N35" s="14" t="str">
        <v>בינל הנפק התח כא- בנק הבינלאומי</v>
      </c>
    </row>
    <row r="36" spans="1:17" ht="33.75">
      <c r="A36" s="14">
        <v>0</v>
      </c>
      <c r="B36" s="14">
        <v>0</v>
      </c>
      <c r="C36" s="14">
        <v>8.0500000000000007</v>
      </c>
      <c r="D36" s="14">
        <v>126.90000000000001</v>
      </c>
      <c r="E36" s="16">
        <v>6343</v>
      </c>
      <c r="F36" s="14">
        <v>1.1899999999999999</v>
      </c>
      <c r="G36" s="14">
        <v>4</v>
      </c>
      <c r="H36" s="14" t="s">
        <v>53</v>
      </c>
      <c r="I36" s="14">
        <v>5.4699999999999998</v>
      </c>
      <c r="J36" s="14" t="s">
        <v>54</v>
      </c>
      <c r="K36" s="14" t="s">
        <v>100</v>
      </c>
      <c r="L36" s="14" t="s">
        <v>99</v>
      </c>
      <c r="M36" s="14">
        <v>6040141</v>
      </c>
      <c r="N36" s="14" t="str">
        <v>בל"ל ש"ה נד 200- בנק לאומי</v>
      </c>
    </row>
    <row r="37" spans="1:17" ht="22.5">
      <c r="A37" s="14">
        <v>0.029999999999999999</v>
      </c>
      <c r="B37" s="14">
        <v>0.02</v>
      </c>
      <c r="C37" s="14">
        <v>73.189999999999998</v>
      </c>
      <c r="D37" s="14">
        <v>138.09999999999999</v>
      </c>
      <c r="E37" s="16">
        <v>53001.290000000001</v>
      </c>
      <c r="F37" s="14">
        <v>0.92000000000000004</v>
      </c>
      <c r="G37" s="14">
        <v>4.8899999999999997</v>
      </c>
      <c r="H37" s="14" t="s">
        <v>53</v>
      </c>
      <c r="I37" s="14">
        <v>3.2200000000000002</v>
      </c>
      <c r="J37" s="14" t="s">
        <v>54</v>
      </c>
      <c r="K37" s="14" t="s">
        <v>100</v>
      </c>
      <c r="L37" s="14" t="s">
        <v>105</v>
      </c>
      <c r="M37" s="14">
        <v>1097138</v>
      </c>
      <c r="N37" s="14" t="str">
        <v>כללביט    אגח- כלל החזקות עסקי ביטוח</v>
      </c>
    </row>
    <row r="38" spans="1:17" ht="22.5">
      <c r="A38" s="14">
        <v>0.01</v>
      </c>
      <c r="B38" s="14">
        <v>0</v>
      </c>
      <c r="C38" s="14">
        <v>21.120000000000001</v>
      </c>
      <c r="D38" s="14">
        <v>115.7</v>
      </c>
      <c r="E38" s="16">
        <v>18251.84</v>
      </c>
      <c r="F38" s="14">
        <v>1.27</v>
      </c>
      <c r="G38" s="14">
        <v>3</v>
      </c>
      <c r="H38" s="14" t="s">
        <v>53</v>
      </c>
      <c r="I38" s="14">
        <v>3.8799999999999999</v>
      </c>
      <c r="J38" s="14" t="s">
        <v>54</v>
      </c>
      <c r="K38" s="14" t="s">
        <v>100</v>
      </c>
      <c r="L38" s="14" t="s">
        <v>101</v>
      </c>
      <c r="M38" s="14">
        <v>1120468</v>
      </c>
      <c r="N38" s="14" t="str">
        <v>נצבא      ה- נצבא החזקות</v>
      </c>
    </row>
    <row r="39" spans="1:17" ht="22.5">
      <c r="A39" s="14">
        <v>0.02</v>
      </c>
      <c r="B39" s="14">
        <v>0.040000000000000001</v>
      </c>
      <c r="C39" s="14">
        <v>47.109999999999999</v>
      </c>
      <c r="D39" s="14">
        <v>110.84999999999999</v>
      </c>
      <c r="E39" s="16">
        <v>42500</v>
      </c>
      <c r="F39" s="14">
        <v>1.8600000000000001</v>
      </c>
      <c r="G39" s="14">
        <v>3.1899999999999999</v>
      </c>
      <c r="H39" s="14" t="s">
        <v>53</v>
      </c>
      <c r="I39" s="14">
        <v>0.60999999999999999</v>
      </c>
      <c r="J39" s="14" t="s">
        <v>54</v>
      </c>
      <c r="K39" s="14" t="s">
        <v>100</v>
      </c>
      <c r="L39" s="14" t="s">
        <v>101</v>
      </c>
      <c r="M39" s="14">
        <v>1116169</v>
      </c>
      <c r="N39" s="14" t="str">
        <v>נצבא  אגח ד- נצבא החזקות</v>
      </c>
    </row>
    <row r="40" spans="1:17" ht="22.5">
      <c r="A40" s="14">
        <v>0.040000000000000001</v>
      </c>
      <c r="B40" s="14">
        <v>0.029999999999999999</v>
      </c>
      <c r="C40" s="14">
        <v>87.269999999999996</v>
      </c>
      <c r="D40" s="14">
        <v>109.31</v>
      </c>
      <c r="E40" s="16">
        <v>79838.809999999998</v>
      </c>
      <c r="F40" s="14">
        <v>2</v>
      </c>
      <c r="G40" s="14">
        <v>3.0499999999999998</v>
      </c>
      <c r="H40" s="14" t="s">
        <v>53</v>
      </c>
      <c r="I40" s="14">
        <v>6.4199999999999999</v>
      </c>
      <c r="J40" s="14" t="s">
        <v>54</v>
      </c>
      <c r="K40" s="14" t="s">
        <v>100</v>
      </c>
      <c r="L40" s="14" t="s">
        <v>101</v>
      </c>
      <c r="M40" s="14">
        <v>1128032</v>
      </c>
      <c r="N40" s="14" t="str">
        <v>נצבא החזקות אג"ח ו- נצבא החזקות</v>
      </c>
    </row>
    <row r="41" spans="1:17" ht="33.75">
      <c r="A41" s="14">
        <v>0.01</v>
      </c>
      <c r="B41" s="14">
        <v>0</v>
      </c>
      <c r="C41" s="14">
        <v>25.859999999999999</v>
      </c>
      <c r="D41" s="14">
        <v>143.63999999999999</v>
      </c>
      <c r="E41" s="16">
        <v>18000</v>
      </c>
      <c r="F41" s="14">
        <v>1.04</v>
      </c>
      <c r="G41" s="14">
        <v>6.5</v>
      </c>
      <c r="H41" s="14" t="s">
        <v>53</v>
      </c>
      <c r="I41" s="14">
        <v>4.79</v>
      </c>
      <c r="J41" s="14" t="s">
        <v>54</v>
      </c>
      <c r="K41" s="14" t="s">
        <v>100</v>
      </c>
      <c r="L41" s="14" t="s">
        <v>99</v>
      </c>
      <c r="M41" s="14">
        <v>1940444</v>
      </c>
      <c r="N41" s="14" t="str">
        <v>פועלים הנפקות ש.הון משני עליון- בנק הפועלים</v>
      </c>
    </row>
    <row r="42" spans="1:17" ht="33.75">
      <c r="A42" s="14">
        <v>0.14999999999999999</v>
      </c>
      <c r="B42" s="14">
        <v>0.040000000000000001</v>
      </c>
      <c r="C42" s="14">
        <v>359.77999999999997</v>
      </c>
      <c r="D42" s="14">
        <v>105.65000000000001</v>
      </c>
      <c r="E42" s="16">
        <v>340543</v>
      </c>
      <c r="F42" s="14">
        <v>0.57999999999999996</v>
      </c>
      <c r="G42" s="14">
        <v>1.6000000000000001</v>
      </c>
      <c r="H42" s="14" t="s">
        <v>53</v>
      </c>
      <c r="I42" s="14">
        <v>2.54</v>
      </c>
      <c r="J42" s="14" t="s">
        <v>103</v>
      </c>
      <c r="K42" s="14" t="s">
        <v>106</v>
      </c>
      <c r="L42" s="14" t="s">
        <v>99</v>
      </c>
      <c r="M42" s="14">
        <v>1126762</v>
      </c>
      <c r="N42" s="14" t="str">
        <v>אגוד הנפ  אגח ו- בנק איגוד</v>
      </c>
    </row>
    <row r="43" spans="1:17" ht="56.25">
      <c r="A43" s="14">
        <v>0.12</v>
      </c>
      <c r="B43" s="14">
        <v>0.01</v>
      </c>
      <c r="C43" s="14">
        <v>292.19999999999999</v>
      </c>
      <c r="D43" s="14">
        <v>133.90000000000001</v>
      </c>
      <c r="E43" s="16">
        <v>218222</v>
      </c>
      <c r="F43" s="14">
        <v>4.1500000000000004</v>
      </c>
      <c r="G43" s="14">
        <v>5.1500000000000004</v>
      </c>
      <c r="H43" s="14" t="s">
        <v>53</v>
      </c>
      <c r="I43" s="14">
        <v>10.09</v>
      </c>
      <c r="J43" s="14" t="s">
        <v>54</v>
      </c>
      <c r="K43" s="14" t="s">
        <v>107</v>
      </c>
      <c r="L43" s="14" t="s">
        <v>108</v>
      </c>
      <c r="M43" s="14">
        <v>1110915</v>
      </c>
      <c r="N43" s="14" t="str">
        <v>אדמה אג"ח ב (מכתשים אגן)- אדמה פתרונות לחקלאות בע"מ (מכתשים אגן)</v>
      </c>
    </row>
    <row r="44" spans="1:17" ht="33.75">
      <c r="A44" s="14">
        <v>0</v>
      </c>
      <c r="B44" s="14">
        <v>0</v>
      </c>
      <c r="C44" s="14">
        <v>6.71</v>
      </c>
      <c r="D44" s="14">
        <v>119.79000000000001</v>
      </c>
      <c r="E44" s="16">
        <v>5604</v>
      </c>
      <c r="F44" s="14">
        <v>1.8200000000000001</v>
      </c>
      <c r="G44" s="14">
        <v>4.4500000000000002</v>
      </c>
      <c r="H44" s="14" t="s">
        <v>53</v>
      </c>
      <c r="I44" s="14">
        <v>4.4299999999999997</v>
      </c>
      <c r="J44" s="14" t="s">
        <v>103</v>
      </c>
      <c r="K44" s="14" t="s">
        <v>106</v>
      </c>
      <c r="L44" s="14" t="s">
        <v>109</v>
      </c>
      <c r="M44" s="14">
        <v>3900271</v>
      </c>
      <c r="N44" s="14" t="str">
        <v>אלוני חץ אגח ח'- אלוני חץ</v>
      </c>
    </row>
    <row r="45" spans="1:17" ht="22.5">
      <c r="A45" s="14">
        <v>0.050000000000000003</v>
      </c>
      <c r="B45" s="14">
        <v>0.01</v>
      </c>
      <c r="C45" s="14">
        <v>127.48999999999999</v>
      </c>
      <c r="D45" s="14">
        <v>121.06999999999999</v>
      </c>
      <c r="E45" s="16">
        <v>105305</v>
      </c>
      <c r="F45" s="14">
        <v>2.0099999999999998</v>
      </c>
      <c r="G45" s="14">
        <v>4.7999999999999998</v>
      </c>
      <c r="H45" s="14" t="s">
        <v>53</v>
      </c>
      <c r="I45" s="14">
        <v>5.54</v>
      </c>
      <c r="J45" s="14" t="s">
        <v>103</v>
      </c>
      <c r="K45" s="14" t="s">
        <v>106</v>
      </c>
      <c r="L45" s="14" t="s">
        <v>101</v>
      </c>
      <c r="M45" s="14">
        <v>1126630</v>
      </c>
      <c r="N45" s="14" t="str">
        <v>אמות      אגח ב- אמות</v>
      </c>
    </row>
    <row r="46" spans="1:17" ht="22.5">
      <c r="A46" s="14">
        <v>0.02</v>
      </c>
      <c r="B46" s="14">
        <v>0.01</v>
      </c>
      <c r="C46" s="14">
        <v>41.659999999999997</v>
      </c>
      <c r="D46" s="14">
        <v>121.8</v>
      </c>
      <c r="E46" s="16">
        <v>34200</v>
      </c>
      <c r="F46" s="14">
        <v>1.23</v>
      </c>
      <c r="G46" s="14">
        <v>4.9000000000000004</v>
      </c>
      <c r="H46" s="14" t="s">
        <v>53</v>
      </c>
      <c r="I46" s="14">
        <v>3.3399999999999999</v>
      </c>
      <c r="J46" s="14" t="s">
        <v>103</v>
      </c>
      <c r="K46" s="14" t="s">
        <v>106</v>
      </c>
      <c r="L46" s="14" t="s">
        <v>101</v>
      </c>
      <c r="M46" s="14">
        <v>1117357</v>
      </c>
      <c r="N46" s="14" t="str">
        <v>אמות אג"ח ג'- אמות</v>
      </c>
    </row>
    <row r="47" spans="1:17" ht="22.5">
      <c r="A47" s="14">
        <v>0.029999999999999999</v>
      </c>
      <c r="B47" s="14">
        <v>0.01</v>
      </c>
      <c r="C47" s="14">
        <v>68.689999999999998</v>
      </c>
      <c r="D47" s="14">
        <v>133.34999999999999</v>
      </c>
      <c r="E47" s="16">
        <v>51514.18</v>
      </c>
      <c r="F47" s="14">
        <v>1.01</v>
      </c>
      <c r="G47" s="14">
        <v>4.9500000000000002</v>
      </c>
      <c r="H47" s="14" t="s">
        <v>53</v>
      </c>
      <c r="I47" s="14">
        <v>2.3999999999999999</v>
      </c>
      <c r="J47" s="14" t="s">
        <v>54</v>
      </c>
      <c r="K47" s="14" t="s">
        <v>107</v>
      </c>
      <c r="L47" s="14" t="s">
        <v>101</v>
      </c>
      <c r="M47" s="14">
        <v>1097385</v>
      </c>
      <c r="N47" s="14" t="str">
        <v>אמות השקעות ק.1- אמות</v>
      </c>
    </row>
    <row r="48" spans="1:17" ht="22.5">
      <c r="A48" s="14">
        <v>0.02</v>
      </c>
      <c r="B48" s="14">
        <v>0.01</v>
      </c>
      <c r="C48" s="14">
        <v>43.409999999999997</v>
      </c>
      <c r="D48" s="14">
        <v>129.53</v>
      </c>
      <c r="E48" s="16">
        <v>33510.400000000001</v>
      </c>
      <c r="F48" s="14">
        <v>1.29</v>
      </c>
      <c r="G48" s="14">
        <v>4.5499999999999998</v>
      </c>
      <c r="H48" s="14" t="s">
        <v>53</v>
      </c>
      <c r="I48" s="14">
        <v>1.6899999999999999</v>
      </c>
      <c r="J48" s="14" t="s">
        <v>54</v>
      </c>
      <c r="K48" s="14" t="s">
        <v>107</v>
      </c>
      <c r="L48" s="14" t="s">
        <v>101</v>
      </c>
      <c r="M48" s="14">
        <v>7590110</v>
      </c>
      <c r="N48" s="14" t="str">
        <v>גב - ים אג"ח 5- גב ים</v>
      </c>
    </row>
    <row r="49" spans="1:17" ht="22.5">
      <c r="A49" s="14">
        <v>0.070000000000000007</v>
      </c>
      <c r="B49" s="14">
        <v>0.01</v>
      </c>
      <c r="C49" s="14">
        <v>178.55000000000001</v>
      </c>
      <c r="D49" s="14">
        <v>143.5</v>
      </c>
      <c r="E49" s="16">
        <v>124422</v>
      </c>
      <c r="F49" s="14">
        <v>2.5699999999999998</v>
      </c>
      <c r="G49" s="14">
        <v>4.75</v>
      </c>
      <c r="H49" s="14" t="s">
        <v>53</v>
      </c>
      <c r="I49" s="14">
        <v>7.3200000000000003</v>
      </c>
      <c r="J49" s="14" t="s">
        <v>54</v>
      </c>
      <c r="K49" s="14" t="s">
        <v>107</v>
      </c>
      <c r="L49" s="14" t="s">
        <v>101</v>
      </c>
      <c r="M49" s="14">
        <v>7590128</v>
      </c>
      <c r="N49" s="14" t="str">
        <v>גב ים אג"ח ו'- גב ים</v>
      </c>
    </row>
    <row r="50" spans="1:17" ht="33.75">
      <c r="A50" s="14">
        <v>0.080000000000000002</v>
      </c>
      <c r="B50" s="14">
        <v>0.02</v>
      </c>
      <c r="C50" s="14">
        <v>204.61000000000001</v>
      </c>
      <c r="D50" s="14">
        <v>141.28999999999999</v>
      </c>
      <c r="E50" s="16">
        <v>144813.23999999999</v>
      </c>
      <c r="F50" s="14">
        <v>1.21</v>
      </c>
      <c r="G50" s="14">
        <v>6.5</v>
      </c>
      <c r="H50" s="14" t="s">
        <v>53</v>
      </c>
      <c r="I50" s="14">
        <v>4.0099999999999998</v>
      </c>
      <c r="J50" s="14" t="s">
        <v>54</v>
      </c>
      <c r="K50" s="14" t="s">
        <v>107</v>
      </c>
      <c r="L50" s="14" t="s">
        <v>109</v>
      </c>
      <c r="M50" s="14">
        <v>1260488</v>
      </c>
      <c r="N50" s="14" t="str">
        <v>גזית גלוב אג"ח 10- גזית גלוב 1982</v>
      </c>
    </row>
    <row r="51" spans="1:17" ht="33.75">
      <c r="A51" s="14">
        <v>0.02</v>
      </c>
      <c r="B51" s="14">
        <v>0</v>
      </c>
      <c r="C51" s="14">
        <v>59.57</v>
      </c>
      <c r="D51" s="14">
        <v>126.25</v>
      </c>
      <c r="E51" s="16">
        <v>47181</v>
      </c>
      <c r="F51" s="14">
        <v>2.4399999999999999</v>
      </c>
      <c r="G51" s="14">
        <v>5.3499999999999996</v>
      </c>
      <c r="H51" s="14" t="s">
        <v>53</v>
      </c>
      <c r="I51" s="14">
        <v>6.5499999999999998</v>
      </c>
      <c r="J51" s="14" t="s">
        <v>54</v>
      </c>
      <c r="K51" s="14" t="s">
        <v>107</v>
      </c>
      <c r="L51" s="14" t="s">
        <v>109</v>
      </c>
      <c r="M51" s="14">
        <v>1260546</v>
      </c>
      <c r="N51" s="14" t="str">
        <v>גזית גלוב אג"ח יא- גזית גלוב 1982</v>
      </c>
    </row>
    <row r="52" spans="1:17" ht="33.75">
      <c r="A52" s="14">
        <v>0.029999999999999999</v>
      </c>
      <c r="B52" s="14">
        <v>0</v>
      </c>
      <c r="C52" s="14">
        <v>67.890000000000001</v>
      </c>
      <c r="D52" s="14">
        <v>142.90000000000001</v>
      </c>
      <c r="E52" s="16">
        <v>47508</v>
      </c>
      <c r="F52" s="14">
        <v>1.8300000000000001</v>
      </c>
      <c r="G52" s="14">
        <v>5.0999999999999996</v>
      </c>
      <c r="H52" s="14" t="s">
        <v>53</v>
      </c>
      <c r="I52" s="14">
        <v>4.71</v>
      </c>
      <c r="J52" s="14" t="s">
        <v>54</v>
      </c>
      <c r="K52" s="14" t="s">
        <v>107</v>
      </c>
      <c r="L52" s="14" t="s">
        <v>109</v>
      </c>
      <c r="M52" s="14">
        <v>1260397</v>
      </c>
      <c r="N52" s="14" t="str">
        <v>גזית גלוב אגח ד- גזית גלוב 1982</v>
      </c>
    </row>
    <row r="53" spans="1:17" ht="33.75">
      <c r="A53" s="14">
        <v>0.10000000000000001</v>
      </c>
      <c r="B53" s="14">
        <v>0.02</v>
      </c>
      <c r="C53" s="14">
        <v>259.11000000000001</v>
      </c>
      <c r="D53" s="14">
        <v>126.89</v>
      </c>
      <c r="E53" s="16">
        <v>204198</v>
      </c>
      <c r="F53" s="14">
        <v>1.3</v>
      </c>
      <c r="G53" s="14">
        <v>5.2999999999999998</v>
      </c>
      <c r="H53" s="14" t="s">
        <v>53</v>
      </c>
      <c r="I53" s="14">
        <v>1.97</v>
      </c>
      <c r="J53" s="14" t="s">
        <v>54</v>
      </c>
      <c r="K53" s="14" t="s">
        <v>107</v>
      </c>
      <c r="L53" s="14" t="s">
        <v>109</v>
      </c>
      <c r="M53" s="14">
        <v>1260462</v>
      </c>
      <c r="N53" s="14" t="str">
        <v>גזית גלוב אגח ט- גזית גלוב 1982</v>
      </c>
    </row>
    <row r="54" spans="1:17" ht="33.75">
      <c r="A54" s="14">
        <v>0.040000000000000001</v>
      </c>
      <c r="B54" s="14">
        <v>0.01</v>
      </c>
      <c r="C54" s="14">
        <v>88.489999999999995</v>
      </c>
      <c r="D54" s="14">
        <v>135.13999999999999</v>
      </c>
      <c r="E54" s="16">
        <v>65477.129999999997</v>
      </c>
      <c r="F54" s="14">
        <v>1.3899999999999999</v>
      </c>
      <c r="G54" s="14">
        <v>4.9500000000000002</v>
      </c>
      <c r="H54" s="14" t="s">
        <v>53</v>
      </c>
      <c r="I54" s="14">
        <v>2.3999999999999999</v>
      </c>
      <c r="J54" s="14" t="s">
        <v>54</v>
      </c>
      <c r="K54" s="14" t="s">
        <v>107</v>
      </c>
      <c r="L54" s="14" t="s">
        <v>109</v>
      </c>
      <c r="M54" s="14">
        <v>1260306</v>
      </c>
      <c r="N54" s="14" t="str">
        <v>גזית גלוב ג- גזית גלוב 1982</v>
      </c>
    </row>
    <row r="55" spans="1:17" ht="33.75">
      <c r="A55" s="14">
        <v>0.070000000000000007</v>
      </c>
      <c r="B55" s="14">
        <v>0.02</v>
      </c>
      <c r="C55" s="14">
        <v>166.81</v>
      </c>
      <c r="D55" s="14">
        <v>139.00999999999999</v>
      </c>
      <c r="E55" s="16">
        <v>120000</v>
      </c>
      <c r="F55" s="14">
        <v>0.76000000000000001</v>
      </c>
      <c r="G55" s="14">
        <v>4.75</v>
      </c>
      <c r="H55" s="14" t="s">
        <v>53</v>
      </c>
      <c r="I55" s="14">
        <v>4.0800000000000001</v>
      </c>
      <c r="J55" s="14" t="s">
        <v>54</v>
      </c>
      <c r="K55" s="14" t="s">
        <v>107</v>
      </c>
      <c r="L55" s="14" t="s">
        <v>99</v>
      </c>
      <c r="M55" s="14">
        <v>7480049</v>
      </c>
      <c r="N55" s="14" t="str">
        <v>דיסקונט מנפיקים הת' 4- בנק דיסקונט</v>
      </c>
    </row>
    <row r="56" spans="1:17" ht="33.75">
      <c r="A56" s="14">
        <v>0.10000000000000001</v>
      </c>
      <c r="B56" s="14">
        <v>0.040000000000000001</v>
      </c>
      <c r="C56" s="14">
        <v>240.63999999999999</v>
      </c>
      <c r="D56" s="14">
        <v>126.65000000000001</v>
      </c>
      <c r="E56" s="16">
        <v>190000</v>
      </c>
      <c r="F56" s="14">
        <v>0.88</v>
      </c>
      <c r="G56" s="14">
        <v>3.8500000000000001</v>
      </c>
      <c r="H56" s="14" t="s">
        <v>53</v>
      </c>
      <c r="I56" s="14">
        <v>5.4199999999999999</v>
      </c>
      <c r="J56" s="14" t="s">
        <v>54</v>
      </c>
      <c r="K56" s="14" t="s">
        <v>107</v>
      </c>
      <c r="L56" s="14" t="s">
        <v>99</v>
      </c>
      <c r="M56" s="14">
        <v>6910129</v>
      </c>
      <c r="N56" s="14" t="str">
        <v>דסקט ק. 10- בנק דיסקונט</v>
      </c>
    </row>
    <row r="57" spans="1:17" ht="45">
      <c r="A57" s="14">
        <v>0</v>
      </c>
      <c r="B57" s="14">
        <v>0</v>
      </c>
      <c r="C57" s="14">
        <v>0</v>
      </c>
      <c r="D57" s="14">
        <v>115.40000000000001</v>
      </c>
      <c r="E57" s="14">
        <v>0.059999999999999998</v>
      </c>
      <c r="F57" s="14">
        <v>3.4399999999999999</v>
      </c>
      <c r="G57" s="14">
        <v>3.3999999999999999</v>
      </c>
      <c r="H57" s="14" t="s">
        <v>53</v>
      </c>
      <c r="I57" s="14">
        <v>0.40999999999999998</v>
      </c>
      <c r="J57" s="14" t="s">
        <v>54</v>
      </c>
      <c r="K57" s="14" t="s">
        <v>107</v>
      </c>
      <c r="L57" s="14" t="s">
        <v>99</v>
      </c>
      <c r="M57" s="14">
        <v>1111160</v>
      </c>
      <c r="N57" s="14" t="str">
        <v>דקסיה ישראל אג"ח ד'- בנק אוצר השלטון המקומי-דקסיה</v>
      </c>
    </row>
    <row r="58" spans="1:17" ht="22.5">
      <c r="A58" s="14">
        <v>0.080000000000000002</v>
      </c>
      <c r="B58" s="14">
        <v>0.080000000000000002</v>
      </c>
      <c r="C58" s="14">
        <v>190.08000000000001</v>
      </c>
      <c r="D58" s="14">
        <v>123.16</v>
      </c>
      <c r="E58" s="16">
        <v>154333</v>
      </c>
      <c r="F58" s="14">
        <v>1.3400000000000001</v>
      </c>
      <c r="G58" s="14">
        <v>3.8999999999999999</v>
      </c>
      <c r="H58" s="14" t="s">
        <v>53</v>
      </c>
      <c r="I58" s="14">
        <v>4.96</v>
      </c>
      <c r="J58" s="14" t="s">
        <v>54</v>
      </c>
      <c r="K58" s="14" t="s">
        <v>107</v>
      </c>
      <c r="L58" s="14" t="s">
        <v>105</v>
      </c>
      <c r="M58" s="14">
        <v>1119213</v>
      </c>
      <c r="N58" s="14" t="str">
        <v>הראל הנפקות אגח ד- הראל השקעות</v>
      </c>
    </row>
    <row r="59" spans="1:17" ht="22.5">
      <c r="A59" s="14">
        <v>0.029999999999999999</v>
      </c>
      <c r="B59" s="14">
        <v>0.040000000000000001</v>
      </c>
      <c r="C59" s="14">
        <v>62.399999999999999</v>
      </c>
      <c r="D59" s="14">
        <v>120</v>
      </c>
      <c r="E59" s="16">
        <v>52000</v>
      </c>
      <c r="F59" s="14">
        <v>1.4299999999999999</v>
      </c>
      <c r="G59" s="14">
        <v>3.6400000000000001</v>
      </c>
      <c r="H59" s="14" t="s">
        <v>53</v>
      </c>
      <c r="I59" s="14">
        <v>3.8999999999999999</v>
      </c>
      <c r="J59" s="14" t="s">
        <v>54</v>
      </c>
      <c r="K59" s="14" t="s">
        <v>107</v>
      </c>
      <c r="L59" s="14" t="s">
        <v>101</v>
      </c>
      <c r="M59" s="14">
        <v>4160115</v>
      </c>
      <c r="N59" s="14" t="str">
        <v>וילאר     אגח ו- וילאר</v>
      </c>
    </row>
    <row r="60" spans="1:17" ht="22.5">
      <c r="A60" s="14">
        <v>0.080000000000000002</v>
      </c>
      <c r="B60" s="14">
        <v>0.20000000000000001</v>
      </c>
      <c r="C60" s="14">
        <v>189.86000000000001</v>
      </c>
      <c r="D60" s="14">
        <v>127</v>
      </c>
      <c r="E60" s="16">
        <v>149497.10000000001</v>
      </c>
      <c r="F60" s="14">
        <v>1.25</v>
      </c>
      <c r="G60" s="14">
        <v>4</v>
      </c>
      <c r="H60" s="14" t="s">
        <v>53</v>
      </c>
      <c r="I60" s="14">
        <v>1.96</v>
      </c>
      <c r="J60" s="14" t="s">
        <v>54</v>
      </c>
      <c r="K60" s="14" t="s">
        <v>107</v>
      </c>
      <c r="L60" s="14" t="s">
        <v>101</v>
      </c>
      <c r="M60" s="14">
        <v>4160099</v>
      </c>
      <c r="N60" s="14" t="str">
        <v>וילאר אג"ח ד'- וילאר</v>
      </c>
    </row>
    <row r="61" spans="1:17" ht="33.75">
      <c r="A61" s="14">
        <v>0.27000000000000002</v>
      </c>
      <c r="B61" s="14">
        <v>0.029999999999999999</v>
      </c>
      <c r="C61" s="14">
        <v>667.05999999999995</v>
      </c>
      <c r="D61" s="14">
        <v>102.22</v>
      </c>
      <c r="E61" s="16">
        <v>652575</v>
      </c>
      <c r="F61" s="14">
        <v>0.83999999999999997</v>
      </c>
      <c r="G61" s="14">
        <v>0.65000000000000002</v>
      </c>
      <c r="H61" s="14" t="s">
        <v>53</v>
      </c>
      <c r="I61" s="14">
        <v>0.52000000000000002</v>
      </c>
      <c r="J61" s="14" t="s">
        <v>54</v>
      </c>
      <c r="K61" s="14" t="s">
        <v>107</v>
      </c>
      <c r="L61" s="14" t="s">
        <v>110</v>
      </c>
      <c r="M61" s="14">
        <v>6000152</v>
      </c>
      <c r="N61" s="14" t="str">
        <v>חשמל אג"ח 24- חברת החשמל</v>
      </c>
    </row>
    <row r="62" spans="1:17" ht="33.75">
      <c r="A62" s="14">
        <v>0.27000000000000002</v>
      </c>
      <c r="B62" s="14">
        <v>0.059999999999999998</v>
      </c>
      <c r="C62" s="14">
        <v>667.80999999999995</v>
      </c>
      <c r="D62" s="14">
        <v>105.69</v>
      </c>
      <c r="E62" s="16">
        <v>631858</v>
      </c>
      <c r="F62" s="14">
        <v>-0.01</v>
      </c>
      <c r="G62" s="14">
        <v>1.2</v>
      </c>
      <c r="H62" s="14" t="s">
        <v>53</v>
      </c>
      <c r="I62" s="14">
        <v>2.4900000000000002</v>
      </c>
      <c r="J62" s="14" t="s">
        <v>54</v>
      </c>
      <c r="K62" s="14" t="s">
        <v>107</v>
      </c>
      <c r="L62" s="14" t="s">
        <v>110</v>
      </c>
      <c r="M62" s="14">
        <v>6000160</v>
      </c>
      <c r="N62" s="14" t="str">
        <v>חשמל אג"ח 25- חברת החשמל</v>
      </c>
    </row>
    <row r="63" spans="1:17" ht="22.5">
      <c r="A63" s="14">
        <v>0.01</v>
      </c>
      <c r="B63" s="14">
        <v>0</v>
      </c>
      <c r="C63" s="14">
        <v>13.65</v>
      </c>
      <c r="D63" s="14">
        <v>133.19</v>
      </c>
      <c r="E63" s="16">
        <v>10250</v>
      </c>
      <c r="F63" s="14">
        <v>0.84999999999999998</v>
      </c>
      <c r="G63" s="14">
        <v>4.2800000000000002</v>
      </c>
      <c r="H63" s="14" t="s">
        <v>53</v>
      </c>
      <c r="I63" s="14">
        <v>2.4399999999999999</v>
      </c>
      <c r="J63" s="14" t="s">
        <v>103</v>
      </c>
      <c r="K63" s="14" t="s">
        <v>106</v>
      </c>
      <c r="L63" s="14" t="s">
        <v>105</v>
      </c>
      <c r="M63" s="14">
        <v>5660048</v>
      </c>
      <c r="N63" s="14" t="str">
        <v>מנורה ק.1- מנורה מבטחים החזקות</v>
      </c>
    </row>
    <row r="64" spans="1:17" ht="33.75">
      <c r="A64" s="14">
        <v>0.02</v>
      </c>
      <c r="B64" s="14">
        <v>0.01</v>
      </c>
      <c r="C64" s="14">
        <v>51.200000000000003</v>
      </c>
      <c r="D64" s="14">
        <v>116.48999999999999</v>
      </c>
      <c r="E64" s="16">
        <v>43952</v>
      </c>
      <c r="F64" s="14">
        <v>1.1000000000000001</v>
      </c>
      <c r="G64" s="14">
        <v>3.3500000000000001</v>
      </c>
      <c r="H64" s="14" t="s">
        <v>53</v>
      </c>
      <c r="I64" s="14">
        <v>2.8900000000000001</v>
      </c>
      <c r="J64" s="14" t="s">
        <v>54</v>
      </c>
      <c r="K64" s="14" t="s">
        <v>107</v>
      </c>
      <c r="L64" s="14" t="s">
        <v>102</v>
      </c>
      <c r="M64" s="14">
        <v>1118827</v>
      </c>
      <c r="N64" s="14" t="str">
        <v>פרטנר     אגח ג- פרטנר</v>
      </c>
    </row>
    <row r="65" spans="1:17" ht="33.75">
      <c r="A65" s="14">
        <v>0.029999999999999999</v>
      </c>
      <c r="B65" s="14">
        <v>0.02</v>
      </c>
      <c r="C65" s="14">
        <v>63.939999999999998</v>
      </c>
      <c r="D65" s="14">
        <v>127.87</v>
      </c>
      <c r="E65" s="16">
        <v>50000</v>
      </c>
      <c r="F65" s="14">
        <v>0.56000000000000005</v>
      </c>
      <c r="G65" s="14">
        <v>4.2999999999999998</v>
      </c>
      <c r="H65" s="14" t="s">
        <v>53</v>
      </c>
      <c r="I65" s="14">
        <v>1.04</v>
      </c>
      <c r="J65" s="14" t="s">
        <v>103</v>
      </c>
      <c r="K65" s="14" t="s">
        <v>111</v>
      </c>
      <c r="L65" s="14" t="s">
        <v>99</v>
      </c>
      <c r="M65" s="14">
        <v>1101005</v>
      </c>
      <c r="N65" s="14" t="str">
        <v>אגוד הנפקות הת 2- בנק איגוד</v>
      </c>
    </row>
    <row r="66" spans="1:17" ht="33.75">
      <c r="A66" s="14">
        <v>0.10000000000000001</v>
      </c>
      <c r="B66" s="14">
        <v>0.070000000000000007</v>
      </c>
      <c r="C66" s="14">
        <v>251.68000000000001</v>
      </c>
      <c r="D66" s="14">
        <v>124.31</v>
      </c>
      <c r="E66" s="16">
        <v>202462</v>
      </c>
      <c r="F66" s="14">
        <v>0.81999999999999995</v>
      </c>
      <c r="G66" s="14">
        <v>4.1500000000000004</v>
      </c>
      <c r="H66" s="14" t="s">
        <v>53</v>
      </c>
      <c r="I66" s="14">
        <v>5</v>
      </c>
      <c r="J66" s="14" t="s">
        <v>103</v>
      </c>
      <c r="K66" s="14" t="s">
        <v>111</v>
      </c>
      <c r="L66" s="14" t="s">
        <v>99</v>
      </c>
      <c r="M66" s="14">
        <v>1124080</v>
      </c>
      <c r="N66" s="14" t="str">
        <v>אגוד הנפקות התח' יט- בנק איגוד</v>
      </c>
    </row>
    <row r="67" spans="1:17" ht="33.75">
      <c r="A67" s="14">
        <v>0.040000000000000001</v>
      </c>
      <c r="B67" s="14">
        <v>0.01</v>
      </c>
      <c r="C67" s="14">
        <v>104.55</v>
      </c>
      <c r="D67" s="14">
        <v>133.77000000000001</v>
      </c>
      <c r="E67" s="16">
        <v>78158.020000000004</v>
      </c>
      <c r="F67" s="14">
        <v>1</v>
      </c>
      <c r="G67" s="14">
        <v>4.25</v>
      </c>
      <c r="H67" s="14" t="s">
        <v>53</v>
      </c>
      <c r="I67" s="14">
        <v>2.1000000000000001</v>
      </c>
      <c r="J67" s="14" t="s">
        <v>54</v>
      </c>
      <c r="K67" s="14" t="s">
        <v>112</v>
      </c>
      <c r="L67" s="14" t="s">
        <v>109</v>
      </c>
      <c r="M67" s="14">
        <v>3900206</v>
      </c>
      <c r="N67" s="14" t="str">
        <v>אלוני חץ אג 6- אלוני חץ</v>
      </c>
    </row>
    <row r="68" spans="1:17" ht="22.5">
      <c r="A68" s="14">
        <v>0.14999999999999999</v>
      </c>
      <c r="B68" s="14">
        <v>0.080000000000000002</v>
      </c>
      <c r="C68" s="14">
        <v>371.83999999999997</v>
      </c>
      <c r="D68" s="14">
        <v>133.87</v>
      </c>
      <c r="E68" s="16">
        <v>277760.87</v>
      </c>
      <c r="F68" s="14">
        <v>1.6699999999999999</v>
      </c>
      <c r="G68" s="14">
        <v>4.7000000000000002</v>
      </c>
      <c r="H68" s="14" t="s">
        <v>53</v>
      </c>
      <c r="I68" s="14">
        <v>3.1099999999999999</v>
      </c>
      <c r="J68" s="14" t="s">
        <v>103</v>
      </c>
      <c r="K68" s="14" t="s">
        <v>111</v>
      </c>
      <c r="L68" s="14" t="s">
        <v>113</v>
      </c>
      <c r="M68" s="14">
        <v>7390131</v>
      </c>
      <c r="N68" s="14" t="str">
        <v>אלקטרה    אגח ג- אלקטרה</v>
      </c>
    </row>
    <row r="69" spans="1:17" ht="22.5">
      <c r="A69" s="14">
        <v>0.12</v>
      </c>
      <c r="B69" s="14">
        <v>0.070000000000000007</v>
      </c>
      <c r="C69" s="14">
        <v>301.19</v>
      </c>
      <c r="D69" s="14">
        <v>120.02</v>
      </c>
      <c r="E69" s="16">
        <v>252044.56</v>
      </c>
      <c r="F69" s="14">
        <v>1.45</v>
      </c>
      <c r="G69" s="14">
        <v>3.77</v>
      </c>
      <c r="H69" s="14" t="s">
        <v>53</v>
      </c>
      <c r="I69" s="14">
        <v>4.2300000000000004</v>
      </c>
      <c r="J69" s="14" t="s">
        <v>103</v>
      </c>
      <c r="K69" s="14" t="s">
        <v>111</v>
      </c>
      <c r="L69" s="14" t="s">
        <v>101</v>
      </c>
      <c r="M69" s="14">
        <v>1118033</v>
      </c>
      <c r="N69" s="14" t="str">
        <v>ביג       ד- ביג</v>
      </c>
    </row>
    <row r="70" spans="1:17" ht="22.5">
      <c r="A70" s="14">
        <v>0</v>
      </c>
      <c r="B70" s="14">
        <v>0</v>
      </c>
      <c r="C70" s="14">
        <v>12.26</v>
      </c>
      <c r="D70" s="14">
        <v>127.40000000000001</v>
      </c>
      <c r="E70" s="16">
        <v>9620.2999999999993</v>
      </c>
      <c r="F70" s="14">
        <v>1.77</v>
      </c>
      <c r="G70" s="14">
        <v>5.8499999999999996</v>
      </c>
      <c r="H70" s="14" t="s">
        <v>53</v>
      </c>
      <c r="I70" s="14">
        <v>4.0300000000000002</v>
      </c>
      <c r="J70" s="14" t="s">
        <v>54</v>
      </c>
      <c r="K70" s="14" t="s">
        <v>112</v>
      </c>
      <c r="L70" s="14" t="s">
        <v>101</v>
      </c>
      <c r="M70" s="14">
        <v>1117423</v>
      </c>
      <c r="N70" s="14" t="str">
        <v>בריטיש ישראל אגח ג- בריטיש ישראל</v>
      </c>
    </row>
    <row r="71" spans="1:17" ht="22.5">
      <c r="A71" s="14">
        <v>0.01</v>
      </c>
      <c r="B71" s="14">
        <v>0</v>
      </c>
      <c r="C71" s="14">
        <v>22.579999999999998</v>
      </c>
      <c r="D71" s="14">
        <v>115.19</v>
      </c>
      <c r="E71" s="16">
        <v>19601.700000000001</v>
      </c>
      <c r="F71" s="14">
        <v>2.3900000000000001</v>
      </c>
      <c r="G71" s="14">
        <v>3.9500000000000002</v>
      </c>
      <c r="H71" s="14" t="s">
        <v>53</v>
      </c>
      <c r="I71" s="14">
        <v>5.3399999999999999</v>
      </c>
      <c r="J71" s="14" t="s">
        <v>103</v>
      </c>
      <c r="K71" s="14" t="s">
        <v>111</v>
      </c>
      <c r="L71" s="14" t="s">
        <v>114</v>
      </c>
      <c r="M71" s="14">
        <v>1121763</v>
      </c>
      <c r="N71" s="14" t="str">
        <v>דש איפקס  אגח ג- דש איפקס</v>
      </c>
    </row>
    <row r="72" spans="1:17" ht="33.75">
      <c r="A72" s="14">
        <v>0</v>
      </c>
      <c r="B72" s="14">
        <v>0</v>
      </c>
      <c r="C72" s="14">
        <v>0</v>
      </c>
      <c r="D72" s="14">
        <v>109.16</v>
      </c>
      <c r="E72" s="14">
        <v>0.17000000000000001</v>
      </c>
      <c r="F72" s="14">
        <v>2.8700000000000001</v>
      </c>
      <c r="G72" s="14">
        <v>3.8999999999999999</v>
      </c>
      <c r="H72" s="14" t="s">
        <v>53</v>
      </c>
      <c r="I72" s="14">
        <v>2.8399999999999999</v>
      </c>
      <c r="J72" s="14" t="s">
        <v>103</v>
      </c>
      <c r="K72" s="14" t="s">
        <v>111</v>
      </c>
      <c r="L72" s="14" t="s">
        <v>102</v>
      </c>
      <c r="M72" s="14">
        <v>1123256</v>
      </c>
      <c r="N72" s="14" t="str">
        <v>הוט אג"ח  1- הוט</v>
      </c>
    </row>
    <row r="73" spans="1:17" ht="22.5">
      <c r="A73" s="14">
        <v>0.02</v>
      </c>
      <c r="B73" s="14">
        <v>0.01</v>
      </c>
      <c r="C73" s="14">
        <v>50.130000000000003</v>
      </c>
      <c r="D73" s="14">
        <v>124.09</v>
      </c>
      <c r="E73" s="16">
        <v>40397.07</v>
      </c>
      <c r="F73" s="14">
        <v>2.8300000000000001</v>
      </c>
      <c r="G73" s="14">
        <v>4.5499999999999998</v>
      </c>
      <c r="H73" s="14" t="s">
        <v>53</v>
      </c>
      <c r="I73" s="14">
        <v>0.68000000000000005</v>
      </c>
      <c r="J73" s="14" t="s">
        <v>54</v>
      </c>
      <c r="K73" s="14" t="s">
        <v>112</v>
      </c>
      <c r="L73" s="14" t="s">
        <v>115</v>
      </c>
      <c r="M73" s="14">
        <v>5760152</v>
      </c>
      <c r="N73" s="14" t="str">
        <v>חברה  לישראל 6- חברה לישראל</v>
      </c>
    </row>
    <row r="74" spans="1:17" ht="22.5">
      <c r="A74" s="14">
        <v>0.11</v>
      </c>
      <c r="B74" s="14">
        <v>0.01</v>
      </c>
      <c r="C74" s="14">
        <v>270.11000000000001</v>
      </c>
      <c r="D74" s="14">
        <v>137.33000000000001</v>
      </c>
      <c r="E74" s="16">
        <v>196684</v>
      </c>
      <c r="F74" s="14">
        <v>1.7</v>
      </c>
      <c r="G74" s="14">
        <v>4.7000000000000002</v>
      </c>
      <c r="H74" s="14" t="s">
        <v>53</v>
      </c>
      <c r="I74" s="14">
        <v>3.8399999999999999</v>
      </c>
      <c r="J74" s="14" t="s">
        <v>54</v>
      </c>
      <c r="K74" s="14" t="s">
        <v>112</v>
      </c>
      <c r="L74" s="14" t="s">
        <v>115</v>
      </c>
      <c r="M74" s="14">
        <v>5760160</v>
      </c>
      <c r="N74" s="14" t="str">
        <v>חברה לישראל 7- חברה לישראל</v>
      </c>
    </row>
    <row r="75" spans="1:17" ht="33.75">
      <c r="A75" s="14">
        <v>0.040000000000000001</v>
      </c>
      <c r="B75" s="14">
        <v>0.02</v>
      </c>
      <c r="C75" s="14">
        <v>87.989999999999995</v>
      </c>
      <c r="D75" s="14">
        <v>106.2</v>
      </c>
      <c r="E75" s="16">
        <v>82852</v>
      </c>
      <c r="F75" s="14">
        <v>1.1100000000000001</v>
      </c>
      <c r="G75" s="14">
        <v>2</v>
      </c>
      <c r="H75" s="14" t="s">
        <v>53</v>
      </c>
      <c r="I75" s="14">
        <v>4.8099999999999996</v>
      </c>
      <c r="J75" s="14" t="s">
        <v>54</v>
      </c>
      <c r="K75" s="14" t="s">
        <v>112</v>
      </c>
      <c r="L75" s="14" t="s">
        <v>99</v>
      </c>
      <c r="M75" s="14">
        <v>1127422</v>
      </c>
      <c r="N75" s="14" t="str">
        <v>ירושליםהנפ אגחט- בנק ירושלים מימון והנפקות</v>
      </c>
    </row>
    <row r="76" spans="1:17" ht="22.5">
      <c r="A76" s="14">
        <v>0</v>
      </c>
      <c r="B76" s="14">
        <v>0</v>
      </c>
      <c r="C76" s="14">
        <v>10.15</v>
      </c>
      <c r="D76" s="14">
        <v>125.2</v>
      </c>
      <c r="E76" s="16">
        <v>8104.3100000000004</v>
      </c>
      <c r="F76" s="14">
        <v>1.3</v>
      </c>
      <c r="G76" s="14">
        <v>4.7000000000000002</v>
      </c>
      <c r="H76" s="14" t="s">
        <v>53</v>
      </c>
      <c r="I76" s="14">
        <v>1.6100000000000001</v>
      </c>
      <c r="J76" s="14" t="s">
        <v>54</v>
      </c>
      <c r="K76" s="14" t="s">
        <v>112</v>
      </c>
      <c r="L76" s="14" t="s">
        <v>101</v>
      </c>
      <c r="M76" s="14">
        <v>3230083</v>
      </c>
      <c r="N76" s="14" t="str">
        <v>מליסון אג"ח ד- מליסרון</v>
      </c>
    </row>
    <row r="77" spans="1:17" ht="22.5">
      <c r="A77" s="14">
        <v>0.19</v>
      </c>
      <c r="B77" s="14">
        <v>0.029999999999999999</v>
      </c>
      <c r="C77" s="14">
        <v>460.05000000000001</v>
      </c>
      <c r="D77" s="14">
        <v>132.37</v>
      </c>
      <c r="E77" s="16">
        <v>348164.72999999998</v>
      </c>
      <c r="F77" s="14">
        <v>1.28</v>
      </c>
      <c r="G77" s="14">
        <v>5.0999999999999996</v>
      </c>
      <c r="H77" s="14" t="s">
        <v>53</v>
      </c>
      <c r="I77" s="14">
        <v>4.7199999999999998</v>
      </c>
      <c r="J77" s="14" t="s">
        <v>54</v>
      </c>
      <c r="K77" s="14" t="s">
        <v>112</v>
      </c>
      <c r="L77" s="14" t="s">
        <v>101</v>
      </c>
      <c r="M77" s="14">
        <v>3230091</v>
      </c>
      <c r="N77" s="14" t="str">
        <v>מליסרון אג"ח 5- מליסרון</v>
      </c>
    </row>
    <row r="78" spans="1:17" ht="22.5">
      <c r="A78" s="14">
        <v>0</v>
      </c>
      <c r="B78" s="14">
        <v>0</v>
      </c>
      <c r="C78" s="14">
        <v>4.4400000000000004</v>
      </c>
      <c r="D78" s="14">
        <v>128.00999999999999</v>
      </c>
      <c r="E78" s="16">
        <v>3467.3200000000002</v>
      </c>
      <c r="F78" s="14">
        <v>6.1399999999999997</v>
      </c>
      <c r="G78" s="14">
        <v>4.8499999999999996</v>
      </c>
      <c r="H78" s="14" t="s">
        <v>53</v>
      </c>
      <c r="I78" s="14">
        <v>0.27000000000000002</v>
      </c>
      <c r="J78" s="14" t="s">
        <v>54</v>
      </c>
      <c r="K78" s="14" t="s">
        <v>112</v>
      </c>
      <c r="L78" s="14" t="s">
        <v>101</v>
      </c>
      <c r="M78" s="14">
        <v>3230067</v>
      </c>
      <c r="N78" s="14" t="str">
        <v>מליסרון אג"ח ג'- מליסרון</v>
      </c>
    </row>
    <row r="79" spans="1:17" ht="22.5">
      <c r="A79" s="14">
        <v>0.089999999999999997</v>
      </c>
      <c r="B79" s="14">
        <v>0.029999999999999999</v>
      </c>
      <c r="C79" s="14">
        <v>226.18000000000001</v>
      </c>
      <c r="D79" s="14">
        <v>102.88</v>
      </c>
      <c r="E79" s="16">
        <v>219895.82999999999</v>
      </c>
      <c r="F79" s="14">
        <v>1.7</v>
      </c>
      <c r="G79" s="14">
        <v>2.29</v>
      </c>
      <c r="H79" s="14" t="s">
        <v>53</v>
      </c>
      <c r="I79" s="14">
        <v>4.7800000000000002</v>
      </c>
      <c r="J79" s="14" t="s">
        <v>54</v>
      </c>
      <c r="K79" s="14" t="s">
        <v>112</v>
      </c>
      <c r="L79" s="14" t="s">
        <v>116</v>
      </c>
      <c r="M79" s="14">
        <v>3230174</v>
      </c>
      <c r="N79" s="14" t="str">
        <v>מליסרון אגח 9- מליסרון</v>
      </c>
    </row>
    <row r="80" spans="1:17" ht="33.75">
      <c r="A80" s="14">
        <v>0.080000000000000002</v>
      </c>
      <c r="B80" s="14">
        <v>0.01</v>
      </c>
      <c r="C80" s="14">
        <v>201.09999999999999</v>
      </c>
      <c r="D80" s="14">
        <v>127.48999999999999</v>
      </c>
      <c r="E80" s="16">
        <v>157736.70000000001</v>
      </c>
      <c r="F80" s="14">
        <v>1.2</v>
      </c>
      <c r="G80" s="14">
        <v>5.1900000000000004</v>
      </c>
      <c r="H80" s="14" t="s">
        <v>53</v>
      </c>
      <c r="I80" s="14">
        <v>1.46</v>
      </c>
      <c r="J80" s="14" t="s">
        <v>54</v>
      </c>
      <c r="K80" s="14" t="s">
        <v>112</v>
      </c>
      <c r="L80" s="14" t="s">
        <v>102</v>
      </c>
      <c r="M80" s="14">
        <v>1107333</v>
      </c>
      <c r="N80" s="14" t="str">
        <v>סלקום אג"ח ד'- סלקום</v>
      </c>
    </row>
    <row r="81" spans="1:17" ht="33.75">
      <c r="A81" s="14">
        <v>0</v>
      </c>
      <c r="B81" s="14">
        <v>0</v>
      </c>
      <c r="C81" s="14">
        <v>1.75</v>
      </c>
      <c r="D81" s="14">
        <v>115.62</v>
      </c>
      <c r="E81" s="16">
        <v>1516</v>
      </c>
      <c r="F81" s="14">
        <v>1.3600000000000001</v>
      </c>
      <c r="G81" s="14">
        <v>4.3499999999999996</v>
      </c>
      <c r="H81" s="14" t="s">
        <v>53</v>
      </c>
      <c r="I81" s="14">
        <v>3.5699999999999998</v>
      </c>
      <c r="J81" s="14" t="s">
        <v>54</v>
      </c>
      <c r="K81" s="14" t="s">
        <v>112</v>
      </c>
      <c r="L81" s="14" t="s">
        <v>102</v>
      </c>
      <c r="M81" s="14">
        <v>1125996</v>
      </c>
      <c r="N81" s="14" t="str">
        <v>סלקום אגח ו- סלקום</v>
      </c>
    </row>
    <row r="82" spans="1:17" ht="22.5">
      <c r="A82" s="14">
        <v>0.040000000000000001</v>
      </c>
      <c r="B82" s="14">
        <v>0.01</v>
      </c>
      <c r="C82" s="14">
        <v>91.280000000000001</v>
      </c>
      <c r="D82" s="14">
        <v>119.17</v>
      </c>
      <c r="E82" s="16">
        <v>76600</v>
      </c>
      <c r="F82" s="14">
        <v>1.79</v>
      </c>
      <c r="G82" s="14">
        <v>4.5</v>
      </c>
      <c r="H82" s="14" t="s">
        <v>53</v>
      </c>
      <c r="I82" s="14">
        <v>3.7200000000000002</v>
      </c>
      <c r="J82" s="14" t="s">
        <v>103</v>
      </c>
      <c r="K82" s="14" t="s">
        <v>111</v>
      </c>
      <c r="L82" s="14" t="s">
        <v>101</v>
      </c>
      <c r="M82" s="14">
        <v>1119999</v>
      </c>
      <c r="N82" s="14" t="str">
        <v>רבוע נדלן אגח ד- רבוע כחול נדל"ן</v>
      </c>
    </row>
    <row r="83" spans="1:17" ht="22.5">
      <c r="A83" s="14">
        <v>0.01</v>
      </c>
      <c r="B83" s="14">
        <v>0.01</v>
      </c>
      <c r="C83" s="14">
        <v>26.370000000000001</v>
      </c>
      <c r="D83" s="14">
        <v>124.53</v>
      </c>
      <c r="E83" s="16">
        <v>21173.400000000001</v>
      </c>
      <c r="F83" s="14">
        <v>1.8300000000000001</v>
      </c>
      <c r="G83" s="14">
        <v>4.7000000000000002</v>
      </c>
      <c r="H83" s="14" t="s">
        <v>53</v>
      </c>
      <c r="I83" s="14">
        <v>1.1299999999999999</v>
      </c>
      <c r="J83" s="14" t="s">
        <v>54</v>
      </c>
      <c r="K83" s="14" t="s">
        <v>112</v>
      </c>
      <c r="L83" s="14" t="s">
        <v>101</v>
      </c>
      <c r="M83" s="14">
        <v>1098656</v>
      </c>
      <c r="N83" s="14" t="str">
        <v>רבוע נדלן ב- רבוע כחול נדל"ן</v>
      </c>
    </row>
    <row r="84" spans="1:17" ht="22.5">
      <c r="A84" s="14">
        <v>0.01</v>
      </c>
      <c r="B84" s="14">
        <v>0.01</v>
      </c>
      <c r="C84" s="14">
        <v>31.18</v>
      </c>
      <c r="D84" s="14">
        <v>101.05</v>
      </c>
      <c r="E84" s="16">
        <v>30853.290000000001</v>
      </c>
      <c r="F84" s="14">
        <v>3.1699999999999999</v>
      </c>
      <c r="G84" s="14">
        <v>3.2999999999999998</v>
      </c>
      <c r="H84" s="14" t="s">
        <v>53</v>
      </c>
      <c r="I84" s="14">
        <v>6.2800000000000002</v>
      </c>
      <c r="J84" s="14" t="s">
        <v>103</v>
      </c>
      <c r="K84" s="14" t="s">
        <v>111</v>
      </c>
      <c r="L84" s="14" t="s">
        <v>117</v>
      </c>
      <c r="M84" s="14">
        <v>1130467</v>
      </c>
      <c r="N84" s="14" t="str">
        <v>ריבוע נדלן אגח ה- רבוע כחול ישראל</v>
      </c>
    </row>
    <row r="85" spans="1:17" ht="22.5">
      <c r="A85" s="14">
        <v>0.10000000000000001</v>
      </c>
      <c r="B85" s="14">
        <v>0.01</v>
      </c>
      <c r="C85" s="14">
        <v>250.28</v>
      </c>
      <c r="D85" s="14">
        <v>138.31999999999999</v>
      </c>
      <c r="E85" s="16">
        <v>180946</v>
      </c>
      <c r="F85" s="14">
        <v>1.71</v>
      </c>
      <c r="G85" s="14">
        <v>5.2000000000000002</v>
      </c>
      <c r="H85" s="14" t="s">
        <v>53</v>
      </c>
      <c r="I85" s="14">
        <v>2.1200000000000001</v>
      </c>
      <c r="J85" s="14" t="s">
        <v>54</v>
      </c>
      <c r="K85" s="14" t="s">
        <v>112</v>
      </c>
      <c r="L85" s="14" t="s">
        <v>118</v>
      </c>
      <c r="M85" s="14">
        <v>7770142</v>
      </c>
      <c r="N85" s="14" t="str">
        <v>שופרסל    ב- שופרסל</v>
      </c>
    </row>
    <row r="86" spans="1:17" ht="22.5">
      <c r="A86" s="14">
        <v>0.050000000000000003</v>
      </c>
      <c r="B86" s="14">
        <v>0.01</v>
      </c>
      <c r="C86" s="14">
        <v>130.56999999999999</v>
      </c>
      <c r="D86" s="14">
        <v>103</v>
      </c>
      <c r="E86" s="16">
        <v>126771.11</v>
      </c>
      <c r="F86" s="14">
        <v>3.8100000000000001</v>
      </c>
      <c r="G86" s="14">
        <v>4.0899999999999999</v>
      </c>
      <c r="H86" s="14" t="s">
        <v>53</v>
      </c>
      <c r="I86" s="14">
        <v>6.3899999999999997</v>
      </c>
      <c r="J86" s="14" t="s">
        <v>103</v>
      </c>
      <c r="K86" s="14" t="s">
        <v>111</v>
      </c>
      <c r="L86" s="14" t="s">
        <v>117</v>
      </c>
      <c r="M86" s="14">
        <v>1129733</v>
      </c>
      <c r="N86" s="14" t="str">
        <v>שיכון ובי אגח  6- שיכון ובינוי</v>
      </c>
    </row>
    <row r="87" spans="1:17" ht="33.75">
      <c r="A87" s="14">
        <v>0.01</v>
      </c>
      <c r="B87" s="14">
        <v>0</v>
      </c>
      <c r="C87" s="14">
        <v>36.479999999999997</v>
      </c>
      <c r="D87" s="14">
        <v>116</v>
      </c>
      <c r="E87" s="16">
        <v>31450</v>
      </c>
      <c r="F87" s="14">
        <v>2.8399999999999999</v>
      </c>
      <c r="G87" s="14">
        <v>5.5</v>
      </c>
      <c r="H87" s="14" t="s">
        <v>53</v>
      </c>
      <c r="I87" s="14">
        <v>4.4699999999999998</v>
      </c>
      <c r="J87" s="14" t="s">
        <v>103</v>
      </c>
      <c r="K87" s="14" t="s">
        <v>111</v>
      </c>
      <c r="L87" s="14" t="s">
        <v>119</v>
      </c>
      <c r="M87" s="14">
        <v>1125210</v>
      </c>
      <c r="N87" s="14" t="str">
        <v>שיכון ובינוי אג"ח 5- שיכון ובינוי</v>
      </c>
    </row>
    <row r="88" spans="1:17" ht="22.5">
      <c r="A88" s="14">
        <v>0.02</v>
      </c>
      <c r="B88" s="14">
        <v>0.02</v>
      </c>
      <c r="C88" s="14">
        <v>45.18</v>
      </c>
      <c r="D88" s="14">
        <v>100.41</v>
      </c>
      <c r="E88" s="16">
        <v>45000</v>
      </c>
      <c r="F88" s="14">
        <v>3.2200000000000002</v>
      </c>
      <c r="G88" s="14">
        <v>3.2999999999999998</v>
      </c>
      <c r="H88" s="14" t="s">
        <v>53</v>
      </c>
      <c r="I88" s="14">
        <v>5.9000000000000004</v>
      </c>
      <c r="J88" s="14" t="s">
        <v>54</v>
      </c>
      <c r="K88" s="14" t="s">
        <v>120</v>
      </c>
      <c r="L88" s="14" t="s">
        <v>117</v>
      </c>
      <c r="M88" s="14">
        <v>5050208</v>
      </c>
      <c r="N88" s="14" t="str">
        <v>איידיאו   אגח ו- איידיאו גרופ</v>
      </c>
    </row>
    <row r="89" spans="1:17" ht="22.5">
      <c r="A89" s="14">
        <v>0.02</v>
      </c>
      <c r="B89" s="14">
        <v>0.01</v>
      </c>
      <c r="C89" s="14">
        <v>49.880000000000003</v>
      </c>
      <c r="D89" s="14">
        <v>99.400000000000006</v>
      </c>
      <c r="E89" s="16">
        <v>50178</v>
      </c>
      <c r="F89" s="14">
        <v>5.3200000000000003</v>
      </c>
      <c r="G89" s="14">
        <v>0</v>
      </c>
      <c r="H89" s="14" t="s">
        <v>53</v>
      </c>
      <c r="I89" s="14">
        <v>4.3300000000000001</v>
      </c>
      <c r="J89" s="14" t="s">
        <v>54</v>
      </c>
      <c r="K89" s="14" t="s">
        <v>120</v>
      </c>
      <c r="L89" s="14" t="s">
        <v>115</v>
      </c>
      <c r="M89" s="14">
        <v>6940167</v>
      </c>
      <c r="N89" s="14" t="str">
        <v>אלקו הח אגח יא- אלקו החזקות</v>
      </c>
    </row>
    <row r="90" spans="1:17" ht="33.75">
      <c r="A90" s="14">
        <v>0.070000000000000007</v>
      </c>
      <c r="B90" s="14">
        <v>0.029999999999999999</v>
      </c>
      <c r="C90" s="14">
        <v>177.05000000000001</v>
      </c>
      <c r="D90" s="14">
        <v>110.31999999999999</v>
      </c>
      <c r="E90" s="16">
        <v>160489</v>
      </c>
      <c r="F90" s="14">
        <v>2.7999999999999998</v>
      </c>
      <c r="G90" s="14">
        <v>4.7999999999999998</v>
      </c>
      <c r="H90" s="14" t="s">
        <v>53</v>
      </c>
      <c r="I90" s="14">
        <v>2.8399999999999999</v>
      </c>
      <c r="J90" s="14" t="s">
        <v>103</v>
      </c>
      <c r="K90" s="14" t="s">
        <v>121</v>
      </c>
      <c r="L90" s="14" t="s">
        <v>119</v>
      </c>
      <c r="M90" s="14">
        <v>3870094</v>
      </c>
      <c r="N90" s="14" t="str">
        <v>אלרוב נד אגח ב- אלרוב נדלן</v>
      </c>
    </row>
    <row r="91" spans="1:17" ht="22.5">
      <c r="A91" s="14">
        <v>0.029999999999999999</v>
      </c>
      <c r="B91" s="14">
        <v>0.02</v>
      </c>
      <c r="C91" s="14">
        <v>76.879999999999995</v>
      </c>
      <c r="D91" s="14">
        <v>114.76000000000001</v>
      </c>
      <c r="E91" s="16">
        <v>67288.559999999998</v>
      </c>
      <c r="F91" s="14">
        <v>2.2599999999999998</v>
      </c>
      <c r="G91" s="14">
        <v>4.25</v>
      </c>
      <c r="H91" s="14" t="s">
        <v>53</v>
      </c>
      <c r="I91" s="14">
        <v>3.29</v>
      </c>
      <c r="J91" s="14" t="s">
        <v>54</v>
      </c>
      <c r="K91" s="14" t="s">
        <v>120</v>
      </c>
      <c r="L91" s="14" t="s">
        <v>101</v>
      </c>
      <c r="M91" s="14">
        <v>2510139</v>
      </c>
      <c r="N91" s="14" t="str">
        <v>אשטרום נכ אגח 7- אשטרום נכסים</v>
      </c>
    </row>
    <row r="92" spans="1:17" ht="22.5">
      <c r="A92" s="14">
        <v>0</v>
      </c>
      <c r="B92" s="14">
        <v>0.01</v>
      </c>
      <c r="C92" s="14">
        <v>4.2300000000000004</v>
      </c>
      <c r="D92" s="14">
        <v>122.84999999999999</v>
      </c>
      <c r="E92" s="16">
        <v>3447.1999999999998</v>
      </c>
      <c r="F92" s="14">
        <v>2.2200000000000002</v>
      </c>
      <c r="G92" s="14">
        <v>5.2000000000000002</v>
      </c>
      <c r="H92" s="14" t="s">
        <v>53</v>
      </c>
      <c r="I92" s="14">
        <v>0.76000000000000001</v>
      </c>
      <c r="J92" s="14" t="s">
        <v>54</v>
      </c>
      <c r="K92" s="14" t="s">
        <v>120</v>
      </c>
      <c r="L92" s="14" t="s">
        <v>101</v>
      </c>
      <c r="M92" s="14">
        <v>2510113</v>
      </c>
      <c r="N92" s="14" t="str">
        <v>אשטרום נכסים אג 5- אשטרום</v>
      </c>
    </row>
    <row r="93" spans="1:17" ht="33.75">
      <c r="A93" s="14">
        <v>0.040000000000000001</v>
      </c>
      <c r="B93" s="14">
        <v>0.040000000000000001</v>
      </c>
      <c r="C93" s="14">
        <v>104.42</v>
      </c>
      <c r="D93" s="14">
        <v>109.25</v>
      </c>
      <c r="E93" s="16">
        <v>95578</v>
      </c>
      <c r="F93" s="14">
        <v>3.8799999999999999</v>
      </c>
      <c r="G93" s="14">
        <v>5.4000000000000004</v>
      </c>
      <c r="H93" s="14" t="s">
        <v>53</v>
      </c>
      <c r="I93" s="14">
        <v>3.6899999999999999</v>
      </c>
      <c r="J93" s="14" t="s">
        <v>54</v>
      </c>
      <c r="K93" s="14" t="s">
        <v>120</v>
      </c>
      <c r="L93" s="14" t="s">
        <v>119</v>
      </c>
      <c r="M93" s="14">
        <v>1127299</v>
      </c>
      <c r="N93" s="14" t="str">
        <v>דה לסר    אגח ג- דה לסר גרופ</v>
      </c>
    </row>
    <row r="94" spans="1:17" ht="22.5">
      <c r="A94" s="14">
        <v>0.02</v>
      </c>
      <c r="B94" s="14">
        <v>0.01</v>
      </c>
      <c r="C94" s="14">
        <v>49.960000000000001</v>
      </c>
      <c r="D94" s="14">
        <v>125.16</v>
      </c>
      <c r="E94" s="16">
        <v>39914.120000000003</v>
      </c>
      <c r="F94" s="14">
        <v>2.54</v>
      </c>
      <c r="G94" s="14">
        <v>5.2999999999999998</v>
      </c>
      <c r="H94" s="14" t="s">
        <v>53</v>
      </c>
      <c r="I94" s="14">
        <v>1.29</v>
      </c>
      <c r="J94" s="14" t="s">
        <v>54</v>
      </c>
      <c r="K94" s="14" t="s">
        <v>120</v>
      </c>
      <c r="L94" s="14" t="s">
        <v>122</v>
      </c>
      <c r="M94" s="14">
        <v>4590089</v>
      </c>
      <c r="N94" s="14" t="str">
        <v>דן רכב אג 5- קרדן רכב</v>
      </c>
    </row>
    <row r="95" spans="1:17" ht="22.5">
      <c r="A95" s="14">
        <v>0.01</v>
      </c>
      <c r="B95" s="14">
        <v>0.01</v>
      </c>
      <c r="C95" s="14">
        <v>25.07</v>
      </c>
      <c r="D95" s="14">
        <v>126.26000000000001</v>
      </c>
      <c r="E95" s="16">
        <v>19857.139999999999</v>
      </c>
      <c r="F95" s="14">
        <v>2.98</v>
      </c>
      <c r="G95" s="14">
        <v>5.1500000000000004</v>
      </c>
      <c r="H95" s="14" t="s">
        <v>53</v>
      </c>
      <c r="I95" s="14">
        <v>1.1799999999999999</v>
      </c>
      <c r="J95" s="14" t="s">
        <v>54</v>
      </c>
      <c r="K95" s="14" t="s">
        <v>120</v>
      </c>
      <c r="L95" s="14" t="s">
        <v>122</v>
      </c>
      <c r="M95" s="14">
        <v>4590097</v>
      </c>
      <c r="N95" s="14" t="str">
        <v>דן רכב אג 6- קרדן רכב</v>
      </c>
    </row>
    <row r="96" spans="1:17" ht="22.5">
      <c r="A96" s="14">
        <v>0.040000000000000001</v>
      </c>
      <c r="B96" s="14">
        <v>0.050000000000000003</v>
      </c>
      <c r="C96" s="14">
        <v>89.060000000000002</v>
      </c>
      <c r="D96" s="14">
        <v>109.53</v>
      </c>
      <c r="E96" s="16">
        <v>81311.600000000006</v>
      </c>
      <c r="F96" s="14">
        <v>6.3799999999999999</v>
      </c>
      <c r="G96" s="14">
        <v>6.5</v>
      </c>
      <c r="H96" s="14" t="s">
        <v>53</v>
      </c>
      <c r="I96" s="14">
        <v>1.3600000000000001</v>
      </c>
      <c r="J96" s="14" t="s">
        <v>103</v>
      </c>
      <c r="K96" s="14" t="s">
        <v>121</v>
      </c>
      <c r="L96" s="14" t="s">
        <v>101</v>
      </c>
      <c r="M96" s="14">
        <v>4110151</v>
      </c>
      <c r="N96" s="14" t="str">
        <v>דרבן      ח- דרבן</v>
      </c>
    </row>
    <row r="97" spans="1:17" ht="22.5">
      <c r="A97" s="14">
        <v>0.02</v>
      </c>
      <c r="B97" s="14">
        <v>0.01</v>
      </c>
      <c r="C97" s="14">
        <v>56.740000000000002</v>
      </c>
      <c r="D97" s="14">
        <v>135.77000000000001</v>
      </c>
      <c r="E97" s="16">
        <v>42477.389999999999</v>
      </c>
      <c r="F97" s="14">
        <v>1.6299999999999999</v>
      </c>
      <c r="G97" s="14">
        <v>5.4000000000000004</v>
      </c>
      <c r="H97" s="14" t="s">
        <v>53</v>
      </c>
      <c r="I97" s="14">
        <v>3.29</v>
      </c>
      <c r="J97" s="14" t="s">
        <v>54</v>
      </c>
      <c r="K97" s="14" t="s">
        <v>120</v>
      </c>
      <c r="L97" s="14" t="s">
        <v>101</v>
      </c>
      <c r="M97" s="14">
        <v>7430069</v>
      </c>
      <c r="N97" s="14" t="str">
        <v>ישפרו     אגח ב- ישפרו</v>
      </c>
    </row>
    <row r="98" spans="1:17" ht="22.5">
      <c r="A98" s="14">
        <v>0.040000000000000001</v>
      </c>
      <c r="B98" s="14">
        <v>0.040000000000000001</v>
      </c>
      <c r="C98" s="14">
        <v>109.11</v>
      </c>
      <c r="D98" s="14">
        <v>99.959999999999994</v>
      </c>
      <c r="E98" s="16">
        <v>109150</v>
      </c>
      <c r="F98" s="14">
        <v>3.4199999999999999</v>
      </c>
      <c r="G98" s="14">
        <v>3.48</v>
      </c>
      <c r="H98" s="14" t="s">
        <v>53</v>
      </c>
      <c r="I98" s="14">
        <v>5.2400000000000002</v>
      </c>
      <c r="J98" s="14" t="s">
        <v>103</v>
      </c>
      <c r="K98" s="14" t="s">
        <v>121</v>
      </c>
      <c r="L98" s="14" t="s">
        <v>116</v>
      </c>
      <c r="M98" s="14">
        <v>6130181</v>
      </c>
      <c r="N98" s="14" t="str">
        <v>ישרס אגח יג- ישרס</v>
      </c>
    </row>
    <row r="99" spans="1:17" ht="22.5">
      <c r="A99" s="14">
        <v>0.01</v>
      </c>
      <c r="B99" s="14">
        <v>0</v>
      </c>
      <c r="C99" s="14">
        <v>21.899999999999999</v>
      </c>
      <c r="D99" s="14">
        <v>119.28</v>
      </c>
      <c r="E99" s="16">
        <v>18356</v>
      </c>
      <c r="F99" s="14">
        <v>6.54</v>
      </c>
      <c r="G99" s="14">
        <v>4.6500000000000004</v>
      </c>
      <c r="H99" s="14" t="s">
        <v>53</v>
      </c>
      <c r="I99" s="14">
        <v>2.0099999999999998</v>
      </c>
      <c r="J99" s="14" t="s">
        <v>54</v>
      </c>
      <c r="K99" s="14" t="s">
        <v>120</v>
      </c>
      <c r="L99" s="14" t="s">
        <v>101</v>
      </c>
      <c r="M99" s="14">
        <v>2260131</v>
      </c>
      <c r="N99" s="14" t="str">
        <v>מבני תעשיה אג 8- מבני תעשיה</v>
      </c>
    </row>
    <row r="100" spans="1:17" ht="22.5">
      <c r="A100" s="14">
        <v>0.01</v>
      </c>
      <c r="B100" s="14">
        <v>0.01</v>
      </c>
      <c r="C100" s="14">
        <v>33.600000000000001</v>
      </c>
      <c r="D100" s="14">
        <v>117.36</v>
      </c>
      <c r="E100" s="16">
        <v>28626</v>
      </c>
      <c r="F100" s="14">
        <v>6.6399999999999997</v>
      </c>
      <c r="G100" s="14">
        <v>5.0499999999999998</v>
      </c>
      <c r="H100" s="14" t="s">
        <v>53</v>
      </c>
      <c r="I100" s="14">
        <v>1.9299999999999999</v>
      </c>
      <c r="J100" s="14" t="s">
        <v>54</v>
      </c>
      <c r="K100" s="14" t="s">
        <v>120</v>
      </c>
      <c r="L100" s="14" t="s">
        <v>101</v>
      </c>
      <c r="M100" s="14">
        <v>2260180</v>
      </c>
      <c r="N100" s="14" t="str">
        <v>מבני תעשיה אג"ח 9- מבני תעשיה</v>
      </c>
    </row>
    <row r="101" spans="1:17" ht="22.5">
      <c r="A101" s="14">
        <v>0</v>
      </c>
      <c r="B101" s="14">
        <v>0</v>
      </c>
      <c r="C101" s="14">
        <v>2.1200000000000001</v>
      </c>
      <c r="D101" s="14">
        <v>118.62</v>
      </c>
      <c r="E101" s="16">
        <v>1787</v>
      </c>
      <c r="F101" s="14">
        <v>6.7599999999999998</v>
      </c>
      <c r="G101" s="14">
        <v>5.2999999999999998</v>
      </c>
      <c r="H101" s="14" t="s">
        <v>53</v>
      </c>
      <c r="I101" s="14">
        <v>0.65000000000000002</v>
      </c>
      <c r="J101" s="14" t="s">
        <v>54</v>
      </c>
      <c r="K101" s="14" t="s">
        <v>120</v>
      </c>
      <c r="L101" s="14" t="s">
        <v>101</v>
      </c>
      <c r="M101" s="14">
        <v>2260206</v>
      </c>
      <c r="N101" s="14" t="str">
        <v>מבני תעשיה יא'- מבני תעשיה</v>
      </c>
    </row>
    <row r="102" spans="1:17" ht="22.5">
      <c r="A102" s="14">
        <v>0</v>
      </c>
      <c r="B102" s="14">
        <v>0</v>
      </c>
      <c r="C102" s="14">
        <v>5.5300000000000002</v>
      </c>
      <c r="D102" s="14">
        <v>100.52</v>
      </c>
      <c r="E102" s="16">
        <v>5498.7700000000004</v>
      </c>
      <c r="F102" s="14">
        <v>6.8099999999999996</v>
      </c>
      <c r="G102" s="14">
        <v>6.0999999999999996</v>
      </c>
      <c r="H102" s="14" t="s">
        <v>53</v>
      </c>
      <c r="I102" s="14">
        <v>3.0600000000000001</v>
      </c>
      <c r="J102" s="14" t="s">
        <v>54</v>
      </c>
      <c r="K102" s="14" t="s">
        <v>120</v>
      </c>
      <c r="L102" s="14" t="s">
        <v>101</v>
      </c>
      <c r="M102" s="14">
        <v>2260412</v>
      </c>
      <c r="N102" s="14" t="str">
        <v>מבני תעשיה יד- מבני תעשיה</v>
      </c>
    </row>
    <row r="103" spans="1:17" ht="22.5">
      <c r="A103" s="14">
        <v>0.029999999999999999</v>
      </c>
      <c r="B103" s="14">
        <v>0.029999999999999999</v>
      </c>
      <c r="C103" s="14">
        <v>63.109999999999999</v>
      </c>
      <c r="D103" s="14">
        <v>114.14</v>
      </c>
      <c r="E103" s="16">
        <v>55290</v>
      </c>
      <c r="F103" s="14">
        <v>1.6100000000000001</v>
      </c>
      <c r="G103" s="14">
        <v>4.4000000000000004</v>
      </c>
      <c r="H103" s="14" t="s">
        <v>53</v>
      </c>
      <c r="I103" s="14">
        <v>4.3499999999999996</v>
      </c>
      <c r="J103" s="14" t="s">
        <v>54</v>
      </c>
      <c r="K103" s="14" t="s">
        <v>120</v>
      </c>
      <c r="L103" s="14" t="s">
        <v>101</v>
      </c>
      <c r="M103" s="14">
        <v>1127323</v>
      </c>
      <c r="N103" s="14" t="str">
        <v>מגה אור אג"ח ג- מגה אור</v>
      </c>
    </row>
    <row r="104" spans="1:17" ht="22.5">
      <c r="A104" s="14">
        <v>0.10000000000000001</v>
      </c>
      <c r="B104" s="14">
        <v>0.10000000000000001</v>
      </c>
      <c r="C104" s="14">
        <v>247.56999999999999</v>
      </c>
      <c r="D104" s="14">
        <v>103.59</v>
      </c>
      <c r="E104" s="16">
        <v>238994</v>
      </c>
      <c r="F104" s="14">
        <v>2.7000000000000002</v>
      </c>
      <c r="G104" s="14">
        <v>3.3500000000000001</v>
      </c>
      <c r="H104" s="14" t="s">
        <v>53</v>
      </c>
      <c r="I104" s="14">
        <v>5.3099999999999996</v>
      </c>
      <c r="J104" s="14" t="s">
        <v>54</v>
      </c>
      <c r="K104" s="14" t="s">
        <v>120</v>
      </c>
      <c r="L104" s="14" t="s">
        <v>117</v>
      </c>
      <c r="M104" s="14">
        <v>1130632</v>
      </c>
      <c r="N104" s="14" t="str">
        <v>מגה אור אגח ד- מגה אור</v>
      </c>
    </row>
    <row r="105" spans="1:17" ht="33.75">
      <c r="A105" s="14">
        <v>0.01</v>
      </c>
      <c r="B105" s="14">
        <v>0</v>
      </c>
      <c r="C105" s="14">
        <v>13.550000000000001</v>
      </c>
      <c r="D105" s="14">
        <v>127.98</v>
      </c>
      <c r="E105" s="16">
        <v>10590.190000000001</v>
      </c>
      <c r="F105" s="14">
        <v>1.6699999999999999</v>
      </c>
      <c r="G105" s="14">
        <v>4.9500000000000002</v>
      </c>
      <c r="H105" s="14" t="s">
        <v>53</v>
      </c>
      <c r="I105" s="14">
        <v>1.1100000000000001</v>
      </c>
      <c r="J105" s="14" t="s">
        <v>54</v>
      </c>
      <c r="K105" s="14" t="s">
        <v>120</v>
      </c>
      <c r="L105" s="14" t="s">
        <v>109</v>
      </c>
      <c r="M105" s="14">
        <v>7230279</v>
      </c>
      <c r="N105" s="14" t="str">
        <v>נורסטאר אג''ח ו- נורסטאר</v>
      </c>
    </row>
    <row r="106" spans="1:17" ht="22.5">
      <c r="A106" s="14">
        <v>0.01</v>
      </c>
      <c r="B106" s="14">
        <v>0</v>
      </c>
      <c r="C106" s="14">
        <v>25.02</v>
      </c>
      <c r="D106" s="14">
        <v>110.01000000000001</v>
      </c>
      <c r="E106" s="16">
        <v>22741</v>
      </c>
      <c r="F106" s="14">
        <v>3.21</v>
      </c>
      <c r="G106" s="14">
        <v>4.4199999999999999</v>
      </c>
      <c r="H106" s="14" t="s">
        <v>53</v>
      </c>
      <c r="I106" s="14">
        <v>5.5099999999999998</v>
      </c>
      <c r="J106" s="14" t="s">
        <v>54</v>
      </c>
      <c r="K106" s="14" t="s">
        <v>120</v>
      </c>
      <c r="L106" s="14" t="s">
        <v>115</v>
      </c>
      <c r="M106" s="14">
        <v>7230345</v>
      </c>
      <c r="N106" s="14" t="str">
        <v>נורסטאר אגח י- נורסטאר</v>
      </c>
    </row>
    <row r="107" spans="1:17" ht="22.5">
      <c r="A107" s="14">
        <v>0.080000000000000002</v>
      </c>
      <c r="B107" s="14">
        <v>0.02</v>
      </c>
      <c r="C107" s="14">
        <v>190.59999999999999</v>
      </c>
      <c r="D107" s="14">
        <v>128.99000000000001</v>
      </c>
      <c r="E107" s="16">
        <v>147763.07999999999</v>
      </c>
      <c r="F107" s="14">
        <v>1.4099999999999999</v>
      </c>
      <c r="G107" s="14">
        <v>5</v>
      </c>
      <c r="H107" s="14" t="s">
        <v>53</v>
      </c>
      <c r="I107" s="14">
        <v>1.8600000000000001</v>
      </c>
      <c r="J107" s="14" t="s">
        <v>54</v>
      </c>
      <c r="K107" s="14" t="s">
        <v>120</v>
      </c>
      <c r="L107" s="14" t="s">
        <v>123</v>
      </c>
      <c r="M107" s="14">
        <v>6990139</v>
      </c>
      <c r="N107" s="14" t="str">
        <v>נכסים     ג- נכסים ובניין</v>
      </c>
    </row>
    <row r="108" spans="1:17" ht="33.75">
      <c r="A108" s="14">
        <v>0.02</v>
      </c>
      <c r="B108" s="14">
        <v>0</v>
      </c>
      <c r="C108" s="14">
        <v>41.700000000000003</v>
      </c>
      <c r="D108" s="14">
        <v>135.88</v>
      </c>
      <c r="E108" s="16">
        <v>30691</v>
      </c>
      <c r="F108" s="14">
        <v>3.2799999999999998</v>
      </c>
      <c r="G108" s="14">
        <v>4.9500000000000002</v>
      </c>
      <c r="H108" s="14" t="s">
        <v>53</v>
      </c>
      <c r="I108" s="14">
        <v>7.1299999999999999</v>
      </c>
      <c r="J108" s="14" t="s">
        <v>54</v>
      </c>
      <c r="K108" s="14" t="s">
        <v>120</v>
      </c>
      <c r="L108" s="14" t="s">
        <v>123</v>
      </c>
      <c r="M108" s="14">
        <v>6990154</v>
      </c>
      <c r="N108" s="14" t="str">
        <v>נכסים  ובנין סד' ד'(18925)- נכסים ובניין</v>
      </c>
    </row>
    <row r="109" spans="1:17" ht="33.75">
      <c r="A109" s="14">
        <v>0.01</v>
      </c>
      <c r="B109" s="14">
        <v>0.02</v>
      </c>
      <c r="C109" s="14">
        <v>30.460000000000001</v>
      </c>
      <c r="D109" s="14">
        <v>106.51000000000001</v>
      </c>
      <c r="E109" s="16">
        <v>28600</v>
      </c>
      <c r="F109" s="14">
        <v>2.5699999999999998</v>
      </c>
      <c r="G109" s="14">
        <v>4.1600000000000001</v>
      </c>
      <c r="H109" s="14" t="s">
        <v>53</v>
      </c>
      <c r="I109" s="14">
        <v>0.87</v>
      </c>
      <c r="J109" s="14" t="s">
        <v>58</v>
      </c>
      <c r="K109" s="14" t="s">
        <v>120</v>
      </c>
      <c r="L109" s="14" t="s">
        <v>124</v>
      </c>
      <c r="M109" s="14">
        <v>6430102</v>
      </c>
      <c r="N109" s="14" t="str">
        <v>נפטא אגח א- נפטא</v>
      </c>
    </row>
    <row r="110" spans="1:17" ht="33.75">
      <c r="A110" s="14">
        <v>0</v>
      </c>
      <c r="B110" s="14">
        <v>0</v>
      </c>
      <c r="C110" s="14">
        <v>11.57</v>
      </c>
      <c r="D110" s="14">
        <v>105.58</v>
      </c>
      <c r="E110" s="16">
        <v>10958.93</v>
      </c>
      <c r="F110" s="14">
        <v>2.29</v>
      </c>
      <c r="G110" s="14">
        <v>2.2999999999999998</v>
      </c>
      <c r="H110" s="14" t="s">
        <v>53</v>
      </c>
      <c r="I110" s="14">
        <v>1.5900000000000001</v>
      </c>
      <c r="J110" s="14" t="s">
        <v>54</v>
      </c>
      <c r="K110" s="14" t="s">
        <v>120</v>
      </c>
      <c r="L110" s="14" t="s">
        <v>122</v>
      </c>
      <c r="M110" s="14">
        <v>1410224</v>
      </c>
      <c r="N110" s="14" t="str">
        <v>שלמה החז אגח יא- ש.שלמה החזקות בע"מ</v>
      </c>
    </row>
    <row r="111" spans="1:17" ht="33.75">
      <c r="A111" s="14">
        <v>0.01</v>
      </c>
      <c r="B111" s="14">
        <v>0.01</v>
      </c>
      <c r="C111" s="14">
        <v>21.82</v>
      </c>
      <c r="D111" s="14">
        <v>116.66</v>
      </c>
      <c r="E111" s="16">
        <v>19000</v>
      </c>
      <c r="F111" s="14">
        <v>2.0800000000000001</v>
      </c>
      <c r="G111" s="14">
        <v>5.5999999999999996</v>
      </c>
      <c r="H111" s="14" t="s">
        <v>53</v>
      </c>
      <c r="I111" s="14">
        <v>2.8300000000000001</v>
      </c>
      <c r="J111" s="14" t="s">
        <v>103</v>
      </c>
      <c r="K111" s="14" t="s">
        <v>83</v>
      </c>
      <c r="L111" s="14" t="s">
        <v>109</v>
      </c>
      <c r="M111" s="14">
        <v>1820158</v>
      </c>
      <c r="N111" s="14" t="str">
        <v>אדגר אג"ח 7- אדגר</v>
      </c>
    </row>
    <row r="112" spans="1:17" ht="22.5">
      <c r="A112" s="14">
        <v>0.029999999999999999</v>
      </c>
      <c r="B112" s="14">
        <v>0.02</v>
      </c>
      <c r="C112" s="14">
        <v>74.189999999999998</v>
      </c>
      <c r="D112" s="14">
        <v>110.84</v>
      </c>
      <c r="E112" s="16">
        <v>66935.75</v>
      </c>
      <c r="F112" s="14">
        <v>2.9700000000000002</v>
      </c>
      <c r="G112" s="14">
        <v>5.3499999999999996</v>
      </c>
      <c r="H112" s="14" t="s">
        <v>53</v>
      </c>
      <c r="I112" s="14">
        <v>3.6600000000000001</v>
      </c>
      <c r="J112" s="14" t="s">
        <v>103</v>
      </c>
      <c r="K112" s="14" t="s">
        <v>83</v>
      </c>
      <c r="L112" s="14" t="s">
        <v>116</v>
      </c>
      <c r="M112" s="14">
        <v>7150337</v>
      </c>
      <c r="N112" s="14" t="str">
        <v>אזורים אגח 9- אזורים</v>
      </c>
    </row>
    <row r="113" spans="1:17">
      <c r="A113" s="14">
        <v>0.01</v>
      </c>
      <c r="B113" s="14">
        <v>0.01</v>
      </c>
      <c r="C113" s="14">
        <v>20.620000000000001</v>
      </c>
      <c r="D113" s="14">
        <v>104.56</v>
      </c>
      <c r="E113" s="16">
        <v>19724.470000000001</v>
      </c>
      <c r="F113" s="14">
        <v>3.3399999999999999</v>
      </c>
      <c r="G113" s="14">
        <v>2.7999999999999998</v>
      </c>
      <c r="H113" s="14" t="s">
        <v>53</v>
      </c>
      <c r="I113" s="14">
        <v>0.85999999999999999</v>
      </c>
      <c r="J113" s="14" t="s">
        <v>103</v>
      </c>
      <c r="K113" s="14" t="s">
        <v>83</v>
      </c>
      <c r="L113" s="14" t="s">
        <v>122</v>
      </c>
      <c r="M113" s="14">
        <v>1123413</v>
      </c>
      <c r="N113" s="14" t="str">
        <v>אלבר אג"ח 11- אלבר</v>
      </c>
    </row>
    <row r="114" spans="1:17">
      <c r="A114" s="14">
        <v>0</v>
      </c>
      <c r="B114" s="14">
        <v>0.050000000000000003</v>
      </c>
      <c r="C114" s="14">
        <v>6.8899999999999997</v>
      </c>
      <c r="D114" s="14">
        <v>109.47</v>
      </c>
      <c r="E114" s="16">
        <v>6293.5200000000004</v>
      </c>
      <c r="F114" s="14">
        <v>4.9100000000000001</v>
      </c>
      <c r="G114" s="14">
        <v>4.1699999999999999</v>
      </c>
      <c r="H114" s="14" t="s">
        <v>53</v>
      </c>
      <c r="I114" s="14">
        <v>0.14000000000000001</v>
      </c>
      <c r="J114" s="14" t="s">
        <v>103</v>
      </c>
      <c r="K114" s="14" t="s">
        <v>83</v>
      </c>
      <c r="L114" s="14" t="s">
        <v>122</v>
      </c>
      <c r="M114" s="14">
        <v>1118017</v>
      </c>
      <c r="N114" s="14" t="str">
        <v>אלבר אגח ח- אלבר</v>
      </c>
    </row>
    <row r="115" spans="1:17" ht="33.75">
      <c r="A115" s="14">
        <v>0.059999999999999998</v>
      </c>
      <c r="B115" s="14">
        <v>0.02</v>
      </c>
      <c r="C115" s="14">
        <v>153.09</v>
      </c>
      <c r="D115" s="14">
        <v>74.799999999999997</v>
      </c>
      <c r="E115" s="16">
        <v>204664.23999999999</v>
      </c>
      <c r="F115" s="14">
        <v>15.460000000000001</v>
      </c>
      <c r="G115" s="14">
        <v>6.7999999999999998</v>
      </c>
      <c r="H115" s="14" t="s">
        <v>53</v>
      </c>
      <c r="I115" s="14">
        <v>3.8100000000000001</v>
      </c>
      <c r="J115" s="14" t="s">
        <v>103</v>
      </c>
      <c r="K115" s="14" t="s">
        <v>83</v>
      </c>
      <c r="L115" s="14" t="s">
        <v>125</v>
      </c>
      <c r="M115" s="14">
        <v>6110431</v>
      </c>
      <c r="N115" s="14" t="str">
        <v>אפריקה אגח כז- אפריקה ישראל השקעות</v>
      </c>
    </row>
    <row r="116" spans="1:17" ht="33.75">
      <c r="A116" s="14">
        <v>0.040000000000000001</v>
      </c>
      <c r="B116" s="14">
        <v>0.01</v>
      </c>
      <c r="C116" s="14">
        <v>87.989999999999995</v>
      </c>
      <c r="D116" s="14">
        <v>83.200000000000003</v>
      </c>
      <c r="E116" s="16">
        <v>105752.37</v>
      </c>
      <c r="F116" s="14">
        <v>16.010000000000002</v>
      </c>
      <c r="G116" s="14">
        <v>6.5</v>
      </c>
      <c r="H116" s="14" t="s">
        <v>53</v>
      </c>
      <c r="I116" s="14">
        <v>3.6800000000000002</v>
      </c>
      <c r="J116" s="14" t="s">
        <v>103</v>
      </c>
      <c r="K116" s="14" t="s">
        <v>83</v>
      </c>
      <c r="L116" s="14" t="s">
        <v>125</v>
      </c>
      <c r="M116" s="14">
        <v>6110365</v>
      </c>
      <c r="N116" s="14" t="str">
        <v>אפריקה ק.26- אפריקה ישראל השקעות</v>
      </c>
    </row>
    <row r="117" spans="1:17" ht="22.5">
      <c r="A117" s="14">
        <v>0.02</v>
      </c>
      <c r="B117" s="14">
        <v>0.050000000000000003</v>
      </c>
      <c r="C117" s="14">
        <v>40.380000000000003</v>
      </c>
      <c r="D117" s="14">
        <v>112.40000000000001</v>
      </c>
      <c r="E117" s="16">
        <v>36306.139999999999</v>
      </c>
      <c r="F117" s="14">
        <v>3.1000000000000001</v>
      </c>
      <c r="G117" s="14">
        <v>5.5</v>
      </c>
      <c r="H117" s="14" t="s">
        <v>53</v>
      </c>
      <c r="I117" s="14">
        <v>3.2400000000000002</v>
      </c>
      <c r="J117" s="14" t="s">
        <v>103</v>
      </c>
      <c r="K117" s="14" t="s">
        <v>83</v>
      </c>
      <c r="L117" s="14" t="s">
        <v>116</v>
      </c>
      <c r="M117" s="14">
        <v>1123884</v>
      </c>
      <c r="N117" s="14" t="str">
        <v>אשדר      אגח ג- אשדר</v>
      </c>
    </row>
    <row r="118" spans="1:17" ht="22.5">
      <c r="A118" s="14">
        <v>0.040000000000000001</v>
      </c>
      <c r="B118" s="14">
        <v>0.02</v>
      </c>
      <c r="C118" s="14">
        <v>88.090000000000003</v>
      </c>
      <c r="D118" s="14">
        <v>128.09999999999999</v>
      </c>
      <c r="E118" s="16">
        <v>68763.630000000005</v>
      </c>
      <c r="F118" s="14">
        <v>2.9100000000000001</v>
      </c>
      <c r="G118" s="14">
        <v>4.8499999999999996</v>
      </c>
      <c r="H118" s="14" t="s">
        <v>53</v>
      </c>
      <c r="I118" s="14">
        <v>2.7400000000000002</v>
      </c>
      <c r="J118" s="14" t="s">
        <v>103</v>
      </c>
      <c r="K118" s="14" t="s">
        <v>83</v>
      </c>
      <c r="L118" s="14" t="s">
        <v>116</v>
      </c>
      <c r="M118" s="14">
        <v>1104330</v>
      </c>
      <c r="N118" s="14" t="str">
        <v>אשדר אג' 1- אשדר</v>
      </c>
    </row>
    <row r="119" spans="1:17" ht="33.75">
      <c r="A119" s="14">
        <v>0.089999999999999997</v>
      </c>
      <c r="B119" s="14">
        <v>0.29999999999999999</v>
      </c>
      <c r="C119" s="14">
        <v>220.77000000000001</v>
      </c>
      <c r="D119" s="14">
        <v>124.40000000000001</v>
      </c>
      <c r="E119" s="16">
        <v>177463.89000000001</v>
      </c>
      <c r="F119" s="14">
        <v>4.25</v>
      </c>
      <c r="G119" s="14">
        <v>5</v>
      </c>
      <c r="H119" s="14" t="s">
        <v>53</v>
      </c>
      <c r="I119" s="14">
        <v>0.40999999999999998</v>
      </c>
      <c r="J119" s="14" t="s">
        <v>58</v>
      </c>
      <c r="K119" s="14" t="s">
        <v>126</v>
      </c>
      <c r="L119" s="14" t="s">
        <v>124</v>
      </c>
      <c r="M119" s="14">
        <v>1093244</v>
      </c>
      <c r="N119" s="14" t="str">
        <v>דור אלון  ב- דור אלון</v>
      </c>
    </row>
    <row r="120" spans="1:17" ht="22.5">
      <c r="A120" s="14">
        <v>0.059999999999999998</v>
      </c>
      <c r="B120" s="14">
        <v>0.029999999999999999</v>
      </c>
      <c r="C120" s="14">
        <v>144.43000000000001</v>
      </c>
      <c r="D120" s="14">
        <v>117.14</v>
      </c>
      <c r="E120" s="16">
        <v>123294.5</v>
      </c>
      <c r="F120" s="14">
        <v>6.2800000000000002</v>
      </c>
      <c r="G120" s="14">
        <v>4.5999999999999996</v>
      </c>
      <c r="H120" s="14" t="s">
        <v>53</v>
      </c>
      <c r="I120" s="14">
        <v>3.1200000000000001</v>
      </c>
      <c r="J120" s="14" t="s">
        <v>54</v>
      </c>
      <c r="K120" s="14" t="s">
        <v>126</v>
      </c>
      <c r="L120" s="14" t="s">
        <v>101</v>
      </c>
      <c r="M120" s="14">
        <v>4110094</v>
      </c>
      <c r="N120" s="14" t="str">
        <v>דרבן אג"ח ד- דרבן</v>
      </c>
    </row>
    <row r="121" spans="1:17" ht="33.75">
      <c r="A121" s="14">
        <v>0.02</v>
      </c>
      <c r="B121" s="14">
        <v>0.040000000000000001</v>
      </c>
      <c r="C121" s="14">
        <v>56.829999999999998</v>
      </c>
      <c r="D121" s="14">
        <v>105.59999999999999</v>
      </c>
      <c r="E121" s="16">
        <v>53817</v>
      </c>
      <c r="F121" s="14">
        <v>1.7</v>
      </c>
      <c r="G121" s="14">
        <v>2.3999999999999999</v>
      </c>
      <c r="H121" s="14" t="s">
        <v>53</v>
      </c>
      <c r="I121" s="14">
        <v>5.1900000000000004</v>
      </c>
      <c r="J121" s="14" t="s">
        <v>54</v>
      </c>
      <c r="K121" s="14" t="s">
        <v>126</v>
      </c>
      <c r="L121" s="14" t="s">
        <v>99</v>
      </c>
      <c r="M121" s="14">
        <v>1127414</v>
      </c>
      <c r="N121" s="14" t="str">
        <v>ירושליםהנפ נד1- בנק ירושלים מימון והנפקות</v>
      </c>
    </row>
    <row r="122" spans="1:17" ht="33.75">
      <c r="A122" s="14">
        <v>0.070000000000000007</v>
      </c>
      <c r="B122" s="14">
        <v>0.02</v>
      </c>
      <c r="C122" s="14">
        <v>171.84</v>
      </c>
      <c r="D122" s="14">
        <v>99.299999999999997</v>
      </c>
      <c r="E122" s="16">
        <v>173053</v>
      </c>
      <c r="F122" s="14">
        <v>16.82</v>
      </c>
      <c r="G122" s="14">
        <v>5.3499999999999996</v>
      </c>
      <c r="H122" s="14" t="s">
        <v>53</v>
      </c>
      <c r="I122" s="14">
        <v>1.8600000000000001</v>
      </c>
      <c r="J122" s="14" t="s">
        <v>54</v>
      </c>
      <c r="K122" s="14" t="s">
        <v>126</v>
      </c>
      <c r="L122" s="14" t="s">
        <v>109</v>
      </c>
      <c r="M122" s="14">
        <v>1980192</v>
      </c>
      <c r="N122" s="14" t="str">
        <v>כלכלית  אג 6- כלכלית לירושלים</v>
      </c>
    </row>
    <row r="123" spans="1:17" ht="33.75">
      <c r="A123" s="14">
        <v>0.029999999999999999</v>
      </c>
      <c r="B123" s="14">
        <v>0.01</v>
      </c>
      <c r="C123" s="14">
        <v>67.230000000000004</v>
      </c>
      <c r="D123" s="14">
        <v>144.69999999999999</v>
      </c>
      <c r="E123" s="16">
        <v>46460</v>
      </c>
      <c r="F123" s="14">
        <v>1.74</v>
      </c>
      <c r="G123" s="14">
        <v>4.9000000000000004</v>
      </c>
      <c r="H123" s="14" t="s">
        <v>53</v>
      </c>
      <c r="I123" s="14">
        <v>4.46</v>
      </c>
      <c r="J123" s="14" t="s">
        <v>54</v>
      </c>
      <c r="K123" s="14" t="s">
        <v>126</v>
      </c>
      <c r="L123" s="14" t="s">
        <v>115</v>
      </c>
      <c r="M123" s="14">
        <v>6080204</v>
      </c>
      <c r="N123" s="14" t="str">
        <v>כלל תעשיות(18937)- כלל תעשיות</v>
      </c>
    </row>
    <row r="124" spans="1:17" ht="22.5">
      <c r="A124" s="14">
        <v>0.02</v>
      </c>
      <c r="B124" s="14">
        <v>0.01</v>
      </c>
      <c r="C124" s="14">
        <v>55.100000000000001</v>
      </c>
      <c r="D124" s="14">
        <v>131.19999999999999</v>
      </c>
      <c r="E124" s="16">
        <v>42000</v>
      </c>
      <c r="F124" s="14">
        <v>1.8200000000000001</v>
      </c>
      <c r="G124" s="14">
        <v>4.5</v>
      </c>
      <c r="H124" s="14" t="s">
        <v>53</v>
      </c>
      <c r="I124" s="14">
        <v>1.3999999999999999</v>
      </c>
      <c r="J124" s="14" t="s">
        <v>54</v>
      </c>
      <c r="K124" s="14" t="s">
        <v>126</v>
      </c>
      <c r="L124" s="14" t="s">
        <v>115</v>
      </c>
      <c r="M124" s="14">
        <v>6080188</v>
      </c>
      <c r="N124" s="14" t="str">
        <v>כלל תעשיותיג- כלל תעשיות</v>
      </c>
    </row>
    <row r="125" spans="1:17" ht="33.75">
      <c r="A125" s="14">
        <v>0</v>
      </c>
      <c r="B125" s="14">
        <v>0</v>
      </c>
      <c r="C125" s="14">
        <v>0</v>
      </c>
      <c r="D125" s="14">
        <v>122.48</v>
      </c>
      <c r="E125" s="14">
        <v>0.25</v>
      </c>
      <c r="F125" s="14">
        <v>4.9900000000000002</v>
      </c>
      <c r="G125" s="14">
        <v>5.2000000000000002</v>
      </c>
      <c r="H125" s="14" t="s">
        <v>53</v>
      </c>
      <c r="I125" s="14">
        <v>0.29999999999999999</v>
      </c>
      <c r="J125" s="14" t="s">
        <v>54</v>
      </c>
      <c r="K125" s="14" t="s">
        <v>126</v>
      </c>
      <c r="L125" s="14" t="s">
        <v>125</v>
      </c>
      <c r="M125" s="14">
        <v>1110733</v>
      </c>
      <c r="N125" s="14" t="str">
        <v>שיכון ובינוי אג"ח 2- שיכון ובינוי</v>
      </c>
    </row>
    <row r="126" spans="1:17" ht="33.75">
      <c r="A126" s="14">
        <v>0.01</v>
      </c>
      <c r="B126" s="14">
        <v>0.01</v>
      </c>
      <c r="C126" s="14">
        <v>35.539999999999999</v>
      </c>
      <c r="D126" s="14">
        <v>106.38</v>
      </c>
      <c r="E126" s="16">
        <v>33404</v>
      </c>
      <c r="F126" s="14">
        <v>5.1600000000000001</v>
      </c>
      <c r="G126" s="14">
        <v>4.4500000000000002</v>
      </c>
      <c r="H126" s="14" t="s">
        <v>53</v>
      </c>
      <c r="I126" s="14">
        <v>2.5</v>
      </c>
      <c r="J126" s="14" t="s">
        <v>58</v>
      </c>
      <c r="K126" s="14" t="s">
        <v>85</v>
      </c>
      <c r="L126" s="14" t="s">
        <v>102</v>
      </c>
      <c r="M126" s="14">
        <v>1120880</v>
      </c>
      <c r="N126" s="14" t="str">
        <v>אינטרנט זהב אגח ג- אינטרנט זהב</v>
      </c>
    </row>
    <row r="127" spans="1:17" ht="33.75">
      <c r="A127" s="14">
        <v>0</v>
      </c>
      <c r="B127" s="14">
        <v>0</v>
      </c>
      <c r="C127" s="14">
        <v>0.91000000000000003</v>
      </c>
      <c r="D127" s="14">
        <v>120.45999999999999</v>
      </c>
      <c r="E127" s="14">
        <v>758.14999999999998</v>
      </c>
      <c r="F127" s="14">
        <v>2.96</v>
      </c>
      <c r="G127" s="14">
        <v>5</v>
      </c>
      <c r="H127" s="14" t="s">
        <v>53</v>
      </c>
      <c r="I127" s="14">
        <v>0.82999999999999996</v>
      </c>
      <c r="J127" s="14" t="s">
        <v>103</v>
      </c>
      <c r="K127" s="14" t="s">
        <v>127</v>
      </c>
      <c r="L127" s="14" t="s">
        <v>102</v>
      </c>
      <c r="M127" s="14">
        <v>1107341</v>
      </c>
      <c r="N127" s="14" t="str">
        <v>אינטרנט זהב ב'- אינטרנט זהב</v>
      </c>
    </row>
    <row r="128" spans="1:17" ht="33.75">
      <c r="A128" s="14">
        <v>0.01</v>
      </c>
      <c r="B128" s="14">
        <v>0.01</v>
      </c>
      <c r="C128" s="14">
        <v>32.530000000000001</v>
      </c>
      <c r="D128" s="14">
        <v>119.08</v>
      </c>
      <c r="E128" s="16">
        <v>27321</v>
      </c>
      <c r="F128" s="14">
        <v>6.9500000000000002</v>
      </c>
      <c r="G128" s="14">
        <v>5.2999999999999998</v>
      </c>
      <c r="H128" s="14" t="s">
        <v>53</v>
      </c>
      <c r="I128" s="14">
        <v>1.71</v>
      </c>
      <c r="J128" s="14" t="s">
        <v>54</v>
      </c>
      <c r="K128" s="14" t="s">
        <v>85</v>
      </c>
      <c r="L128" s="14" t="s">
        <v>115</v>
      </c>
      <c r="M128" s="14">
        <v>6120125</v>
      </c>
      <c r="N128" s="14" t="str">
        <v>הכשרת הישוב אג"ח 13- הכשרת היישוב לישראל</v>
      </c>
    </row>
    <row r="129" spans="1:17" ht="22.5">
      <c r="A129" s="14">
        <v>0.059999999999999998</v>
      </c>
      <c r="B129" s="14">
        <v>0.029999999999999999</v>
      </c>
      <c r="C129" s="14">
        <v>149.80000000000001</v>
      </c>
      <c r="D129" s="14">
        <v>104.88</v>
      </c>
      <c r="E129" s="16">
        <v>142828</v>
      </c>
      <c r="F129" s="14">
        <v>4.4100000000000001</v>
      </c>
      <c r="G129" s="14">
        <v>5.4500000000000002</v>
      </c>
      <c r="H129" s="14" t="s">
        <v>53</v>
      </c>
      <c r="I129" s="14">
        <v>3</v>
      </c>
      <c r="J129" s="14" t="s">
        <v>58</v>
      </c>
      <c r="K129" s="14" t="s">
        <v>85</v>
      </c>
      <c r="L129" s="14" t="s">
        <v>128</v>
      </c>
      <c r="M129" s="14">
        <v>1128321</v>
      </c>
      <c r="N129" s="14" t="str">
        <v>חלל תקשורת אג''ח י''ב- חלל תקשורת</v>
      </c>
    </row>
    <row r="130" spans="1:17" ht="22.5">
      <c r="A130" s="14">
        <v>0.01</v>
      </c>
      <c r="B130" s="14">
        <v>0.040000000000000001</v>
      </c>
      <c r="C130" s="14">
        <v>34.439999999999998</v>
      </c>
      <c r="D130" s="14">
        <v>123.01000000000001</v>
      </c>
      <c r="E130" s="16">
        <v>28000</v>
      </c>
      <c r="F130" s="14">
        <v>3.3700000000000001</v>
      </c>
      <c r="G130" s="14">
        <v>4.5</v>
      </c>
      <c r="H130" s="14" t="s">
        <v>53</v>
      </c>
      <c r="I130" s="14">
        <v>1.46</v>
      </c>
      <c r="J130" s="14" t="s">
        <v>58</v>
      </c>
      <c r="K130" s="14" t="s">
        <v>85</v>
      </c>
      <c r="L130" s="14" t="s">
        <v>128</v>
      </c>
      <c r="M130" s="14">
        <v>1102698</v>
      </c>
      <c r="N130" s="14" t="str">
        <v>חלל תקשורת- חלל תקשורת</v>
      </c>
    </row>
    <row r="131" spans="1:17" ht="22.5">
      <c r="A131" s="14">
        <v>0.02</v>
      </c>
      <c r="B131" s="14">
        <v>0.070000000000000007</v>
      </c>
      <c r="C131" s="14">
        <v>43.009999999999998</v>
      </c>
      <c r="D131" s="14">
        <v>112</v>
      </c>
      <c r="E131" s="16">
        <v>38405.260000000002</v>
      </c>
      <c r="F131" s="14">
        <v>7.0499999999999998</v>
      </c>
      <c r="G131" s="14">
        <v>8.4000000000000004</v>
      </c>
      <c r="H131" s="14" t="s">
        <v>53</v>
      </c>
      <c r="I131" s="14">
        <v>0.46000000000000002</v>
      </c>
      <c r="J131" s="14" t="s">
        <v>54</v>
      </c>
      <c r="K131" s="14" t="s">
        <v>85</v>
      </c>
      <c r="L131" s="14" t="s">
        <v>115</v>
      </c>
      <c r="M131" s="14">
        <v>1210129</v>
      </c>
      <c r="N131" s="14" t="str">
        <v>קרדן ישראל ד- קרדן ישראל</v>
      </c>
    </row>
    <row r="132" spans="1:17" ht="45">
      <c r="A132" s="14">
        <v>0.089999999999999997</v>
      </c>
      <c r="B132" s="14">
        <v>0.02</v>
      </c>
      <c r="C132" s="14">
        <v>218.41999999999999</v>
      </c>
      <c r="D132" s="14">
        <v>117.97</v>
      </c>
      <c r="E132" s="16">
        <v>185151.38</v>
      </c>
      <c r="F132" s="14">
        <v>4.9199999999999999</v>
      </c>
      <c r="G132" s="14">
        <v>4.7999999999999998</v>
      </c>
      <c r="H132" s="14" t="s">
        <v>53</v>
      </c>
      <c r="I132" s="14">
        <v>2.77</v>
      </c>
      <c r="J132" s="14" t="s">
        <v>54</v>
      </c>
      <c r="K132" s="14" t="s">
        <v>129</v>
      </c>
      <c r="L132" s="14" t="s">
        <v>108</v>
      </c>
      <c r="M132" s="14">
        <v>2590255</v>
      </c>
      <c r="N132" s="14" t="str">
        <v>בזן אג"ח 1- בתי זיקוק לנפט</v>
      </c>
    </row>
    <row r="133" spans="1:17" ht="45">
      <c r="A133" s="14">
        <v>0.01</v>
      </c>
      <c r="B133" s="14">
        <v>0.02</v>
      </c>
      <c r="C133" s="14">
        <v>26.629999999999999</v>
      </c>
      <c r="D133" s="14">
        <v>118.09</v>
      </c>
      <c r="E133" s="16">
        <v>22548.720000000001</v>
      </c>
      <c r="F133" s="14">
        <v>4.8300000000000001</v>
      </c>
      <c r="G133" s="14">
        <v>4.5999999999999996</v>
      </c>
      <c r="H133" s="14" t="s">
        <v>53</v>
      </c>
      <c r="I133" s="14">
        <v>0.48999999999999999</v>
      </c>
      <c r="J133" s="14" t="s">
        <v>54</v>
      </c>
      <c r="K133" s="14" t="s">
        <v>129</v>
      </c>
      <c r="L133" s="14" t="s">
        <v>108</v>
      </c>
      <c r="M133" s="14">
        <v>2590263</v>
      </c>
      <c r="N133" s="14" t="str">
        <v>בזן אג"ח 2- בתי זיקוק לנפט</v>
      </c>
    </row>
    <row r="134" spans="1:17" ht="33.75">
      <c r="A134" s="14">
        <v>0.14000000000000001</v>
      </c>
      <c r="B134" s="14">
        <v>0.01</v>
      </c>
      <c r="C134" s="14">
        <v>339.33999999999997</v>
      </c>
      <c r="D134" s="14">
        <v>98.450000000000003</v>
      </c>
      <c r="E134" s="16">
        <v>344681.46000000002</v>
      </c>
      <c r="F134" s="14">
        <v>8.6999999999999993</v>
      </c>
      <c r="G134" s="14">
        <v>4.9500000000000002</v>
      </c>
      <c r="H134" s="14" t="s">
        <v>53</v>
      </c>
      <c r="I134" s="14">
        <v>5.6900000000000004</v>
      </c>
      <c r="J134" s="14" t="s">
        <v>54</v>
      </c>
      <c r="K134" s="14" t="s">
        <v>129</v>
      </c>
      <c r="L134" s="14" t="s">
        <v>115</v>
      </c>
      <c r="M134" s="14">
        <v>6390207</v>
      </c>
      <c r="N134" s="14" t="str">
        <v>דסקונט השקעות ו'(18702)- דיסקונט השקעות</v>
      </c>
    </row>
    <row r="135" spans="1:17" ht="22.5">
      <c r="A135" s="14">
        <v>0</v>
      </c>
      <c r="B135" s="14">
        <v>0</v>
      </c>
      <c r="C135" s="14">
        <v>2.1600000000000001</v>
      </c>
      <c r="D135" s="14">
        <v>128.46000000000001</v>
      </c>
      <c r="E135" s="16">
        <v>1680.0999999999999</v>
      </c>
      <c r="F135" s="14">
        <v>4.9500000000000002</v>
      </c>
      <c r="G135" s="14">
        <v>5</v>
      </c>
      <c r="H135" s="14" t="s">
        <v>53</v>
      </c>
      <c r="I135" s="14">
        <v>0.77000000000000002</v>
      </c>
      <c r="J135" s="14" t="s">
        <v>54</v>
      </c>
      <c r="K135" s="14" t="s">
        <v>129</v>
      </c>
      <c r="L135" s="14" t="s">
        <v>115</v>
      </c>
      <c r="M135" s="14">
        <v>6390157</v>
      </c>
      <c r="N135" s="14" t="str">
        <v>דסקש      ד- דיסקונט השקעות</v>
      </c>
    </row>
    <row r="136" spans="1:17" ht="22.5">
      <c r="A136" s="14">
        <v>0.029999999999999999</v>
      </c>
      <c r="B136" s="14">
        <v>0.040000000000000001</v>
      </c>
      <c r="C136" s="14">
        <v>81.659999999999997</v>
      </c>
      <c r="D136" s="14">
        <v>110.59999999999999</v>
      </c>
      <c r="E136" s="16">
        <v>73831</v>
      </c>
      <c r="F136" s="14">
        <v>5.3799999999999999</v>
      </c>
      <c r="G136" s="14">
        <v>7.4000000000000004</v>
      </c>
      <c r="H136" s="14" t="s">
        <v>53</v>
      </c>
      <c r="I136" s="14">
        <v>3.9300000000000002</v>
      </c>
      <c r="J136" s="14" t="s">
        <v>58</v>
      </c>
      <c r="K136" s="14" t="s">
        <v>86</v>
      </c>
      <c r="L136" s="14" t="s">
        <v>115</v>
      </c>
      <c r="M136" s="14">
        <v>1128289</v>
      </c>
      <c r="N136" s="14" t="str">
        <v>אלעזרא אג''ח ב- אלעזרא</v>
      </c>
    </row>
    <row r="137" spans="1:17" ht="33.75">
      <c r="A137" s="14">
        <v>0</v>
      </c>
      <c r="B137" s="14">
        <v>0</v>
      </c>
      <c r="C137" s="14">
        <v>3.3900000000000001</v>
      </c>
      <c r="D137" s="14">
        <v>109.03</v>
      </c>
      <c r="E137" s="16">
        <v>3115.6700000000001</v>
      </c>
      <c r="F137" s="14">
        <v>4.5800000000000001</v>
      </c>
      <c r="G137" s="14">
        <v>5.2000000000000002</v>
      </c>
      <c r="H137" s="14" t="s">
        <v>53</v>
      </c>
      <c r="I137" s="14">
        <v>0.98999999999999999</v>
      </c>
      <c r="J137" s="14" t="s">
        <v>54</v>
      </c>
      <c r="K137" s="14" t="s">
        <v>86</v>
      </c>
      <c r="L137" s="14" t="s">
        <v>109</v>
      </c>
      <c r="M137" s="14">
        <v>1116888</v>
      </c>
      <c r="N137" s="14" t="str">
        <v>אלקטרה נדלן אגח ג- אלקטרה נדל"ן</v>
      </c>
    </row>
    <row r="138" spans="1:17" ht="33.75">
      <c r="A138" s="14">
        <v>0.01</v>
      </c>
      <c r="B138" s="14">
        <v>0.01</v>
      </c>
      <c r="C138" s="14">
        <v>22.329999999999998</v>
      </c>
      <c r="D138" s="14">
        <v>99.219999999999999</v>
      </c>
      <c r="E138" s="16">
        <v>22507.709999999999</v>
      </c>
      <c r="F138" s="14">
        <v>7.2300000000000004</v>
      </c>
      <c r="G138" s="14">
        <v>4.5</v>
      </c>
      <c r="H138" s="14" t="s">
        <v>53</v>
      </c>
      <c r="I138" s="14">
        <v>2.98</v>
      </c>
      <c r="J138" s="14" t="s">
        <v>54</v>
      </c>
      <c r="K138" s="14" t="s">
        <v>86</v>
      </c>
      <c r="L138" s="14" t="s">
        <v>109</v>
      </c>
      <c r="M138" s="14">
        <v>1121227</v>
      </c>
      <c r="N138" s="14" t="str">
        <v>אלקטרה נדלןאגחד- אלקטרה נדל"ן</v>
      </c>
    </row>
    <row r="139" spans="1:17" ht="22.5">
      <c r="A139" s="14">
        <v>0.02</v>
      </c>
      <c r="B139" s="14">
        <v>0.029999999999999999</v>
      </c>
      <c r="C139" s="14">
        <v>54.460000000000001</v>
      </c>
      <c r="D139" s="14">
        <v>111.59</v>
      </c>
      <c r="E139" s="16">
        <v>48800</v>
      </c>
      <c r="F139" s="14">
        <v>3.02</v>
      </c>
      <c r="G139" s="14">
        <v>5.5999999999999996</v>
      </c>
      <c r="H139" s="14" t="s">
        <v>53</v>
      </c>
      <c r="I139" s="14">
        <v>1.9199999999999999</v>
      </c>
      <c r="J139" s="14" t="s">
        <v>54</v>
      </c>
      <c r="K139" s="14" t="s">
        <v>86</v>
      </c>
      <c r="L139" s="14" t="s">
        <v>115</v>
      </c>
      <c r="M139" s="14">
        <v>7300114</v>
      </c>
      <c r="N139" s="14" t="str">
        <v>צור אגח ז- צור שמיר</v>
      </c>
    </row>
    <row r="140" spans="1:17" ht="33.75">
      <c r="A140" s="14">
        <v>0.01</v>
      </c>
      <c r="B140" s="14">
        <v>0.11</v>
      </c>
      <c r="C140" s="14">
        <v>29.350000000000001</v>
      </c>
      <c r="D140" s="14">
        <v>42.810000000000002</v>
      </c>
      <c r="E140" s="16">
        <v>68559.339999999997</v>
      </c>
      <c r="F140" s="14">
        <v>999.99000000000001</v>
      </c>
      <c r="G140" s="14">
        <v>4</v>
      </c>
      <c r="H140" s="14" t="s">
        <v>53</v>
      </c>
      <c r="I140" s="14">
        <v>0.11</v>
      </c>
      <c r="J140" s="14" t="s">
        <v>103</v>
      </c>
      <c r="K140" s="14" t="str">
        <v>Ba1</v>
      </c>
      <c r="L140" s="14" t="s">
        <v>125</v>
      </c>
      <c r="M140" s="14">
        <v>5490123</v>
      </c>
      <c r="N140" s="14" t="str">
        <v>פרופיט תעשיות אג 4- פרופיט</v>
      </c>
    </row>
    <row r="141" spans="1:17" ht="22.5">
      <c r="A141" s="14">
        <v>0.050000000000000003</v>
      </c>
      <c r="B141" s="14">
        <v>0.01</v>
      </c>
      <c r="C141" s="14">
        <v>131.55000000000001</v>
      </c>
      <c r="D141" s="14">
        <v>102.43000000000001</v>
      </c>
      <c r="E141" s="16">
        <v>128431.7</v>
      </c>
      <c r="F141" s="14">
        <v>17.82</v>
      </c>
      <c r="G141" s="14">
        <v>4.5</v>
      </c>
      <c r="H141" s="14" t="s">
        <v>53</v>
      </c>
      <c r="I141" s="14">
        <v>1.6899999999999999</v>
      </c>
      <c r="J141" s="14" t="s">
        <v>54</v>
      </c>
      <c r="K141" s="14" t="s">
        <v>130</v>
      </c>
      <c r="L141" s="14" t="s">
        <v>115</v>
      </c>
      <c r="M141" s="14">
        <v>7980121</v>
      </c>
      <c r="N141" s="14" t="str">
        <v>אי.די.בי פת אג"ח ז'- אי די בי פיתוח</v>
      </c>
    </row>
    <row r="142" spans="1:17" ht="33.75">
      <c r="A142" s="14">
        <v>0</v>
      </c>
      <c r="B142" s="14">
        <v>0.01</v>
      </c>
      <c r="C142" s="14">
        <v>8.4900000000000002</v>
      </c>
      <c r="D142" s="14">
        <v>29.780000000000001</v>
      </c>
      <c r="E142" s="16">
        <v>28500</v>
      </c>
      <c r="F142" s="14">
        <v>144.49000000000001</v>
      </c>
      <c r="G142" s="14">
        <v>6</v>
      </c>
      <c r="H142" s="14" t="s">
        <v>53</v>
      </c>
      <c r="I142" s="14">
        <v>1.3</v>
      </c>
      <c r="J142" s="14" t="s">
        <v>54</v>
      </c>
      <c r="K142" s="14" t="s">
        <v>131</v>
      </c>
      <c r="L142" s="14" t="s">
        <v>125</v>
      </c>
      <c r="M142" s="14">
        <v>1121342</v>
      </c>
      <c r="N142" s="14" t="str">
        <v>מירלנד    ד- מירלנד</v>
      </c>
    </row>
    <row r="143" spans="1:17" ht="33.75">
      <c r="A143" s="14">
        <v>0</v>
      </c>
      <c r="B143" s="14">
        <v>0.02</v>
      </c>
      <c r="C143" s="14">
        <v>7.3899999999999997</v>
      </c>
      <c r="D143" s="14">
        <v>31.850000000000001</v>
      </c>
      <c r="E143" s="16">
        <v>23200</v>
      </c>
      <c r="F143" s="14">
        <v>318.51999999999998</v>
      </c>
      <c r="G143" s="14">
        <v>8.5</v>
      </c>
      <c r="H143" s="14" t="s">
        <v>53</v>
      </c>
      <c r="I143" s="14">
        <v>0.78000000000000003</v>
      </c>
      <c r="J143" s="14" t="s">
        <v>54</v>
      </c>
      <c r="K143" s="14" t="s">
        <v>131</v>
      </c>
      <c r="L143" s="14" t="s">
        <v>125</v>
      </c>
      <c r="M143" s="14">
        <v>1120286</v>
      </c>
      <c r="N143" s="14" t="str">
        <v>מירלנד אגח ג- מירלנד</v>
      </c>
    </row>
    <row r="144" spans="1:17" ht="22.5">
      <c r="A144" s="14">
        <v>0.12</v>
      </c>
      <c r="B144" s="14">
        <v>0.029999999999999999</v>
      </c>
      <c r="C144" s="14">
        <v>292.63</v>
      </c>
      <c r="D144" s="14">
        <v>76.260000000000005</v>
      </c>
      <c r="E144" s="16">
        <v>383728.15000000002</v>
      </c>
      <c r="F144" s="14">
        <v>35.359999999999999</v>
      </c>
      <c r="G144" s="14">
        <v>4.9000000000000004</v>
      </c>
      <c r="H144" s="14" t="s">
        <v>53</v>
      </c>
      <c r="I144" s="14">
        <v>1.6499999999999999</v>
      </c>
      <c r="J144" s="14" t="s">
        <v>54</v>
      </c>
      <c r="K144" s="14" t="s">
        <v>131</v>
      </c>
      <c r="L144" s="14" t="s">
        <v>115</v>
      </c>
      <c r="M144" s="14">
        <v>1113034</v>
      </c>
      <c r="N144" s="14" t="str">
        <v>קרדן אן וי אג"ח ב'- קרדן נ.ו</v>
      </c>
    </row>
    <row r="145" spans="1:17" ht="22.5">
      <c r="A145" s="14">
        <v>0</v>
      </c>
      <c r="B145" s="14">
        <v>0</v>
      </c>
      <c r="C145" s="14">
        <v>9.9199999999999999</v>
      </c>
      <c r="D145" s="14">
        <v>86.590000000000003</v>
      </c>
      <c r="E145" s="16">
        <v>11458</v>
      </c>
      <c r="F145" s="14">
        <v>106.72</v>
      </c>
      <c r="G145" s="14">
        <v>4.4500000000000002</v>
      </c>
      <c r="H145" s="14" t="s">
        <v>53</v>
      </c>
      <c r="I145" s="14">
        <v>0.46999999999999997</v>
      </c>
      <c r="J145" s="14" t="s">
        <v>54</v>
      </c>
      <c r="K145" s="14" t="s">
        <v>131</v>
      </c>
      <c r="L145" s="14" t="s">
        <v>115</v>
      </c>
      <c r="M145" s="14">
        <v>1105535</v>
      </c>
      <c r="N145" s="14" t="str">
        <v>קרדן נ.ו אג"ח א'- קרדן נ.ו</v>
      </c>
    </row>
    <row r="146" spans="1:17" ht="33.75">
      <c r="A146" s="14">
        <v>0</v>
      </c>
      <c r="B146" s="14">
        <v>0</v>
      </c>
      <c r="C146" s="14">
        <v>5.2199999999999998</v>
      </c>
      <c r="D146" s="14">
        <v>92.069999999999993</v>
      </c>
      <c r="E146" s="16">
        <v>5602.1999999999998</v>
      </c>
      <c r="F146" s="14">
        <v>14.23</v>
      </c>
      <c r="G146" s="14">
        <v>4.5</v>
      </c>
      <c r="H146" s="14" t="s">
        <v>53</v>
      </c>
      <c r="I146" s="14">
        <v>3.5699999999999998</v>
      </c>
      <c r="J146" s="14" t="s">
        <v>54</v>
      </c>
      <c r="K146" s="14" t="s">
        <v>132</v>
      </c>
      <c r="L146" s="14" t="s">
        <v>125</v>
      </c>
      <c r="M146" s="14">
        <v>1109495</v>
      </c>
      <c r="N146" s="14" t="str">
        <v>פלאזה סנט אגח- פלאזה סנטר</v>
      </c>
    </row>
    <row r="147" spans="1:17" ht="33.75">
      <c r="A147" s="14">
        <v>0.01</v>
      </c>
      <c r="B147" s="14">
        <v>0.01</v>
      </c>
      <c r="C147" s="14">
        <v>25.960000000000001</v>
      </c>
      <c r="D147" s="14">
        <v>92.870000000000005</v>
      </c>
      <c r="E147" s="16">
        <v>27474.990000000002</v>
      </c>
      <c r="F147" s="14">
        <v>13.48</v>
      </c>
      <c r="G147" s="14">
        <v>5.4000000000000004</v>
      </c>
      <c r="H147" s="14" t="s">
        <v>53</v>
      </c>
      <c r="I147" s="14">
        <v>3.8500000000000001</v>
      </c>
      <c r="J147" s="14" t="s">
        <v>54</v>
      </c>
      <c r="K147" s="14" t="s">
        <v>132</v>
      </c>
      <c r="L147" s="14" t="s">
        <v>125</v>
      </c>
      <c r="M147" s="14">
        <v>1109503</v>
      </c>
      <c r="N147" s="14" t="str">
        <v>פלאזה סנטרס- פלאזה סנטר</v>
      </c>
    </row>
    <row r="148" spans="1:17" ht="22.5">
      <c r="A148" s="14">
        <v>0.01</v>
      </c>
      <c r="B148" s="14">
        <v>0.01</v>
      </c>
      <c r="C148" s="14">
        <v>27.260000000000002</v>
      </c>
      <c r="D148" s="14">
        <v>109.03</v>
      </c>
      <c r="E148" s="16">
        <v>25000</v>
      </c>
      <c r="F148" s="14">
        <v>2.3799999999999999</v>
      </c>
      <c r="G148" s="14">
        <v>5</v>
      </c>
      <c r="H148" s="14" t="s">
        <v>53</v>
      </c>
      <c r="I148" s="14">
        <v>2.8300000000000001</v>
      </c>
      <c r="J148" s="14" t="s">
        <v>58</v>
      </c>
      <c r="K148" s="14" t="s">
        <v>59</v>
      </c>
      <c r="L148" s="14" t="s">
        <v>115</v>
      </c>
      <c r="M148" s="14">
        <v>1127331</v>
      </c>
      <c r="N148" s="14" t="str">
        <v>ביטוח ישיר אגחי- ביטוח ישיר</v>
      </c>
    </row>
    <row r="149" spans="1:17">
      <c r="A149" s="13">
        <v>6.9500000000000002</v>
      </c>
      <c r="B149" s="13"/>
      <c r="C149" s="15">
        <v>17208.5</v>
      </c>
      <c r="D149" s="13"/>
      <c r="E149" s="15">
        <v>14878701.57</v>
      </c>
      <c r="F149" s="13">
        <v>4.9299999999999997</v>
      </c>
      <c r="G149" s="13"/>
      <c r="H149" s="13"/>
      <c r="I149" s="13">
        <v>3.0499999999999998</v>
      </c>
      <c r="J149" s="13"/>
      <c r="K149" s="13"/>
      <c r="L149" s="13"/>
      <c r="M149" s="13"/>
      <c r="N149" s="13" t="s">
        <v>133</v>
      </c>
    </row>
    <row r="150" spans="1:17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 t="s">
        <v>134</v>
      </c>
    </row>
    <row r="151" spans="1:17" ht="33.75">
      <c r="A151" s="14">
        <v>0.029999999999999999</v>
      </c>
      <c r="B151" s="14">
        <v>0.01</v>
      </c>
      <c r="C151" s="14">
        <v>70.5</v>
      </c>
      <c r="D151" s="14">
        <v>105.22</v>
      </c>
      <c r="E151" s="16">
        <v>67000</v>
      </c>
      <c r="F151" s="14">
        <v>0.40000000000000002</v>
      </c>
      <c r="G151" s="14">
        <v>5.5499999999999998</v>
      </c>
      <c r="H151" s="14" t="s">
        <v>53</v>
      </c>
      <c r="I151" s="14">
        <v>0.78000000000000003</v>
      </c>
      <c r="J151" s="14" t="s">
        <v>54</v>
      </c>
      <c r="K151" s="14" t="s">
        <v>78</v>
      </c>
      <c r="L151" s="14" t="s">
        <v>99</v>
      </c>
      <c r="M151" s="14">
        <v>2310100</v>
      </c>
      <c r="N151" s="14" t="str">
        <v>מזרחי טפחות הנפק   43- בנק מזרחי טפחות</v>
      </c>
    </row>
    <row r="152" spans="1:17" ht="33.75">
      <c r="A152" s="14">
        <v>0.23999999999999999</v>
      </c>
      <c r="B152" s="14">
        <v>0.029999999999999999</v>
      </c>
      <c r="C152" s="14">
        <v>596.58000000000004</v>
      </c>
      <c r="D152" s="14">
        <v>115.64</v>
      </c>
      <c r="E152" s="16">
        <v>515892</v>
      </c>
      <c r="F152" s="14">
        <v>1.3500000000000001</v>
      </c>
      <c r="G152" s="14">
        <v>5.9000000000000004</v>
      </c>
      <c r="H152" s="14" t="s">
        <v>53</v>
      </c>
      <c r="I152" s="14">
        <v>3.1600000000000001</v>
      </c>
      <c r="J152" s="14" t="s">
        <v>54</v>
      </c>
      <c r="K152" s="14" t="s">
        <v>78</v>
      </c>
      <c r="L152" s="14" t="s">
        <v>99</v>
      </c>
      <c r="M152" s="14">
        <v>1940485</v>
      </c>
      <c r="N152" s="14" t="str">
        <v>פועלים הנפקות 29- בנק הפועלים</v>
      </c>
    </row>
    <row r="153" spans="1:17" ht="45">
      <c r="A153" s="14">
        <v>0.11</v>
      </c>
      <c r="B153" s="14">
        <v>0.02</v>
      </c>
      <c r="C153" s="14">
        <v>281</v>
      </c>
      <c r="D153" s="14">
        <v>110.37</v>
      </c>
      <c r="E153" s="16">
        <v>254598.67000000001</v>
      </c>
      <c r="F153" s="14">
        <v>1.29</v>
      </c>
      <c r="G153" s="14">
        <v>4.8399999999999999</v>
      </c>
      <c r="H153" s="14" t="s">
        <v>53</v>
      </c>
      <c r="I153" s="14">
        <v>2.8599999999999999</v>
      </c>
      <c r="J153" s="14" t="s">
        <v>103</v>
      </c>
      <c r="K153" s="14" t="str">
        <v>Aa1</v>
      </c>
      <c r="L153" s="14" t="s">
        <v>135</v>
      </c>
      <c r="M153" s="14">
        <v>1119635</v>
      </c>
      <c r="N153" s="14" t="str">
        <v>אלביט מע' אג"ח א'- אלביט מערכות</v>
      </c>
    </row>
    <row r="154" spans="1:17" ht="33.75">
      <c r="A154" s="14">
        <v>0.02</v>
      </c>
      <c r="B154" s="14">
        <v>0</v>
      </c>
      <c r="C154" s="14">
        <v>52.170000000000002</v>
      </c>
      <c r="D154" s="14">
        <v>123.23999999999999</v>
      </c>
      <c r="E154" s="16">
        <v>42336</v>
      </c>
      <c r="F154" s="14">
        <v>1.52</v>
      </c>
      <c r="G154" s="14">
        <v>6.0999999999999996</v>
      </c>
      <c r="H154" s="14" t="s">
        <v>53</v>
      </c>
      <c r="I154" s="14">
        <v>3.7799999999999998</v>
      </c>
      <c r="J154" s="14" t="s">
        <v>54</v>
      </c>
      <c r="K154" s="14" t="s">
        <v>55</v>
      </c>
      <c r="L154" s="14" t="s">
        <v>99</v>
      </c>
      <c r="M154" s="14">
        <v>1940410</v>
      </c>
      <c r="N154" s="14" t="str">
        <v>פועלים הנפ' התח' 11- בנק הפועלים</v>
      </c>
    </row>
    <row r="155" spans="1:17" ht="45">
      <c r="A155" s="14">
        <v>0.080000000000000002</v>
      </c>
      <c r="B155" s="14">
        <v>0.01</v>
      </c>
      <c r="C155" s="14">
        <v>186.06999999999999</v>
      </c>
      <c r="D155" s="14">
        <v>110.26000000000001</v>
      </c>
      <c r="E155" s="16">
        <v>168755</v>
      </c>
      <c r="F155" s="14">
        <v>1.72</v>
      </c>
      <c r="G155" s="14">
        <v>4.0999999999999996</v>
      </c>
      <c r="H155" s="14" t="s">
        <v>53</v>
      </c>
      <c r="I155" s="14">
        <v>4.1799999999999997</v>
      </c>
      <c r="J155" s="14" t="s">
        <v>54</v>
      </c>
      <c r="K155" s="14" t="s">
        <v>100</v>
      </c>
      <c r="L155" s="14" t="s">
        <v>135</v>
      </c>
      <c r="M155" s="14">
        <v>1127547</v>
      </c>
      <c r="N155" s="14" t="str">
        <v>תעשיה אוירית סדרה ג- תעשיה אווירית</v>
      </c>
    </row>
    <row r="156" spans="1:17" ht="45">
      <c r="A156" s="14">
        <v>0.02</v>
      </c>
      <c r="B156" s="14">
        <v>0.01</v>
      </c>
      <c r="C156" s="14">
        <v>61.100000000000001</v>
      </c>
      <c r="D156" s="14">
        <v>102.75</v>
      </c>
      <c r="E156" s="16">
        <v>59463</v>
      </c>
      <c r="F156" s="14">
        <v>0.84999999999999998</v>
      </c>
      <c r="G156" s="14">
        <v>1</v>
      </c>
      <c r="H156" s="14" t="s">
        <v>53</v>
      </c>
      <c r="I156" s="14">
        <v>7.5800000000000001</v>
      </c>
      <c r="J156" s="14" t="s">
        <v>54</v>
      </c>
      <c r="K156" s="14" t="s">
        <v>100</v>
      </c>
      <c r="L156" s="14" t="s">
        <v>135</v>
      </c>
      <c r="M156" s="14">
        <v>1133131</v>
      </c>
      <c r="N156" s="14" t="str">
        <v>תעשייה אווירית אג"ח ד- תעשיה אווירית</v>
      </c>
    </row>
    <row r="157" spans="1:17" ht="22.5">
      <c r="A157" s="14">
        <v>0.01</v>
      </c>
      <c r="B157" s="14">
        <v>0.01</v>
      </c>
      <c r="C157" s="14">
        <v>26.800000000000001</v>
      </c>
      <c r="D157" s="14">
        <v>110.45999999999999</v>
      </c>
      <c r="E157" s="16">
        <v>24264.599999999999</v>
      </c>
      <c r="F157" s="14">
        <v>1.21</v>
      </c>
      <c r="G157" s="14">
        <v>6.4100000000000001</v>
      </c>
      <c r="H157" s="14" t="s">
        <v>53</v>
      </c>
      <c r="I157" s="14">
        <v>1.75</v>
      </c>
      <c r="J157" s="14" t="s">
        <v>54</v>
      </c>
      <c r="K157" s="14" t="s">
        <v>107</v>
      </c>
      <c r="L157" s="14" t="s">
        <v>101</v>
      </c>
      <c r="M157" s="14">
        <v>7590144</v>
      </c>
      <c r="N157" s="14" t="str">
        <v>גב ים אגח ז- גב ים</v>
      </c>
    </row>
    <row r="158" spans="1:17" ht="33.75">
      <c r="A158" s="14">
        <v>0.01</v>
      </c>
      <c r="B158" s="14">
        <v>0</v>
      </c>
      <c r="C158" s="14">
        <v>30.579999999999998</v>
      </c>
      <c r="D158" s="14">
        <v>107.48</v>
      </c>
      <c r="E158" s="16">
        <v>28455.400000000001</v>
      </c>
      <c r="F158" s="14">
        <v>1.3300000000000001</v>
      </c>
      <c r="G158" s="14">
        <v>6.4000000000000004</v>
      </c>
      <c r="H158" s="14" t="s">
        <v>53</v>
      </c>
      <c r="I158" s="14">
        <v>1.48</v>
      </c>
      <c r="J158" s="14" t="s">
        <v>54</v>
      </c>
      <c r="K158" s="14" t="s">
        <v>107</v>
      </c>
      <c r="L158" s="14" t="s">
        <v>109</v>
      </c>
      <c r="M158" s="14">
        <v>1260405</v>
      </c>
      <c r="N158" s="14" t="str">
        <v>גזית גלוב ו- גזית גלוב 1982</v>
      </c>
    </row>
    <row r="159" spans="1:17" ht="33.75">
      <c r="A159" s="14">
        <v>0</v>
      </c>
      <c r="B159" s="14">
        <v>0</v>
      </c>
      <c r="C159" s="14">
        <v>1.01</v>
      </c>
      <c r="D159" s="14">
        <v>115.56</v>
      </c>
      <c r="E159" s="14">
        <v>872</v>
      </c>
      <c r="F159" s="14">
        <v>1.1399999999999999</v>
      </c>
      <c r="G159" s="14">
        <v>6.0999999999999996</v>
      </c>
      <c r="H159" s="14" t="s">
        <v>53</v>
      </c>
      <c r="I159" s="14">
        <v>2.0600000000000001</v>
      </c>
      <c r="J159" s="14" t="s">
        <v>54</v>
      </c>
      <c r="K159" s="14" t="s">
        <v>107</v>
      </c>
      <c r="L159" s="14" t="s">
        <v>99</v>
      </c>
      <c r="M159" s="14">
        <v>7480031</v>
      </c>
      <c r="N159" s="14" t="str">
        <v>דיסקונט מנפיקים התחייבות ה- בנק דיסקונט</v>
      </c>
    </row>
    <row r="160" spans="1:17" ht="22.5">
      <c r="A160" s="14">
        <v>0</v>
      </c>
      <c r="B160" s="14">
        <v>0.01</v>
      </c>
      <c r="C160" s="14">
        <v>8.0600000000000005</v>
      </c>
      <c r="D160" s="14">
        <v>102.20999999999999</v>
      </c>
      <c r="E160" s="16">
        <v>7890</v>
      </c>
      <c r="F160" s="14">
        <v>1.47</v>
      </c>
      <c r="G160" s="14">
        <v>3.4900000000000002</v>
      </c>
      <c r="H160" s="14" t="s">
        <v>53</v>
      </c>
      <c r="I160" s="14">
        <v>3.2999999999999998</v>
      </c>
      <c r="J160" s="14" t="s">
        <v>54</v>
      </c>
      <c r="K160" s="14" t="s">
        <v>107</v>
      </c>
      <c r="L160" s="14" t="s">
        <v>105</v>
      </c>
      <c r="M160" s="14">
        <v>1119197</v>
      </c>
      <c r="N160" s="14" t="str">
        <v>הראל הנפקות אגח ב- הראל השקעות</v>
      </c>
    </row>
    <row r="161" spans="1:17" ht="22.5">
      <c r="A161" s="14">
        <v>0</v>
      </c>
      <c r="B161" s="14">
        <v>0</v>
      </c>
      <c r="C161" s="14">
        <v>5.8399999999999999</v>
      </c>
      <c r="D161" s="14">
        <v>104</v>
      </c>
      <c r="E161" s="16">
        <v>5615</v>
      </c>
      <c r="F161" s="14">
        <v>1.1899999999999999</v>
      </c>
      <c r="G161" s="14">
        <v>3.4900000000000002</v>
      </c>
      <c r="H161" s="14" t="s">
        <v>53</v>
      </c>
      <c r="I161" s="14">
        <v>4.2300000000000004</v>
      </c>
      <c r="J161" s="14" t="s">
        <v>54</v>
      </c>
      <c r="K161" s="14" t="s">
        <v>107</v>
      </c>
      <c r="L161" s="14" t="s">
        <v>105</v>
      </c>
      <c r="M161" s="14">
        <v>1119205</v>
      </c>
      <c r="N161" s="14" t="str">
        <v>הראל הנפקות אגח ג- הראל השקעות</v>
      </c>
    </row>
    <row r="162" spans="1:17" ht="22.5">
      <c r="A162" s="14">
        <v>0.040000000000000001</v>
      </c>
      <c r="B162" s="14">
        <v>0.01</v>
      </c>
      <c r="C162" s="14">
        <v>100.05</v>
      </c>
      <c r="D162" s="14">
        <v>113.22</v>
      </c>
      <c r="E162" s="16">
        <v>88364</v>
      </c>
      <c r="F162" s="14">
        <v>1.4099999999999999</v>
      </c>
      <c r="G162" s="14">
        <v>5.7000000000000002</v>
      </c>
      <c r="H162" s="14" t="s">
        <v>53</v>
      </c>
      <c r="I162" s="14">
        <v>2.3999999999999999</v>
      </c>
      <c r="J162" s="14" t="s">
        <v>54</v>
      </c>
      <c r="K162" s="14" t="s">
        <v>107</v>
      </c>
      <c r="L162" s="14" t="s">
        <v>105</v>
      </c>
      <c r="M162" s="14">
        <v>1120138</v>
      </c>
      <c r="N162" s="14" t="str">
        <v>כללביט    אגח ו- כלל החזקות עסקי ביטוח</v>
      </c>
    </row>
    <row r="163" spans="1:17" ht="33.75">
      <c r="A163" s="14">
        <v>0.02</v>
      </c>
      <c r="B163" s="14">
        <v>0.01</v>
      </c>
      <c r="C163" s="14">
        <v>44.670000000000002</v>
      </c>
      <c r="D163" s="14">
        <v>108.34999999999999</v>
      </c>
      <c r="E163" s="16">
        <v>41223.75</v>
      </c>
      <c r="F163" s="14">
        <v>1.26</v>
      </c>
      <c r="G163" s="14">
        <v>5.5</v>
      </c>
      <c r="H163" s="14" t="s">
        <v>53</v>
      </c>
      <c r="I163" s="14">
        <v>1.9299999999999999</v>
      </c>
      <c r="J163" s="14" t="s">
        <v>54</v>
      </c>
      <c r="K163" s="14" t="s">
        <v>107</v>
      </c>
      <c r="L163" s="14" t="s">
        <v>102</v>
      </c>
      <c r="M163" s="14">
        <v>1118843</v>
      </c>
      <c r="N163" s="14" t="str">
        <v>פרטנר אגח ה- פרטנר</v>
      </c>
    </row>
    <row r="164" spans="1:17" ht="33.75">
      <c r="A164" s="14">
        <v>0</v>
      </c>
      <c r="B164" s="14">
        <v>0</v>
      </c>
      <c r="C164" s="14">
        <v>1.4199999999999999</v>
      </c>
      <c r="D164" s="14">
        <v>98.5</v>
      </c>
      <c r="E164" s="16">
        <v>1437</v>
      </c>
      <c r="F164" s="14">
        <v>1.8100000000000001</v>
      </c>
      <c r="G164" s="14">
        <v>2.8500000000000001</v>
      </c>
      <c r="H164" s="14" t="s">
        <v>53</v>
      </c>
      <c r="I164" s="14">
        <v>4.8099999999999996</v>
      </c>
      <c r="J164" s="14" t="s">
        <v>54</v>
      </c>
      <c r="K164" s="14" t="s">
        <v>107</v>
      </c>
      <c r="L164" s="14" t="s">
        <v>102</v>
      </c>
      <c r="M164" s="14">
        <v>1118835</v>
      </c>
      <c r="N164" s="14" t="str">
        <v>פרטנר ק.4- פרטנר</v>
      </c>
    </row>
    <row r="165" spans="1:17" ht="33.75">
      <c r="A165" s="14">
        <v>0.01</v>
      </c>
      <c r="B165" s="14">
        <v>0</v>
      </c>
      <c r="C165" s="14">
        <v>32.43</v>
      </c>
      <c r="D165" s="14">
        <v>111.68000000000001</v>
      </c>
      <c r="E165" s="16">
        <v>29035</v>
      </c>
      <c r="F165" s="14">
        <v>2.6800000000000002</v>
      </c>
      <c r="G165" s="14">
        <v>6.5</v>
      </c>
      <c r="H165" s="14" t="s">
        <v>53</v>
      </c>
      <c r="I165" s="14">
        <v>2.54</v>
      </c>
      <c r="J165" s="14" t="s">
        <v>103</v>
      </c>
      <c r="K165" s="14" t="s">
        <v>111</v>
      </c>
      <c r="L165" s="14" t="s">
        <v>102</v>
      </c>
      <c r="M165" s="14">
        <v>1120872</v>
      </c>
      <c r="N165" s="14" t="str">
        <v>בי קומיונק אגח ב- בי.קומיוניקיישנס</v>
      </c>
    </row>
    <row r="166" spans="1:17" ht="22.5">
      <c r="A166" s="14">
        <v>0.029999999999999999</v>
      </c>
      <c r="B166" s="14">
        <v>0.040000000000000001</v>
      </c>
      <c r="C166" s="14">
        <v>81.560000000000002</v>
      </c>
      <c r="D166" s="14">
        <v>100.69</v>
      </c>
      <c r="E166" s="16">
        <v>81000</v>
      </c>
      <c r="F166" s="14">
        <v>2.3599999999999999</v>
      </c>
      <c r="G166" s="14">
        <v>2.3300000000000001</v>
      </c>
      <c r="H166" s="14" t="s">
        <v>53</v>
      </c>
      <c r="I166" s="14">
        <v>8.7200000000000006</v>
      </c>
      <c r="J166" s="14" t="s">
        <v>103</v>
      </c>
      <c r="K166" s="14" t="s">
        <v>111</v>
      </c>
      <c r="L166" s="14" t="s">
        <v>136</v>
      </c>
      <c r="M166" s="14" t="str">
        <v>L0062701516</v>
      </c>
      <c r="N166" s="14" t="str">
        <v>דלתא אג'ח ב'024- דלתא גליל</v>
      </c>
    </row>
    <row r="167" spans="1:17" ht="22.5">
      <c r="A167" s="14">
        <v>0.02</v>
      </c>
      <c r="B167" s="14">
        <v>0.02</v>
      </c>
      <c r="C167" s="14">
        <v>38.719999999999999</v>
      </c>
      <c r="D167" s="14">
        <v>120.95</v>
      </c>
      <c r="E167" s="16">
        <v>32011</v>
      </c>
      <c r="F167" s="14">
        <v>2.0699999999999998</v>
      </c>
      <c r="G167" s="14">
        <v>7.5999999999999996</v>
      </c>
      <c r="H167" s="14" t="s">
        <v>53</v>
      </c>
      <c r="I167" s="14">
        <v>3.6299999999999999</v>
      </c>
      <c r="J167" s="14" t="s">
        <v>103</v>
      </c>
      <c r="K167" s="14" t="s">
        <v>111</v>
      </c>
      <c r="L167" s="14" t="s">
        <v>136</v>
      </c>
      <c r="M167" s="14">
        <v>6270136</v>
      </c>
      <c r="N167" s="14" t="str">
        <v>דלתא ה- דלתא גליל</v>
      </c>
    </row>
    <row r="168" spans="1:17" ht="33.75">
      <c r="A168" s="14">
        <v>0</v>
      </c>
      <c r="B168" s="14">
        <v>0</v>
      </c>
      <c r="C168" s="14">
        <v>0</v>
      </c>
      <c r="D168" s="14">
        <v>112.53</v>
      </c>
      <c r="E168" s="14">
        <v>0.47999999999999998</v>
      </c>
      <c r="F168" s="14">
        <v>3.1200000000000001</v>
      </c>
      <c r="G168" s="14">
        <v>6.9000000000000004</v>
      </c>
      <c r="H168" s="14" t="s">
        <v>53</v>
      </c>
      <c r="I168" s="14">
        <v>2.75</v>
      </c>
      <c r="J168" s="14" t="s">
        <v>103</v>
      </c>
      <c r="K168" s="14" t="s">
        <v>111</v>
      </c>
      <c r="L168" s="14" t="s">
        <v>102</v>
      </c>
      <c r="M168" s="14">
        <v>1123264</v>
      </c>
      <c r="N168" s="14" t="str">
        <v>הוט       אגח ב- הוט</v>
      </c>
    </row>
    <row r="169" spans="1:17" ht="22.5">
      <c r="A169" s="14">
        <v>0.01</v>
      </c>
      <c r="B169" s="14">
        <v>0</v>
      </c>
      <c r="C169" s="14">
        <v>13.529999999999999</v>
      </c>
      <c r="D169" s="14">
        <v>108.29000000000001</v>
      </c>
      <c r="E169" s="16">
        <v>12494</v>
      </c>
      <c r="F169" s="14">
        <v>1.76</v>
      </c>
      <c r="G169" s="14">
        <v>6</v>
      </c>
      <c r="H169" s="14" t="s">
        <v>53</v>
      </c>
      <c r="I169" s="14">
        <v>1.9299999999999999</v>
      </c>
      <c r="J169" s="14" t="s">
        <v>54</v>
      </c>
      <c r="K169" s="14" t="s">
        <v>112</v>
      </c>
      <c r="L169" s="14" t="s">
        <v>115</v>
      </c>
      <c r="M169" s="14">
        <v>5760202</v>
      </c>
      <c r="N169" s="14" t="str">
        <v>חברה לישראל אגח 9- חברה לישראל</v>
      </c>
    </row>
    <row r="170" spans="1:17" ht="22.5">
      <c r="A170" s="14">
        <v>0.050000000000000003</v>
      </c>
      <c r="B170" s="14">
        <v>0.01</v>
      </c>
      <c r="C170" s="14">
        <v>123.31999999999999</v>
      </c>
      <c r="D170" s="14">
        <v>105.81999999999999</v>
      </c>
      <c r="E170" s="16">
        <v>116558.77</v>
      </c>
      <c r="F170" s="14">
        <v>1.8100000000000001</v>
      </c>
      <c r="G170" s="14">
        <v>2.5499999999999998</v>
      </c>
      <c r="H170" s="14" t="s">
        <v>53</v>
      </c>
      <c r="I170" s="14">
        <v>6.0700000000000003</v>
      </c>
      <c r="J170" s="14" t="s">
        <v>54</v>
      </c>
      <c r="K170" s="14" t="s">
        <v>112</v>
      </c>
      <c r="L170" s="14" t="s">
        <v>101</v>
      </c>
      <c r="M170" s="14">
        <v>3230166</v>
      </c>
      <c r="N170" s="14" t="str">
        <v>מליסרון אג''ח ח- מליסרון</v>
      </c>
    </row>
    <row r="171" spans="1:17" ht="33.75">
      <c r="A171" s="14">
        <v>0.01</v>
      </c>
      <c r="B171" s="14">
        <v>0.01</v>
      </c>
      <c r="C171" s="14">
        <v>21.82</v>
      </c>
      <c r="D171" s="14">
        <v>99.200000000000003</v>
      </c>
      <c r="E171" s="16">
        <v>22000</v>
      </c>
      <c r="F171" s="14">
        <v>3.7200000000000002</v>
      </c>
      <c r="G171" s="14">
        <v>0</v>
      </c>
      <c r="H171" s="14" t="s">
        <v>53</v>
      </c>
      <c r="I171" s="14">
        <v>4.6699999999999999</v>
      </c>
      <c r="J171" s="14" t="s">
        <v>54</v>
      </c>
      <c r="K171" s="14" t="s">
        <v>112</v>
      </c>
      <c r="L171" s="14" t="s">
        <v>119</v>
      </c>
      <c r="M171" s="14">
        <v>1550037</v>
      </c>
      <c r="N171" s="14" t="str">
        <v>מנרב אגח א- מנרב</v>
      </c>
    </row>
    <row r="172" spans="1:17" ht="33.75">
      <c r="A172" s="14">
        <v>0.029999999999999999</v>
      </c>
      <c r="B172" s="14">
        <v>0.01</v>
      </c>
      <c r="C172" s="14">
        <v>73.269999999999996</v>
      </c>
      <c r="D172" s="14">
        <v>107.22</v>
      </c>
      <c r="E172" s="16">
        <v>69908.199999999997</v>
      </c>
      <c r="F172" s="14">
        <v>1.3400000000000001</v>
      </c>
      <c r="G172" s="14">
        <v>6.25</v>
      </c>
      <c r="H172" s="14" t="s">
        <v>53</v>
      </c>
      <c r="I172" s="14">
        <v>1.49</v>
      </c>
      <c r="J172" s="14" t="s">
        <v>54</v>
      </c>
      <c r="K172" s="14" t="s">
        <v>112</v>
      </c>
      <c r="L172" s="14" t="s">
        <v>102</v>
      </c>
      <c r="M172" s="14">
        <v>1113661</v>
      </c>
      <c r="N172" s="14" t="str">
        <v>סלקום     ה- סלקום</v>
      </c>
    </row>
    <row r="173" spans="1:17" ht="33.75">
      <c r="A173" s="14">
        <v>0.040000000000000001</v>
      </c>
      <c r="B173" s="14">
        <v>0</v>
      </c>
      <c r="C173" s="14">
        <v>94.260000000000005</v>
      </c>
      <c r="D173" s="14">
        <v>103.13</v>
      </c>
      <c r="E173" s="16">
        <v>91399</v>
      </c>
      <c r="F173" s="14">
        <v>1.72</v>
      </c>
      <c r="G173" s="14">
        <v>3.9500000000000002</v>
      </c>
      <c r="H173" s="14" t="s">
        <v>53</v>
      </c>
      <c r="I173" s="14">
        <v>4.1900000000000004</v>
      </c>
      <c r="J173" s="14" t="s">
        <v>54</v>
      </c>
      <c r="K173" s="14" t="s">
        <v>112</v>
      </c>
      <c r="L173" s="14" t="s">
        <v>124</v>
      </c>
      <c r="M173" s="14">
        <v>1114073</v>
      </c>
      <c r="N173" s="14" t="str">
        <v>פז נפט    ג- פז נפט</v>
      </c>
    </row>
    <row r="174" spans="1:17" ht="22.5">
      <c r="A174" s="14">
        <v>0.01</v>
      </c>
      <c r="B174" s="14">
        <v>0.01</v>
      </c>
      <c r="C174" s="14">
        <v>26.59</v>
      </c>
      <c r="D174" s="14">
        <v>109.06999999999999</v>
      </c>
      <c r="E174" s="16">
        <v>24375</v>
      </c>
      <c r="F174" s="14">
        <v>1.5900000000000001</v>
      </c>
      <c r="G174" s="14">
        <v>5.4500000000000002</v>
      </c>
      <c r="H174" s="14" t="s">
        <v>53</v>
      </c>
      <c r="I174" s="14">
        <v>1.05</v>
      </c>
      <c r="J174" s="14" t="s">
        <v>54</v>
      </c>
      <c r="K174" s="14" t="s">
        <v>112</v>
      </c>
      <c r="L174" s="14" t="s">
        <v>118</v>
      </c>
      <c r="M174" s="14">
        <v>7770167</v>
      </c>
      <c r="N174" s="14" t="str">
        <v>שופרסל אג"ח ג'- שופרסל</v>
      </c>
    </row>
    <row r="175" spans="1:17" ht="22.5">
      <c r="A175" s="14">
        <v>0.02</v>
      </c>
      <c r="B175" s="14">
        <v>0.040000000000000001</v>
      </c>
      <c r="C175" s="14">
        <v>44.649999999999999</v>
      </c>
      <c r="D175" s="14">
        <v>97.060000000000002</v>
      </c>
      <c r="E175" s="16">
        <v>46000</v>
      </c>
      <c r="F175" s="14">
        <v>4.0300000000000002</v>
      </c>
      <c r="G175" s="14">
        <v>3.5</v>
      </c>
      <c r="H175" s="14" t="s">
        <v>53</v>
      </c>
      <c r="I175" s="14">
        <v>6.96</v>
      </c>
      <c r="J175" s="14" t="s">
        <v>103</v>
      </c>
      <c r="K175" s="14" t="s">
        <v>121</v>
      </c>
      <c r="L175" s="14" t="s">
        <v>101</v>
      </c>
      <c r="M175" s="14" t="str">
        <v>IL0011337842</v>
      </c>
      <c r="N175" s="14" t="str">
        <v>גירון פיתוח ובנ- גירון פיתוח</v>
      </c>
    </row>
    <row r="176" spans="1:17" ht="22.5">
      <c r="A176" s="14">
        <v>0.02</v>
      </c>
      <c r="B176" s="14">
        <v>0.050000000000000003</v>
      </c>
      <c r="C176" s="14">
        <v>37.140000000000001</v>
      </c>
      <c r="D176" s="14">
        <v>99.209999999999994</v>
      </c>
      <c r="E176" s="16">
        <v>37440</v>
      </c>
      <c r="F176" s="14">
        <v>3.8700000000000001</v>
      </c>
      <c r="G176" s="14">
        <v>3.7000000000000002</v>
      </c>
      <c r="H176" s="14" t="s">
        <v>53</v>
      </c>
      <c r="I176" s="14">
        <v>6.0499999999999998</v>
      </c>
      <c r="J176" s="14" t="s">
        <v>54</v>
      </c>
      <c r="K176" s="14" t="s">
        <v>120</v>
      </c>
      <c r="L176" s="14" t="s">
        <v>116</v>
      </c>
      <c r="M176" s="14">
        <v>1132687</v>
      </c>
      <c r="N176" s="14" t="str">
        <v>מגה אור אג''ח ה- מגה אור</v>
      </c>
    </row>
    <row r="177" spans="1:17" ht="33.75">
      <c r="A177" s="14">
        <v>0.01</v>
      </c>
      <c r="B177" s="14">
        <v>0.02</v>
      </c>
      <c r="C177" s="14">
        <v>24.18</v>
      </c>
      <c r="D177" s="14">
        <v>108.09999999999999</v>
      </c>
      <c r="E177" s="16">
        <v>22371</v>
      </c>
      <c r="F177" s="14">
        <v>2.9300000000000002</v>
      </c>
      <c r="G177" s="14">
        <v>5.7000000000000002</v>
      </c>
      <c r="H177" s="14" t="s">
        <v>53</v>
      </c>
      <c r="I177" s="14">
        <v>2.7599999999999998</v>
      </c>
      <c r="J177" s="14" t="s">
        <v>58</v>
      </c>
      <c r="K177" s="14" t="s">
        <v>120</v>
      </c>
      <c r="L177" s="14" t="s">
        <v>124</v>
      </c>
      <c r="M177" s="14">
        <v>6430136</v>
      </c>
      <c r="N177" s="14" t="str">
        <v>נפטא אג"ח 7- נפטא</v>
      </c>
    </row>
    <row r="178" spans="1:17" ht="33.75">
      <c r="A178" s="14">
        <v>0.02</v>
      </c>
      <c r="B178" s="14">
        <v>0.040000000000000001</v>
      </c>
      <c r="C178" s="14">
        <v>55.140000000000001</v>
      </c>
      <c r="D178" s="14">
        <v>97.739999999999995</v>
      </c>
      <c r="E178" s="16">
        <v>56416</v>
      </c>
      <c r="F178" s="14">
        <v>5.75</v>
      </c>
      <c r="G178" s="14">
        <v>5.0999999999999996</v>
      </c>
      <c r="H178" s="14" t="s">
        <v>53</v>
      </c>
      <c r="I178" s="14">
        <v>6.7800000000000002</v>
      </c>
      <c r="J178" s="14" t="s">
        <v>103</v>
      </c>
      <c r="K178" s="14" t="s">
        <v>121</v>
      </c>
      <c r="L178" s="14" t="s">
        <v>109</v>
      </c>
      <c r="M178" s="14" t="str">
        <v>IL0011334799</v>
      </c>
      <c r="N178" s="14" t="str">
        <v>סאמיט אגח ז- סאמיט</v>
      </c>
    </row>
    <row r="179" spans="1:17" ht="33.75">
      <c r="A179" s="14">
        <v>0.01</v>
      </c>
      <c r="B179" s="14">
        <v>0.01</v>
      </c>
      <c r="C179" s="14">
        <v>21.670000000000002</v>
      </c>
      <c r="D179" s="14">
        <v>104.73999999999999</v>
      </c>
      <c r="E179" s="16">
        <v>20691.169999999998</v>
      </c>
      <c r="F179" s="14">
        <v>2.4300000000000002</v>
      </c>
      <c r="G179" s="14">
        <v>5.4000000000000004</v>
      </c>
      <c r="H179" s="14" t="s">
        <v>53</v>
      </c>
      <c r="I179" s="14">
        <v>1.5700000000000001</v>
      </c>
      <c r="J179" s="14" t="s">
        <v>54</v>
      </c>
      <c r="K179" s="14" t="s">
        <v>120</v>
      </c>
      <c r="L179" s="14" t="s">
        <v>122</v>
      </c>
      <c r="M179" s="14">
        <v>1410232</v>
      </c>
      <c r="N179" s="14" t="str">
        <v>שלמה החז אגח יב- ש.שלמה החזקות בע"מ</v>
      </c>
    </row>
    <row r="180" spans="1:17" ht="33.75">
      <c r="A180" s="14">
        <v>0.029999999999999999</v>
      </c>
      <c r="B180" s="14">
        <v>0.040000000000000001</v>
      </c>
      <c r="C180" s="14">
        <v>78.209999999999994</v>
      </c>
      <c r="D180" s="14">
        <v>110.04000000000001</v>
      </c>
      <c r="E180" s="16">
        <v>71076.929999999993</v>
      </c>
      <c r="F180" s="14">
        <v>3.79</v>
      </c>
      <c r="G180" s="14">
        <v>7</v>
      </c>
      <c r="H180" s="14" t="s">
        <v>53</v>
      </c>
      <c r="I180" s="14">
        <v>2.8799999999999999</v>
      </c>
      <c r="J180" s="14" t="s">
        <v>54</v>
      </c>
      <c r="K180" s="14" t="s">
        <v>126</v>
      </c>
      <c r="L180" s="14" t="str">
        <v>שירותים-תירות,הארחה,ליסינג</v>
      </c>
      <c r="M180" s="14">
        <v>1121482</v>
      </c>
      <c r="N180" s="14" t="str">
        <v>גלובל כנפיים אגח א- גלובל כנפיים ליסינג</v>
      </c>
    </row>
    <row r="181" spans="1:17" ht="22.5">
      <c r="A181" s="14">
        <v>0.040000000000000001</v>
      </c>
      <c r="B181" s="14">
        <v>0.02</v>
      </c>
      <c r="C181" s="14">
        <v>89.489999999999995</v>
      </c>
      <c r="D181" s="14">
        <v>91.200000000000003</v>
      </c>
      <c r="E181" s="16">
        <v>98124</v>
      </c>
      <c r="F181" s="14">
        <v>7.7599999999999998</v>
      </c>
      <c r="G181" s="14">
        <v>0</v>
      </c>
      <c r="H181" s="14" t="s">
        <v>53</v>
      </c>
      <c r="I181" s="14">
        <v>5.46</v>
      </c>
      <c r="J181" s="14" t="s">
        <v>54</v>
      </c>
      <c r="K181" s="14" t="s">
        <v>126</v>
      </c>
      <c r="L181" s="14" t="s">
        <v>136</v>
      </c>
      <c r="M181" s="14">
        <v>6320105</v>
      </c>
      <c r="N181" s="14" t="str">
        <v>חדרה אגח 6- נייר חדרה</v>
      </c>
    </row>
    <row r="182" spans="1:17" ht="22.5">
      <c r="A182" s="14">
        <v>0.02</v>
      </c>
      <c r="B182" s="14">
        <v>0.01</v>
      </c>
      <c r="C182" s="14">
        <v>40.25</v>
      </c>
      <c r="D182" s="14">
        <v>104.67</v>
      </c>
      <c r="E182" s="16">
        <v>38451.75</v>
      </c>
      <c r="F182" s="14">
        <v>3.5899999999999999</v>
      </c>
      <c r="G182" s="14">
        <v>5.8499999999999996</v>
      </c>
      <c r="H182" s="14" t="s">
        <v>53</v>
      </c>
      <c r="I182" s="14">
        <v>1.8300000000000001</v>
      </c>
      <c r="J182" s="14" t="s">
        <v>54</v>
      </c>
      <c r="K182" s="14" t="s">
        <v>126</v>
      </c>
      <c r="L182" s="14" t="s">
        <v>136</v>
      </c>
      <c r="M182" s="14">
        <v>6320097</v>
      </c>
      <c r="N182" s="14" t="str">
        <v>חדרה סד' 5- נייר חדרה</v>
      </c>
    </row>
    <row r="183" spans="1:17" ht="33.75">
      <c r="A183" s="14">
        <v>0.040000000000000001</v>
      </c>
      <c r="B183" s="14">
        <v>0.050000000000000003</v>
      </c>
      <c r="C183" s="14">
        <v>107.79000000000001</v>
      </c>
      <c r="D183" s="14">
        <v>71.469999999999999</v>
      </c>
      <c r="E183" s="16">
        <v>150812</v>
      </c>
      <c r="F183" s="14">
        <v>12.19</v>
      </c>
      <c r="G183" s="14">
        <v>4.5</v>
      </c>
      <c r="H183" s="14" t="s">
        <v>53</v>
      </c>
      <c r="I183" s="14">
        <v>4.7800000000000002</v>
      </c>
      <c r="J183" s="14" t="s">
        <v>54</v>
      </c>
      <c r="K183" s="14" t="s">
        <v>126</v>
      </c>
      <c r="L183" s="14" t="s">
        <v>109</v>
      </c>
      <c r="M183" s="14">
        <v>1980366</v>
      </c>
      <c r="N183" s="14" t="str">
        <v>כלכלית ירושלים אג 13- כלכלית לירושלים</v>
      </c>
    </row>
    <row r="184" spans="1:17" ht="22.5">
      <c r="A184" s="14">
        <v>0.11</v>
      </c>
      <c r="B184" s="14">
        <v>0.12</v>
      </c>
      <c r="C184" s="14">
        <v>281</v>
      </c>
      <c r="D184" s="14">
        <v>108.29000000000001</v>
      </c>
      <c r="E184" s="16">
        <v>259483.79999999999</v>
      </c>
      <c r="F184" s="14">
        <v>1.8999999999999999</v>
      </c>
      <c r="G184" s="14">
        <v>5.5899999999999999</v>
      </c>
      <c r="H184" s="14" t="s">
        <v>53</v>
      </c>
      <c r="I184" s="14">
        <v>1.3899999999999999</v>
      </c>
      <c r="J184" s="14" t="s">
        <v>54</v>
      </c>
      <c r="K184" s="14" t="s">
        <v>126</v>
      </c>
      <c r="L184" s="14" t="s">
        <v>115</v>
      </c>
      <c r="M184" s="14">
        <v>6080212</v>
      </c>
      <c r="N184" s="14" t="str">
        <v>כלל תעש אגח טו- כלל תעשיות</v>
      </c>
    </row>
    <row r="185" spans="1:17" ht="45">
      <c r="A185" s="14">
        <v>0</v>
      </c>
      <c r="B185" s="14">
        <v>0</v>
      </c>
      <c r="C185" s="14">
        <v>3.4900000000000002</v>
      </c>
      <c r="D185" s="14">
        <v>106.5</v>
      </c>
      <c r="E185" s="16">
        <v>3280.6500000000001</v>
      </c>
      <c r="F185" s="14">
        <v>3.5699999999999998</v>
      </c>
      <c r="G185" s="14">
        <v>7.4000000000000004</v>
      </c>
      <c r="H185" s="14" t="s">
        <v>53</v>
      </c>
      <c r="I185" s="14">
        <v>1.1899999999999999</v>
      </c>
      <c r="J185" s="14" t="s">
        <v>54</v>
      </c>
      <c r="K185" s="14" t="s">
        <v>85</v>
      </c>
      <c r="L185" s="14" t="s">
        <v>135</v>
      </c>
      <c r="M185" s="14">
        <v>5780085</v>
      </c>
      <c r="N185" s="14" t="str">
        <v>אפקון תעש אגח ב- אפקון תעשיות</v>
      </c>
    </row>
    <row r="186" spans="1:17" ht="33.75">
      <c r="A186" s="14">
        <v>0.02</v>
      </c>
      <c r="B186" s="14">
        <v>0.050000000000000003</v>
      </c>
      <c r="C186" s="14">
        <v>58.990000000000002</v>
      </c>
      <c r="D186" s="14">
        <v>101.7</v>
      </c>
      <c r="E186" s="16">
        <v>58000.010000000002</v>
      </c>
      <c r="F186" s="14">
        <v>4.5999999999999996</v>
      </c>
      <c r="G186" s="14">
        <v>6.6900000000000004</v>
      </c>
      <c r="H186" s="14" t="s">
        <v>53</v>
      </c>
      <c r="I186" s="14">
        <v>1.5800000000000001</v>
      </c>
      <c r="J186" s="14" t="s">
        <v>54</v>
      </c>
      <c r="K186" s="14" t="s">
        <v>85</v>
      </c>
      <c r="L186" s="14" t="s">
        <v>115</v>
      </c>
      <c r="M186" s="14">
        <v>6120141</v>
      </c>
      <c r="N186" s="14" t="str">
        <v>הכשרת ישוב אג14- הכשרת היישוב לישראל</v>
      </c>
    </row>
    <row r="187" spans="1:17" ht="22.5">
      <c r="A187" s="14">
        <v>0</v>
      </c>
      <c r="B187" s="14">
        <v>0</v>
      </c>
      <c r="C187" s="14">
        <v>6.04</v>
      </c>
      <c r="D187" s="14">
        <v>100.72</v>
      </c>
      <c r="E187" s="16">
        <v>6000</v>
      </c>
      <c r="F187" s="14">
        <v>2.3799999999999999</v>
      </c>
      <c r="G187" s="14">
        <v>5.1200000000000001</v>
      </c>
      <c r="H187" s="14" t="s">
        <v>53</v>
      </c>
      <c r="I187" s="14">
        <v>0.48999999999999999</v>
      </c>
      <c r="J187" s="14" t="s">
        <v>58</v>
      </c>
      <c r="K187" s="14" t="s">
        <v>85</v>
      </c>
      <c r="L187" s="14" t="s">
        <v>128</v>
      </c>
      <c r="M187" s="14">
        <v>1118900</v>
      </c>
      <c r="N187" s="14" t="str">
        <v>חלל תקשורת אג"ח יא- חלל תקשורת</v>
      </c>
    </row>
    <row r="188" spans="1:17" ht="22.5">
      <c r="A188" s="14">
        <v>0</v>
      </c>
      <c r="B188" s="14">
        <v>0</v>
      </c>
      <c r="C188" s="14">
        <v>0.82999999999999996</v>
      </c>
      <c r="D188" s="14">
        <v>83.290000000000006</v>
      </c>
      <c r="E188" s="16">
        <v>1000</v>
      </c>
      <c r="F188" s="14">
        <v>13.69</v>
      </c>
      <c r="G188" s="14">
        <v>0</v>
      </c>
      <c r="H188" s="14" t="s">
        <v>53</v>
      </c>
      <c r="I188" s="14">
        <v>3.0099999999999998</v>
      </c>
      <c r="J188" s="14" t="s">
        <v>103</v>
      </c>
      <c r="K188" s="14" t="s">
        <v>127</v>
      </c>
      <c r="L188" s="14" t="s">
        <v>116</v>
      </c>
      <c r="M188" s="14">
        <v>1130566</v>
      </c>
      <c r="N188" s="14" t="str">
        <v>מצלאוי אגח ד- מצלאוי חב' לבניה</v>
      </c>
    </row>
    <row r="189" spans="1:17" ht="22.5">
      <c r="A189" s="14">
        <v>0.01</v>
      </c>
      <c r="B189" s="14">
        <v>0</v>
      </c>
      <c r="C189" s="14">
        <v>29.800000000000001</v>
      </c>
      <c r="D189" s="14">
        <v>97.75</v>
      </c>
      <c r="E189" s="16">
        <v>30358.990000000002</v>
      </c>
      <c r="F189" s="14">
        <v>7.8200000000000003</v>
      </c>
      <c r="G189" s="14">
        <v>6.7000000000000002</v>
      </c>
      <c r="H189" s="14" t="s">
        <v>53</v>
      </c>
      <c r="I189" s="14">
        <v>2.04</v>
      </c>
      <c r="J189" s="14" t="s">
        <v>54</v>
      </c>
      <c r="K189" s="14" t="s">
        <v>129</v>
      </c>
      <c r="L189" s="14" t="s">
        <v>115</v>
      </c>
      <c r="M189" s="14">
        <v>6390249</v>
      </c>
      <c r="N189" s="14" t="str">
        <v>דסק"ש ט'- דיסקונט השקעות</v>
      </c>
    </row>
    <row r="190" spans="1:17" ht="22.5">
      <c r="A190" s="14">
        <v>0.01</v>
      </c>
      <c r="B190" s="14">
        <v>0.040000000000000001</v>
      </c>
      <c r="C190" s="14">
        <v>24.75</v>
      </c>
      <c r="D190" s="14">
        <v>105</v>
      </c>
      <c r="E190" s="16">
        <v>23572.200000000001</v>
      </c>
      <c r="F190" s="14">
        <v>3.7799999999999998</v>
      </c>
      <c r="G190" s="14">
        <v>8.5800000000000001</v>
      </c>
      <c r="H190" s="14" t="s">
        <v>53</v>
      </c>
      <c r="I190" s="14">
        <v>1.3500000000000001</v>
      </c>
      <c r="J190" s="14" t="s">
        <v>103</v>
      </c>
      <c r="K190" s="14" t="s">
        <v>137</v>
      </c>
      <c r="L190" s="14" t="s">
        <v>116</v>
      </c>
      <c r="M190" s="14">
        <v>1119031</v>
      </c>
      <c r="N190" s="14" t="str">
        <v>צמח המרמן אגח ב- צמח המרמן</v>
      </c>
    </row>
    <row r="191" spans="1:17" ht="22.5">
      <c r="A191" s="14">
        <v>0.02</v>
      </c>
      <c r="B191" s="14">
        <v>0.050000000000000003</v>
      </c>
      <c r="C191" s="14">
        <v>54.5</v>
      </c>
      <c r="D191" s="14">
        <v>110.48999999999999</v>
      </c>
      <c r="E191" s="16">
        <v>49330</v>
      </c>
      <c r="F191" s="14">
        <v>4.3399999999999999</v>
      </c>
      <c r="G191" s="14">
        <v>8</v>
      </c>
      <c r="H191" s="14" t="s">
        <v>53</v>
      </c>
      <c r="I191" s="14">
        <v>1.8999999999999999</v>
      </c>
      <c r="J191" s="14" t="s">
        <v>103</v>
      </c>
      <c r="K191" s="14" t="s">
        <v>137</v>
      </c>
      <c r="L191" s="14" t="s">
        <v>116</v>
      </c>
      <c r="M191" s="14">
        <v>1127653</v>
      </c>
      <c r="N191" s="14" t="str">
        <v>צמח המרמן אגחג- צמח המרמן</v>
      </c>
    </row>
    <row r="192" spans="1:17" ht="22.5">
      <c r="A192" s="14">
        <v>0.02</v>
      </c>
      <c r="B192" s="14">
        <v>0.01</v>
      </c>
      <c r="C192" s="14">
        <v>48.340000000000003</v>
      </c>
      <c r="D192" s="14">
        <v>80.120000000000005</v>
      </c>
      <c r="E192" s="16">
        <v>60336.620000000003</v>
      </c>
      <c r="F192" s="14">
        <v>17.93</v>
      </c>
      <c r="G192" s="14">
        <v>6.5999999999999996</v>
      </c>
      <c r="H192" s="14" t="s">
        <v>53</v>
      </c>
      <c r="I192" s="14">
        <v>2.1699999999999999</v>
      </c>
      <c r="J192" s="14" t="s">
        <v>54</v>
      </c>
      <c r="K192" s="14" t="s">
        <v>130</v>
      </c>
      <c r="L192" s="14" t="s">
        <v>115</v>
      </c>
      <c r="M192" s="14">
        <v>7980162</v>
      </c>
      <c r="N192" s="14" t="str">
        <v>אי.די.בי. פתוח אג 10- אי די בי פיתוח</v>
      </c>
    </row>
    <row r="193" spans="1:17" ht="45">
      <c r="A193" s="14">
        <v>0</v>
      </c>
      <c r="B193" s="14">
        <v>0</v>
      </c>
      <c r="C193" s="14">
        <v>0.69999999999999996</v>
      </c>
      <c r="D193" s="14">
        <v>43.799999999999997</v>
      </c>
      <c r="E193" s="16">
        <v>1595</v>
      </c>
      <c r="F193" s="14">
        <v>28.629999999999999</v>
      </c>
      <c r="G193" s="14">
        <v>6.7000000000000002</v>
      </c>
      <c r="H193" s="14" t="s">
        <v>53</v>
      </c>
      <c r="I193" s="14">
        <v>3.96</v>
      </c>
      <c r="J193" s="14" t="s">
        <v>103</v>
      </c>
      <c r="K193" s="14" t="str">
        <v>Ca</v>
      </c>
      <c r="L193" s="14" t="s">
        <v>108</v>
      </c>
      <c r="M193" s="14">
        <v>7560055</v>
      </c>
      <c r="N193" s="14" t="str">
        <v>פטרוכימיים אג' 3- פטרוכימיים</v>
      </c>
    </row>
    <row r="194" spans="1:17" ht="22.5">
      <c r="A194" s="14">
        <v>0.02</v>
      </c>
      <c r="B194" s="14">
        <v>0.050000000000000003</v>
      </c>
      <c r="C194" s="14">
        <v>38.859999999999999</v>
      </c>
      <c r="D194" s="14">
        <v>102.27</v>
      </c>
      <c r="E194" s="16">
        <v>38000</v>
      </c>
      <c r="F194" s="14">
        <v>6.8899999999999997</v>
      </c>
      <c r="G194" s="14">
        <v>7.5999999999999996</v>
      </c>
      <c r="H194" s="14" t="s">
        <v>53</v>
      </c>
      <c r="I194" s="14">
        <v>2.8199999999999998</v>
      </c>
      <c r="J194" s="14" t="s">
        <v>58</v>
      </c>
      <c r="K194" s="14" t="s">
        <v>59</v>
      </c>
      <c r="L194" s="14" t="s">
        <v>116</v>
      </c>
      <c r="M194" s="14">
        <v>1129535</v>
      </c>
      <c r="N194" s="14" t="str">
        <v>חנן מור   אגח ה- חנן מור</v>
      </c>
    </row>
    <row r="195" spans="1:17" ht="33.75">
      <c r="A195" s="14">
        <v>0</v>
      </c>
      <c r="B195" s="14">
        <v>0.12</v>
      </c>
      <c r="C195" s="14">
        <v>6.4100000000000001</v>
      </c>
      <c r="D195" s="14">
        <v>27.050000000000001</v>
      </c>
      <c r="E195" s="16">
        <v>23712.740000000002</v>
      </c>
      <c r="F195" s="14">
        <v>99.629999999999995</v>
      </c>
      <c r="G195" s="14">
        <v>2</v>
      </c>
      <c r="H195" s="14" t="s">
        <v>53</v>
      </c>
      <c r="I195" s="14">
        <v>2</v>
      </c>
      <c r="J195" s="14" t="s">
        <v>54</v>
      </c>
      <c r="K195" s="14" t="s">
        <v>59</v>
      </c>
      <c r="L195" s="14" t="s">
        <v>125</v>
      </c>
      <c r="M195" s="14">
        <v>5490180</v>
      </c>
      <c r="N195" s="14" t="str">
        <v>פרופיט    אגח ז- פרופיט</v>
      </c>
    </row>
    <row r="196" spans="1:17" ht="33.75">
      <c r="A196" s="14">
        <v>0.02</v>
      </c>
      <c r="B196" s="14">
        <v>0.02</v>
      </c>
      <c r="C196" s="14">
        <v>49.899999999999999</v>
      </c>
      <c r="D196" s="14">
        <v>97.849999999999994</v>
      </c>
      <c r="E196" s="16">
        <v>51000</v>
      </c>
      <c r="F196" s="14">
        <v>8.3800000000000008</v>
      </c>
      <c r="G196" s="14">
        <v>2</v>
      </c>
      <c r="H196" s="14" t="s">
        <v>53</v>
      </c>
      <c r="I196" s="14">
        <v>4.4800000000000004</v>
      </c>
      <c r="J196" s="14" t="s">
        <v>58</v>
      </c>
      <c r="K196" s="14" t="s">
        <v>59</v>
      </c>
      <c r="L196" s="14" t="s">
        <v>124</v>
      </c>
      <c r="M196" s="14">
        <v>1133552</v>
      </c>
      <c r="N196" s="14" t="str">
        <v>רציו אגח 1- רציו</v>
      </c>
    </row>
    <row r="197" spans="1:17">
      <c r="A197" s="13">
        <v>1.24</v>
      </c>
      <c r="B197" s="13"/>
      <c r="C197" s="15">
        <v>3073.48</v>
      </c>
      <c r="D197" s="13"/>
      <c r="E197" s="15">
        <v>2932000.73</v>
      </c>
      <c r="F197" s="13">
        <v>3.1800000000000002</v>
      </c>
      <c r="G197" s="13"/>
      <c r="H197" s="13"/>
      <c r="I197" s="13">
        <v>3.3999999999999999</v>
      </c>
      <c r="J197" s="13"/>
      <c r="K197" s="13"/>
      <c r="L197" s="13"/>
      <c r="M197" s="13"/>
      <c r="N197" s="13" t="s">
        <v>138</v>
      </c>
    </row>
    <row r="198" spans="1:17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 t="s">
        <v>139</v>
      </c>
    </row>
    <row r="199" spans="1:17" ht="33.75">
      <c r="A199" s="14">
        <v>0</v>
      </c>
      <c r="B199" s="14">
        <v>0.01</v>
      </c>
      <c r="C199" s="14">
        <v>9.0700000000000003</v>
      </c>
      <c r="D199" s="14">
        <v>87.900000000000006</v>
      </c>
      <c r="E199" s="16">
        <v>10321.35</v>
      </c>
      <c r="F199" s="14">
        <v>2.3399999999999999</v>
      </c>
      <c r="G199" s="14">
        <v>6.5</v>
      </c>
      <c r="H199" s="14" t="s">
        <v>53</v>
      </c>
      <c r="I199" s="14">
        <v>1.4399999999999999</v>
      </c>
      <c r="J199" s="14" t="s">
        <v>54</v>
      </c>
      <c r="K199" s="14" t="s">
        <v>107</v>
      </c>
      <c r="L199" s="14" t="s">
        <v>109</v>
      </c>
      <c r="M199" s="14">
        <v>1260165</v>
      </c>
      <c r="N199" s="14" t="str">
        <v>גזית גלוב ק1- גזית גלוב 1982</v>
      </c>
    </row>
    <row r="200" spans="1:17">
      <c r="A200" s="13">
        <v>0</v>
      </c>
      <c r="B200" s="13"/>
      <c r="C200" s="13">
        <v>9.0700000000000003</v>
      </c>
      <c r="D200" s="13"/>
      <c r="E200" s="15">
        <v>10321.35</v>
      </c>
      <c r="F200" s="13">
        <v>2.3399999999999999</v>
      </c>
      <c r="G200" s="13"/>
      <c r="H200" s="13"/>
      <c r="I200" s="13">
        <v>1.4399999999999999</v>
      </c>
      <c r="J200" s="13"/>
      <c r="K200" s="13"/>
      <c r="L200" s="13"/>
      <c r="M200" s="13"/>
      <c r="N200" s="13" t="s">
        <v>140</v>
      </c>
    </row>
    <row r="201" spans="1:17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 t="s">
        <v>141</v>
      </c>
    </row>
    <row r="202" spans="1:17">
      <c r="A202" s="14">
        <v>0</v>
      </c>
      <c r="B202" s="14">
        <v>0</v>
      </c>
      <c r="C202" s="14">
        <v>0</v>
      </c>
      <c r="D202" s="14">
        <v>0</v>
      </c>
      <c r="E202" s="14">
        <v>0</v>
      </c>
      <c r="F202" s="14">
        <v>0</v>
      </c>
      <c r="G202" s="14">
        <v>0</v>
      </c>
      <c r="H202" s="14">
        <v>0</v>
      </c>
      <c r="I202" s="14">
        <v>0</v>
      </c>
      <c r="J202" s="14"/>
      <c r="K202" s="14">
        <v>0</v>
      </c>
      <c r="L202" s="14">
        <v>0</v>
      </c>
      <c r="M202" s="14">
        <v>0</v>
      </c>
      <c r="N202" s="14">
        <v>0</v>
      </c>
    </row>
    <row r="203" spans="1:17" ht="22.5">
      <c r="A203" s="13">
        <v>0</v>
      </c>
      <c r="B203" s="13"/>
      <c r="C203" s="13">
        <v>0</v>
      </c>
      <c r="D203" s="13"/>
      <c r="E203" s="13">
        <v>0</v>
      </c>
      <c r="F203" s="13">
        <v>0</v>
      </c>
      <c r="G203" s="13"/>
      <c r="H203" s="13"/>
      <c r="I203" s="13">
        <v>0</v>
      </c>
      <c r="J203" s="13"/>
      <c r="K203" s="13"/>
      <c r="L203" s="13"/>
      <c r="M203" s="13"/>
      <c r="N203" s="13" t="s">
        <v>142</v>
      </c>
    </row>
    <row r="204" spans="1:17">
      <c r="A204" s="13">
        <v>8.1999999999999993</v>
      </c>
      <c r="B204" s="13"/>
      <c r="C204" s="15">
        <v>20291.049999999999</v>
      </c>
      <c r="D204" s="13"/>
      <c r="E204" s="15">
        <v>17821023.649999999</v>
      </c>
      <c r="F204" s="13">
        <v>4.6699999999999999</v>
      </c>
      <c r="G204" s="13"/>
      <c r="H204" s="13"/>
      <c r="I204" s="13">
        <v>3.1000000000000001</v>
      </c>
      <c r="J204" s="13"/>
      <c r="K204" s="13"/>
      <c r="L204" s="13"/>
      <c r="M204" s="13"/>
      <c r="N204" s="13" t="s">
        <v>70</v>
      </c>
    </row>
    <row r="205" spans="1:17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 t="s">
        <v>71</v>
      </c>
    </row>
    <row r="206" spans="1:17" ht="22.5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 t="s">
        <v>93</v>
      </c>
    </row>
    <row r="207" spans="1:17" ht="45">
      <c r="A207" s="14">
        <v>0.39000000000000001</v>
      </c>
      <c r="B207" s="14">
        <v>0</v>
      </c>
      <c r="C207" s="14">
        <v>962.91999999999996</v>
      </c>
      <c r="D207" s="14">
        <v>101.06</v>
      </c>
      <c r="E207" s="16">
        <v>952805</v>
      </c>
      <c r="F207" s="14">
        <v>0</v>
      </c>
      <c r="G207" s="14">
        <v>4.5</v>
      </c>
      <c r="H207" s="14" t="s">
        <v>33</v>
      </c>
      <c r="I207" s="14">
        <v>8.0099999999999998</v>
      </c>
      <c r="J207" s="14" t="s">
        <v>84</v>
      </c>
      <c r="K207" s="14" t="s">
        <v>129</v>
      </c>
      <c r="L207" s="14" t="s">
        <v>143</v>
      </c>
      <c r="M207" s="14" t="str">
        <v>IL0028102734</v>
      </c>
      <c r="N207" s="14" t="str">
        <v>ISRAEL CHEMICLAS LIMITID- כימיקלים לישראל</v>
      </c>
    </row>
    <row r="208" spans="1:17" ht="45">
      <c r="A208" s="14">
        <v>0.10000000000000001</v>
      </c>
      <c r="B208" s="14">
        <v>0</v>
      </c>
      <c r="C208" s="14">
        <v>241.63</v>
      </c>
      <c r="D208" s="14">
        <v>100.27</v>
      </c>
      <c r="E208" s="16">
        <v>240989.66</v>
      </c>
      <c r="F208" s="14">
        <v>0</v>
      </c>
      <c r="G208" s="14">
        <v>3.8399999999999999</v>
      </c>
      <c r="H208" s="14" t="s">
        <v>33</v>
      </c>
      <c r="I208" s="14">
        <v>3.6499999999999999</v>
      </c>
      <c r="J208" s="14" t="s">
        <v>84</v>
      </c>
      <c r="K208" s="14" t="s">
        <v>86</v>
      </c>
      <c r="L208" s="14" t="s">
        <v>144</v>
      </c>
      <c r="M208" s="14" t="str">
        <v>IL0011321580</v>
      </c>
      <c r="N208" s="14" t="str">
        <v>*DEVTAM 3.839 30/12/18- דלק ואבנר(תמר בונד)בע"מ</v>
      </c>
    </row>
    <row r="209" spans="1:17" ht="45">
      <c r="A209" s="14">
        <v>0.029999999999999999</v>
      </c>
      <c r="B209" s="14">
        <v>0</v>
      </c>
      <c r="C209" s="14">
        <v>69.530000000000001</v>
      </c>
      <c r="D209" s="14">
        <v>100.43000000000001</v>
      </c>
      <c r="E209" s="16">
        <v>69235.869999999995</v>
      </c>
      <c r="F209" s="14">
        <v>0</v>
      </c>
      <c r="G209" s="14">
        <v>5.0800000000000001</v>
      </c>
      <c r="H209" s="14" t="s">
        <v>33</v>
      </c>
      <c r="I209" s="14">
        <v>7.2400000000000002</v>
      </c>
      <c r="J209" s="14" t="s">
        <v>84</v>
      </c>
      <c r="K209" s="14" t="s">
        <v>86</v>
      </c>
      <c r="L209" s="14" t="s">
        <v>144</v>
      </c>
      <c r="M209" s="14" t="s">
        <v>145</v>
      </c>
      <c r="N209" s="14" t="s">
        <v>146</v>
      </c>
    </row>
    <row r="210" spans="1:17" ht="45">
      <c r="A210" s="14">
        <v>0.029999999999999999</v>
      </c>
      <c r="B210" s="14">
        <v>0</v>
      </c>
      <c r="C210" s="14">
        <v>66.849999999999994</v>
      </c>
      <c r="D210" s="14">
        <v>100.43000000000001</v>
      </c>
      <c r="E210" s="16">
        <v>66560.240000000005</v>
      </c>
      <c r="F210" s="14">
        <v>0</v>
      </c>
      <c r="G210" s="14">
        <v>5.0800000000000001</v>
      </c>
      <c r="H210" s="14" t="s">
        <v>33</v>
      </c>
      <c r="I210" s="14">
        <v>7.2400000000000002</v>
      </c>
      <c r="J210" s="14" t="s">
        <v>84</v>
      </c>
      <c r="K210" s="14" t="s">
        <v>86</v>
      </c>
      <c r="L210" s="14" t="s">
        <v>144</v>
      </c>
      <c r="M210" s="14" t="s">
        <v>145</v>
      </c>
      <c r="N210" s="14" t="s">
        <v>146</v>
      </c>
    </row>
    <row r="211" spans="1:17" ht="33.75">
      <c r="A211" s="14">
        <v>0.02</v>
      </c>
      <c r="B211" s="14">
        <v>0</v>
      </c>
      <c r="C211" s="14">
        <v>55.340000000000003</v>
      </c>
      <c r="D211" s="14">
        <v>390.83999999999997</v>
      </c>
      <c r="E211" s="16">
        <v>14160</v>
      </c>
      <c r="F211" s="14">
        <v>4.8499999999999996</v>
      </c>
      <c r="G211" s="14">
        <v>5.0800000000000001</v>
      </c>
      <c r="H211" s="14" t="s">
        <v>53</v>
      </c>
      <c r="I211" s="14">
        <v>7.3499999999999996</v>
      </c>
      <c r="J211" s="14" t="s">
        <v>84</v>
      </c>
      <c r="K211" s="14" t="s">
        <v>86</v>
      </c>
      <c r="L211" s="14" t="s">
        <v>124</v>
      </c>
      <c r="M211" s="14">
        <v>1132174</v>
      </c>
      <c r="N211" s="14" t="str">
        <v>*דלק תמר 23- דלק ואבנר(תמר בונד)בע"מ</v>
      </c>
    </row>
    <row r="212" spans="1:17" ht="33.75">
      <c r="A212" s="14">
        <v>0.02</v>
      </c>
      <c r="B212" s="14">
        <v>0</v>
      </c>
      <c r="C212" s="14">
        <v>59.549999999999997</v>
      </c>
      <c r="D212" s="14">
        <v>389.87</v>
      </c>
      <c r="E212" s="16">
        <v>15275</v>
      </c>
      <c r="F212" s="14">
        <v>4.8499999999999996</v>
      </c>
      <c r="G212" s="14">
        <v>5.4100000000000001</v>
      </c>
      <c r="H212" s="14" t="s">
        <v>53</v>
      </c>
      <c r="I212" s="14">
        <v>8.5099999999999998</v>
      </c>
      <c r="J212" s="14" t="s">
        <v>84</v>
      </c>
      <c r="K212" s="14" t="s">
        <v>86</v>
      </c>
      <c r="L212" s="14" t="s">
        <v>124</v>
      </c>
      <c r="M212" s="14">
        <v>1132182</v>
      </c>
      <c r="N212" s="14" t="str">
        <v>*דלק תמר 25- דלק ואבנר(תמר בונד)בע"מ</v>
      </c>
    </row>
    <row r="213" spans="1:17" ht="33.75">
      <c r="A213" s="14">
        <v>0.050000000000000003</v>
      </c>
      <c r="B213" s="14">
        <v>0</v>
      </c>
      <c r="C213" s="14">
        <v>122.47</v>
      </c>
      <c r="D213" s="14">
        <v>106.34999999999999</v>
      </c>
      <c r="E213" s="16">
        <v>115153.28999999999</v>
      </c>
      <c r="F213" s="14">
        <v>7.9400000000000004</v>
      </c>
      <c r="G213" s="14">
        <v>4.0800000000000001</v>
      </c>
      <c r="H213" s="14" t="s">
        <v>33</v>
      </c>
      <c r="I213" s="14">
        <v>4.9900000000000002</v>
      </c>
      <c r="J213" s="14" t="s">
        <v>84</v>
      </c>
      <c r="K213" s="14" t="str">
        <v>BB-</v>
      </c>
      <c r="L213" s="14" t="s">
        <v>147</v>
      </c>
      <c r="M213" s="14">
        <v>1131226</v>
      </c>
      <c r="N213" s="14" t="str">
        <v>בי קומיוניקיישנס בע"מ- בי.קומיוניקיישנס</v>
      </c>
    </row>
    <row r="214" spans="1:17" ht="22.5">
      <c r="A214" s="13">
        <v>0.64000000000000001</v>
      </c>
      <c r="B214" s="13"/>
      <c r="C214" s="15">
        <v>1578.3</v>
      </c>
      <c r="D214" s="13"/>
      <c r="E214" s="15">
        <v>1474179.0600000001</v>
      </c>
      <c r="F214" s="13">
        <v>0.96999999999999997</v>
      </c>
      <c r="G214" s="13"/>
      <c r="H214" s="13"/>
      <c r="I214" s="13">
        <v>0.96999999999999997</v>
      </c>
      <c r="J214" s="13"/>
      <c r="K214" s="13"/>
      <c r="L214" s="13"/>
      <c r="M214" s="13"/>
      <c r="N214" s="13" t="s">
        <v>94</v>
      </c>
    </row>
    <row r="215" spans="1:17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 t="s">
        <v>95</v>
      </c>
    </row>
    <row r="216" spans="1:17" ht="22.5">
      <c r="A216" s="14">
        <v>0.029999999999999999</v>
      </c>
      <c r="B216" s="14">
        <v>0</v>
      </c>
      <c r="C216" s="14">
        <v>65.129999999999995</v>
      </c>
      <c r="D216" s="14">
        <v>98.810000000000002</v>
      </c>
      <c r="E216" s="16">
        <v>65919.910000000003</v>
      </c>
      <c r="F216" s="14">
        <v>0</v>
      </c>
      <c r="G216" s="14">
        <v>6.25</v>
      </c>
      <c r="H216" s="14" t="s">
        <v>33</v>
      </c>
      <c r="I216" s="14">
        <v>4.4400000000000004</v>
      </c>
      <c r="J216" s="14" t="s">
        <v>58</v>
      </c>
      <c r="K216" s="14" t="s">
        <v>100</v>
      </c>
      <c r="L216" s="14" t="s">
        <v>148</v>
      </c>
      <c r="M216" s="14" t="str">
        <v>XS1071551474</v>
      </c>
      <c r="N216" s="14" t="str">
        <v>DB 6.25 05/29/49- Deutsche Bank</v>
      </c>
    </row>
    <row r="217" spans="1:17" ht="33.75">
      <c r="A217" s="14">
        <v>0.01</v>
      </c>
      <c r="B217" s="14">
        <v>0</v>
      </c>
      <c r="C217" s="14">
        <v>27.75</v>
      </c>
      <c r="D217" s="14">
        <v>112.23999999999999</v>
      </c>
      <c r="E217" s="16">
        <v>24719.959999999999</v>
      </c>
      <c r="F217" s="14">
        <v>0</v>
      </c>
      <c r="G217" s="14">
        <v>8.1300000000000008</v>
      </c>
      <c r="H217" s="14" t="s">
        <v>33</v>
      </c>
      <c r="I217" s="14">
        <v>3.1600000000000001</v>
      </c>
      <c r="J217" s="14" t="s">
        <v>84</v>
      </c>
      <c r="K217" s="14" t="s">
        <v>120</v>
      </c>
      <c r="L217" s="14" t="s">
        <v>148</v>
      </c>
      <c r="M217" s="14" t="str">
        <v>USF22797QT87</v>
      </c>
      <c r="N217" s="14" t="str">
        <v>ACAFP 8.125 09/19/33- CREDIT AGRICOLE</v>
      </c>
    </row>
    <row r="218" spans="1:17" ht="33.75">
      <c r="A218" s="14">
        <v>0.01</v>
      </c>
      <c r="B218" s="14">
        <v>0</v>
      </c>
      <c r="C218" s="14">
        <v>34.700000000000003</v>
      </c>
      <c r="D218" s="14">
        <v>105.28</v>
      </c>
      <c r="E218" s="16">
        <v>32959.980000000003</v>
      </c>
      <c r="F218" s="14">
        <v>0</v>
      </c>
      <c r="G218" s="14">
        <v>5.5</v>
      </c>
      <c r="H218" s="14" t="s">
        <v>33</v>
      </c>
      <c r="I218" s="14">
        <v>3.2999999999999998</v>
      </c>
      <c r="J218" s="14" t="s">
        <v>82</v>
      </c>
      <c r="K218" s="14" t="s">
        <v>121</v>
      </c>
      <c r="L218" s="14" t="s">
        <v>148</v>
      </c>
      <c r="M218" s="14" t="str">
        <v>XS0857872500 corp</v>
      </c>
      <c r="N218" s="14" t="str">
        <v>ALVGR 5 1/2 11/28/49- ALLIANZE</v>
      </c>
    </row>
    <row r="219" spans="1:17" ht="45">
      <c r="A219" s="14">
        <v>0.02</v>
      </c>
      <c r="B219" s="14">
        <v>0</v>
      </c>
      <c r="C219" s="14">
        <v>48.280000000000001</v>
      </c>
      <c r="D219" s="14">
        <v>98.069999999999993</v>
      </c>
      <c r="E219" s="16">
        <v>49231.699999999997</v>
      </c>
      <c r="F219" s="14">
        <v>0</v>
      </c>
      <c r="G219" s="14">
        <v>6.8799999999999999</v>
      </c>
      <c r="H219" s="14" t="s">
        <v>32</v>
      </c>
      <c r="I219" s="14">
        <v>3.8199999999999998</v>
      </c>
      <c r="J219" s="14" t="s">
        <v>84</v>
      </c>
      <c r="K219" s="14" t="s">
        <v>120</v>
      </c>
      <c r="L219" s="14" t="s">
        <v>148</v>
      </c>
      <c r="M219" s="14" t="str">
        <v>XS1043181269</v>
      </c>
      <c r="N219" s="14" t="str">
        <v>NWIDE 6 7/8 03/11/49- NATIONWIDE BLDG SOCIETY</v>
      </c>
    </row>
    <row r="220" spans="1:17" ht="33.75">
      <c r="A220" s="14">
        <v>0.02</v>
      </c>
      <c r="B220" s="14">
        <v>0</v>
      </c>
      <c r="C220" s="14">
        <v>52.82</v>
      </c>
      <c r="D220" s="14">
        <v>91.569999999999993</v>
      </c>
      <c r="E220" s="16">
        <v>57679.940000000002</v>
      </c>
      <c r="F220" s="14">
        <v>0</v>
      </c>
      <c r="G220" s="14">
        <v>6</v>
      </c>
      <c r="H220" s="14" t="s">
        <v>33</v>
      </c>
      <c r="I220" s="14">
        <v>4.3399999999999999</v>
      </c>
      <c r="J220" s="14" t="s">
        <v>84</v>
      </c>
      <c r="K220" s="14" t="s">
        <v>120</v>
      </c>
      <c r="L220" s="14" t="s">
        <v>148</v>
      </c>
      <c r="M220" s="14" t="str">
        <v>USF8586CXG25</v>
      </c>
      <c r="N220" s="14" t="str">
        <v>SOCGEN 6 12/31/49- SOCGSEN</v>
      </c>
    </row>
    <row r="221" spans="1:17" ht="22.5">
      <c r="A221" s="14">
        <v>0.02</v>
      </c>
      <c r="B221" s="14">
        <v>0</v>
      </c>
      <c r="C221" s="14">
        <v>58.490000000000002</v>
      </c>
      <c r="D221" s="14">
        <v>101.41</v>
      </c>
      <c r="E221" s="16">
        <v>57679.940000000002</v>
      </c>
      <c r="F221" s="14">
        <v>0</v>
      </c>
      <c r="G221" s="14">
        <v>4.75</v>
      </c>
      <c r="H221" s="14" t="s">
        <v>33</v>
      </c>
      <c r="I221" s="14">
        <v>3.04</v>
      </c>
      <c r="J221" s="14" t="s">
        <v>84</v>
      </c>
      <c r="K221" s="14" t="s">
        <v>120</v>
      </c>
      <c r="L221" s="14" t="s">
        <v>148</v>
      </c>
      <c r="M221" s="14" t="str">
        <v>ch0214139930</v>
      </c>
      <c r="N221" s="14" t="str">
        <v>UBS 4.75 22/05/2023- UBS</v>
      </c>
    </row>
    <row r="222" spans="1:17" ht="33.75">
      <c r="A222" s="14">
        <v>0.029999999999999999</v>
      </c>
      <c r="B222" s="14">
        <v>0</v>
      </c>
      <c r="C222" s="14">
        <v>71.150000000000006</v>
      </c>
      <c r="D222" s="14">
        <v>105.36</v>
      </c>
      <c r="E222" s="16">
        <v>67525.960000000006</v>
      </c>
      <c r="F222" s="14">
        <v>0</v>
      </c>
      <c r="G222" s="14">
        <v>5</v>
      </c>
      <c r="H222" s="14" t="s">
        <v>37</v>
      </c>
      <c r="I222" s="14">
        <v>5.6799999999999997</v>
      </c>
      <c r="J222" s="14" t="s">
        <v>84</v>
      </c>
      <c r="K222" s="14" t="s">
        <v>126</v>
      </c>
      <c r="L222" s="14" t="s">
        <v>148</v>
      </c>
      <c r="M222" s="14" t="str">
        <v>XS1115524016</v>
      </c>
      <c r="N222" s="14" t="str">
        <v>MS 5 09/30/21- MORGAN STANLEY</v>
      </c>
    </row>
    <row r="223" spans="1:17" ht="45">
      <c r="A223" s="14">
        <v>0.02</v>
      </c>
      <c r="B223" s="14">
        <v>0</v>
      </c>
      <c r="C223" s="14">
        <v>39.299999999999997</v>
      </c>
      <c r="D223" s="14">
        <v>103.55</v>
      </c>
      <c r="E223" s="16">
        <v>37949.580000000002</v>
      </c>
      <c r="F223" s="14">
        <v>0</v>
      </c>
      <c r="G223" s="14">
        <v>4.25</v>
      </c>
      <c r="H223" s="14" t="s">
        <v>37</v>
      </c>
      <c r="I223" s="14">
        <v>2.9399999999999999</v>
      </c>
      <c r="J223" s="14" t="s">
        <v>82</v>
      </c>
      <c r="K223" s="14" t="s">
        <v>83</v>
      </c>
      <c r="L223" s="14" t="s">
        <v>149</v>
      </c>
      <c r="M223" s="14" t="str">
        <v>AU3CB0220028</v>
      </c>
      <c r="N223" s="14" t="str">
        <v>VW 4 1/4 04/04/18- VOLKSWAGEN FIN SERV AUST</v>
      </c>
    </row>
    <row r="224" spans="1:17" ht="45">
      <c r="A224" s="14">
        <v>0.029999999999999999</v>
      </c>
      <c r="B224" s="14">
        <v>0</v>
      </c>
      <c r="C224" s="14">
        <v>67.640000000000001</v>
      </c>
      <c r="D224" s="14">
        <v>102.61</v>
      </c>
      <c r="E224" s="16">
        <v>65919.910000000003</v>
      </c>
      <c r="F224" s="14">
        <v>0</v>
      </c>
      <c r="G224" s="14">
        <v>5.25</v>
      </c>
      <c r="H224" s="14" t="s">
        <v>33</v>
      </c>
      <c r="I224" s="14">
        <v>6.6600000000000001</v>
      </c>
      <c r="J224" s="14" t="s">
        <v>84</v>
      </c>
      <c r="K224" s="14" t="s">
        <v>85</v>
      </c>
      <c r="L224" s="14" t="s">
        <v>150</v>
      </c>
      <c r="M224" s="14" t="str">
        <v>USF2893TAF33</v>
      </c>
      <c r="N224" s="14" t="str">
        <v>EDF 5 1/4 01/29/49- ELECTRICITE DE FRANCE</v>
      </c>
    </row>
    <row r="225" spans="1:17" ht="33.75">
      <c r="A225" s="14">
        <v>0.01</v>
      </c>
      <c r="B225" s="14">
        <v>0</v>
      </c>
      <c r="C225" s="14">
        <v>18.039999999999999</v>
      </c>
      <c r="D225" s="14">
        <v>109.44</v>
      </c>
      <c r="E225" s="16">
        <v>16479.990000000002</v>
      </c>
      <c r="F225" s="14">
        <v>0</v>
      </c>
      <c r="G225" s="14">
        <v>5.3499999999999996</v>
      </c>
      <c r="H225" s="14" t="s">
        <v>33</v>
      </c>
      <c r="I225" s="14">
        <v>7.5</v>
      </c>
      <c r="J225" s="14" t="s">
        <v>84</v>
      </c>
      <c r="K225" s="14" t="s">
        <v>86</v>
      </c>
      <c r="L225" s="14" t="s">
        <v>151</v>
      </c>
      <c r="M225" s="14" t="str">
        <v>USN1384FAB15</v>
      </c>
      <c r="N225" s="14" t="str">
        <v>BHARTI 5.35 05/20/24- BHARTI AIRTEL</v>
      </c>
    </row>
    <row r="226" spans="1:17" ht="33.75">
      <c r="A226" s="14">
        <v>0.02</v>
      </c>
      <c r="B226" s="14">
        <v>0</v>
      </c>
      <c r="C226" s="14">
        <v>47.899999999999999</v>
      </c>
      <c r="D226" s="14">
        <v>96.879999999999995</v>
      </c>
      <c r="E226" s="16">
        <v>49439.959999999999</v>
      </c>
      <c r="F226" s="14">
        <v>0</v>
      </c>
      <c r="G226" s="14">
        <v>7.3799999999999999</v>
      </c>
      <c r="H226" s="14" t="s">
        <v>33</v>
      </c>
      <c r="I226" s="14">
        <v>12.050000000000001</v>
      </c>
      <c r="J226" s="14" t="s">
        <v>84</v>
      </c>
      <c r="K226" s="14" t="s">
        <v>86</v>
      </c>
      <c r="L226" s="14" t="s">
        <v>143</v>
      </c>
      <c r="M226" s="14" t="str">
        <v>USG1315RAC54</v>
      </c>
      <c r="N226" s="14" t="str">
        <v>BRASKM 7 3/8 10/29/49- BRASKEM</v>
      </c>
    </row>
    <row r="227" spans="1:17" ht="33.75">
      <c r="A227" s="14">
        <v>0.01</v>
      </c>
      <c r="B227" s="14">
        <v>0</v>
      </c>
      <c r="C227" s="14">
        <v>30.190000000000001</v>
      </c>
      <c r="D227" s="14">
        <v>100.52</v>
      </c>
      <c r="E227" s="16">
        <v>30031.349999999999</v>
      </c>
      <c r="F227" s="14">
        <v>0</v>
      </c>
      <c r="G227" s="14">
        <v>5.25</v>
      </c>
      <c r="H227" s="14" t="s">
        <v>34</v>
      </c>
      <c r="I227" s="14">
        <v>6.2699999999999996</v>
      </c>
      <c r="J227" s="14" t="s">
        <v>82</v>
      </c>
      <c r="K227" s="14" t="s">
        <v>152</v>
      </c>
      <c r="L227" s="14" t="s">
        <v>148</v>
      </c>
      <c r="M227" s="14" t="str">
        <v>XS1111123987</v>
      </c>
      <c r="N227" s="14" t="str">
        <v>HSBC 5 1/4 12/29/49- HSBC HOLDINGS</v>
      </c>
    </row>
    <row r="228" spans="1:17" ht="33.75">
      <c r="A228" s="14">
        <v>0.01</v>
      </c>
      <c r="B228" s="14">
        <v>0</v>
      </c>
      <c r="C228" s="14">
        <v>33.5</v>
      </c>
      <c r="D228" s="14">
        <v>101.65000000000001</v>
      </c>
      <c r="E228" s="16">
        <v>32959.980000000003</v>
      </c>
      <c r="F228" s="14">
        <v>0</v>
      </c>
      <c r="G228" s="14">
        <v>6.3799999999999999</v>
      </c>
      <c r="H228" s="14" t="s">
        <v>33</v>
      </c>
      <c r="I228" s="14">
        <v>7.2000000000000002</v>
      </c>
      <c r="J228" s="14" t="s">
        <v>82</v>
      </c>
      <c r="K228" s="14" t="s">
        <v>152</v>
      </c>
      <c r="L228" s="14" t="s">
        <v>148</v>
      </c>
      <c r="M228" s="14" t="str">
        <v>US404280AS86</v>
      </c>
      <c r="N228" s="14" t="str">
        <v>HSBC 6 3/8 12/29/49- HSBC HOLDINGS</v>
      </c>
    </row>
    <row r="229" spans="1:17" ht="33.75">
      <c r="A229" s="14">
        <v>0.02</v>
      </c>
      <c r="B229" s="14">
        <v>0</v>
      </c>
      <c r="C229" s="14">
        <v>50.090000000000003</v>
      </c>
      <c r="D229" s="14">
        <v>101.31</v>
      </c>
      <c r="E229" s="16">
        <v>49439.959999999999</v>
      </c>
      <c r="F229" s="14">
        <v>0</v>
      </c>
      <c r="G229" s="14">
        <v>5</v>
      </c>
      <c r="H229" s="14" t="s">
        <v>33</v>
      </c>
      <c r="I229" s="14">
        <v>5.5300000000000002</v>
      </c>
      <c r="J229" s="14" t="s">
        <v>82</v>
      </c>
      <c r="K229" s="14" t="s">
        <v>152</v>
      </c>
      <c r="L229" s="14" t="s">
        <v>148</v>
      </c>
      <c r="M229" s="14" t="str">
        <v>XS1079527211</v>
      </c>
      <c r="N229" s="14" t="str">
        <v>ISCTR 5 06/25/21- TURKIYE IS BANKASI</v>
      </c>
    </row>
    <row r="230" spans="1:17" ht="33.75">
      <c r="A230" s="14">
        <v>0.02</v>
      </c>
      <c r="B230" s="14">
        <v>0</v>
      </c>
      <c r="C230" s="14">
        <v>58.469999999999999</v>
      </c>
      <c r="D230" s="14">
        <v>103.43000000000001</v>
      </c>
      <c r="E230" s="16">
        <v>56529.120000000003</v>
      </c>
      <c r="F230" s="14">
        <v>0</v>
      </c>
      <c r="G230" s="14">
        <v>5.8799999999999999</v>
      </c>
      <c r="H230" s="14" t="s">
        <v>32</v>
      </c>
      <c r="I230" s="14">
        <v>5.6900000000000004</v>
      </c>
      <c r="J230" s="14" t="s">
        <v>82</v>
      </c>
      <c r="K230" s="14" t="s">
        <v>152</v>
      </c>
      <c r="L230" s="14" t="s">
        <v>151</v>
      </c>
      <c r="M230" s="14" t="str">
        <v>XS1028597315</v>
      </c>
      <c r="N230" s="14" t="str">
        <v>ORAFP 5 7/8 02/28/49- ORANGE SA</v>
      </c>
    </row>
    <row r="231" spans="1:17" ht="45">
      <c r="A231" s="14">
        <v>0.02</v>
      </c>
      <c r="B231" s="14">
        <v>0</v>
      </c>
      <c r="C231" s="14">
        <v>41.869999999999997</v>
      </c>
      <c r="D231" s="14">
        <v>104.56</v>
      </c>
      <c r="E231" s="16">
        <v>40041.839999999997</v>
      </c>
      <c r="F231" s="14">
        <v>0</v>
      </c>
      <c r="G231" s="14">
        <v>5</v>
      </c>
      <c r="H231" s="14" t="s">
        <v>34</v>
      </c>
      <c r="I231" s="14">
        <v>4.5099999999999998</v>
      </c>
      <c r="J231" s="14" t="s">
        <v>84</v>
      </c>
      <c r="K231" s="14" t="s">
        <v>153</v>
      </c>
      <c r="L231" s="14" t="s">
        <v>151</v>
      </c>
      <c r="M231" s="14" t="str">
        <v>XS1050460739</v>
      </c>
      <c r="N231" s="14" t="str">
        <v>TELEFO 5 03/31/49- TELEFONICA EMISIONES</v>
      </c>
    </row>
    <row r="232" spans="1:17" ht="33.75">
      <c r="A232" s="14">
        <v>0.01</v>
      </c>
      <c r="B232" s="14">
        <v>0</v>
      </c>
      <c r="C232" s="14">
        <v>25.129999999999999</v>
      </c>
      <c r="D232" s="14">
        <v>125.54000000000001</v>
      </c>
      <c r="E232" s="16">
        <v>20020.919999999998</v>
      </c>
      <c r="F232" s="14">
        <v>0</v>
      </c>
      <c r="G232" s="14">
        <v>7.75</v>
      </c>
      <c r="H232" s="14" t="s">
        <v>34</v>
      </c>
      <c r="I232" s="14">
        <v>6.3399999999999999</v>
      </c>
      <c r="J232" s="14" t="s">
        <v>82</v>
      </c>
      <c r="K232" s="14" t="str">
        <v>BAA3</v>
      </c>
      <c r="L232" s="14" t="s">
        <v>148</v>
      </c>
      <c r="M232" s="14" t="str">
        <v>XS0863907522</v>
      </c>
      <c r="N232" s="14" t="str">
        <v>ASSGEN 7.75 12/12/42- ASSICURAZIONI</v>
      </c>
    </row>
    <row r="233" spans="1:17" ht="33.75">
      <c r="A233" s="14">
        <v>0.029999999999999999</v>
      </c>
      <c r="B233" s="14">
        <v>0</v>
      </c>
      <c r="C233" s="14">
        <v>63.340000000000003</v>
      </c>
      <c r="D233" s="14">
        <v>96.090000000000003</v>
      </c>
      <c r="E233" s="16">
        <v>65919.910000000003</v>
      </c>
      <c r="F233" s="14">
        <v>0</v>
      </c>
      <c r="G233" s="14">
        <v>6.6299999999999999</v>
      </c>
      <c r="H233" s="14" t="s">
        <v>33</v>
      </c>
      <c r="I233" s="14">
        <v>3.96</v>
      </c>
      <c r="J233" s="14" t="s">
        <v>84</v>
      </c>
      <c r="K233" s="14" t="s">
        <v>126</v>
      </c>
      <c r="L233" s="14" t="s">
        <v>148</v>
      </c>
      <c r="M233" s="14" t="str">
        <v>US06738EAB11 CORP</v>
      </c>
      <c r="N233" s="14" t="str">
        <v>BACR 6 5/8 06/29/49- BARCLAYS BANK</v>
      </c>
    </row>
    <row r="234" spans="1:17" ht="22.5">
      <c r="A234" s="14">
        <v>0.02</v>
      </c>
      <c r="B234" s="14">
        <v>0</v>
      </c>
      <c r="C234" s="14">
        <v>49.289999999999999</v>
      </c>
      <c r="D234" s="14">
        <v>98.480000000000004</v>
      </c>
      <c r="E234" s="16">
        <v>50052.269999999997</v>
      </c>
      <c r="F234" s="14">
        <v>0</v>
      </c>
      <c r="G234" s="14">
        <v>5.6299999999999999</v>
      </c>
      <c r="H234" s="14" t="s">
        <v>34</v>
      </c>
      <c r="I234" s="14">
        <v>3.6800000000000002</v>
      </c>
      <c r="J234" s="14" t="s">
        <v>84</v>
      </c>
      <c r="K234" s="14" t="s">
        <v>126</v>
      </c>
      <c r="L234" s="14" t="s">
        <v>148</v>
      </c>
      <c r="M234" s="14" t="str">
        <v>BE0002463389</v>
      </c>
      <c r="N234" s="14" t="str">
        <v>KBC 5.625 29/03/2049- KBC</v>
      </c>
    </row>
    <row r="235" spans="1:17" ht="22.5">
      <c r="A235" s="14">
        <v>0.01</v>
      </c>
      <c r="B235" s="14">
        <v>0</v>
      </c>
      <c r="C235" s="14">
        <v>22.260000000000002</v>
      </c>
      <c r="D235" s="14">
        <v>90.049999999999997</v>
      </c>
      <c r="E235" s="16">
        <v>24719.959999999999</v>
      </c>
      <c r="F235" s="14">
        <v>0</v>
      </c>
      <c r="G235" s="14">
        <v>6.1299999999999999</v>
      </c>
      <c r="H235" s="14" t="s">
        <v>33</v>
      </c>
      <c r="I235" s="14">
        <v>4.79</v>
      </c>
      <c r="J235" s="14" t="s">
        <v>84</v>
      </c>
      <c r="K235" s="14" t="s">
        <v>86</v>
      </c>
      <c r="L235" s="14" t="s">
        <v>144</v>
      </c>
      <c r="M235" s="14" t="str">
        <v>XS0554659671 CORP</v>
      </c>
      <c r="N235" s="14" t="str">
        <v>LUKOIL 6.125 11/09/20- LUKOIL</v>
      </c>
    </row>
    <row r="236" spans="1:17" ht="33.75">
      <c r="A236" s="14">
        <v>0.02</v>
      </c>
      <c r="B236" s="14">
        <v>0</v>
      </c>
      <c r="C236" s="14">
        <v>48.990000000000002</v>
      </c>
      <c r="D236" s="14">
        <v>99.090000000000003</v>
      </c>
      <c r="E236" s="16">
        <v>49439.959999999999</v>
      </c>
      <c r="F236" s="14">
        <v>0</v>
      </c>
      <c r="G236" s="14">
        <v>5.5</v>
      </c>
      <c r="H236" s="14" t="s">
        <v>33</v>
      </c>
      <c r="I236" s="14">
        <v>4.0700000000000003</v>
      </c>
      <c r="J236" s="14" t="s">
        <v>84</v>
      </c>
      <c r="K236" s="14" t="s">
        <v>107</v>
      </c>
      <c r="L236" s="14" t="s">
        <v>148</v>
      </c>
      <c r="M236" s="14" t="str">
        <v>US65557DAM39</v>
      </c>
      <c r="N236" s="14" t="str">
        <v>NDASS 5 1/2 09/29/49- NORDEA  BANK</v>
      </c>
    </row>
    <row r="237" spans="1:17" ht="33.75">
      <c r="A237" s="14">
        <v>0.01</v>
      </c>
      <c r="B237" s="14">
        <v>0</v>
      </c>
      <c r="C237" s="14">
        <v>20.670000000000002</v>
      </c>
      <c r="D237" s="14">
        <v>73.790000000000006</v>
      </c>
      <c r="E237" s="16">
        <v>28015.970000000001</v>
      </c>
      <c r="F237" s="14">
        <v>0</v>
      </c>
      <c r="G237" s="14">
        <v>4.2000000000000002</v>
      </c>
      <c r="H237" s="14" t="s">
        <v>33</v>
      </c>
      <c r="I237" s="14">
        <v>5.8300000000000001</v>
      </c>
      <c r="J237" s="14" t="s">
        <v>84</v>
      </c>
      <c r="K237" s="14" t="s">
        <v>153</v>
      </c>
      <c r="L237" s="14" t="s">
        <v>144</v>
      </c>
      <c r="M237" s="14" t="str">
        <v>XS0861981180</v>
      </c>
      <c r="N237" s="14" t="str">
        <v>ROSNRM 4.199 06/03/22- ROSNEFT</v>
      </c>
    </row>
    <row r="238" spans="1:17" ht="22.5">
      <c r="A238" s="14">
        <v>0.02</v>
      </c>
      <c r="B238" s="14">
        <v>0</v>
      </c>
      <c r="C238" s="14">
        <v>49.630000000000003</v>
      </c>
      <c r="D238" s="14">
        <v>107.31</v>
      </c>
      <c r="E238" s="16">
        <v>46251.080000000002</v>
      </c>
      <c r="F238" s="14">
        <v>0</v>
      </c>
      <c r="G238" s="14">
        <v>7</v>
      </c>
      <c r="H238" s="14" t="s">
        <v>32</v>
      </c>
      <c r="I238" s="14">
        <v>3.5499999999999998</v>
      </c>
      <c r="J238" s="14" t="s">
        <v>84</v>
      </c>
      <c r="K238" s="14" t="s">
        <v>86</v>
      </c>
      <c r="L238" s="14" t="s">
        <v>150</v>
      </c>
      <c r="M238" s="14" t="str">
        <v>XS0652913988</v>
      </c>
      <c r="N238" s="14" t="str">
        <v>RWE 7 03/29/49- RWE</v>
      </c>
    </row>
    <row r="239" spans="1:17" ht="22.5">
      <c r="A239" s="14">
        <v>0.02</v>
      </c>
      <c r="B239" s="14">
        <v>0</v>
      </c>
      <c r="C239" s="14">
        <v>44.049999999999997</v>
      </c>
      <c r="D239" s="14">
        <v>110.01000000000001</v>
      </c>
      <c r="E239" s="16">
        <v>40041.839999999997</v>
      </c>
      <c r="F239" s="14">
        <v>0</v>
      </c>
      <c r="G239" s="14">
        <v>5.4299999999999997</v>
      </c>
      <c r="H239" s="14" t="s">
        <v>34</v>
      </c>
      <c r="I239" s="14">
        <v>7.2400000000000002</v>
      </c>
      <c r="J239" s="14" t="s">
        <v>84</v>
      </c>
      <c r="K239" s="14" t="s">
        <v>86</v>
      </c>
      <c r="L239" s="14" t="s">
        <v>143</v>
      </c>
      <c r="M239" s="14" t="str">
        <v>XS0992293901</v>
      </c>
      <c r="N239" s="14" t="str">
        <v>SOLBBB 5.425 11/29/49- solvay</v>
      </c>
    </row>
    <row r="240" spans="1:17" ht="33.75">
      <c r="A240" s="14">
        <v>0.02</v>
      </c>
      <c r="B240" s="14">
        <v>0</v>
      </c>
      <c r="C240" s="14">
        <v>39.780000000000001</v>
      </c>
      <c r="D240" s="14">
        <v>83.530000000000001</v>
      </c>
      <c r="E240" s="16">
        <v>47627.139999999999</v>
      </c>
      <c r="F240" s="14">
        <v>0</v>
      </c>
      <c r="G240" s="14">
        <v>3.7200000000000002</v>
      </c>
      <c r="H240" s="14" t="s">
        <v>33</v>
      </c>
      <c r="I240" s="14">
        <v>3.0299999999999998</v>
      </c>
      <c r="J240" s="14" t="s">
        <v>84</v>
      </c>
      <c r="K240" s="14" t="s">
        <v>86</v>
      </c>
      <c r="L240" s="14" t="s">
        <v>143</v>
      </c>
      <c r="M240" s="14" t="str">
        <v>XS0922883318</v>
      </c>
      <c r="N240" s="14" t="str">
        <v>URKARM 3.723 04/30/18- URALKALI FINAN</v>
      </c>
    </row>
    <row r="241" spans="1:17" ht="22.5">
      <c r="A241" s="13">
        <v>0.45000000000000001</v>
      </c>
      <c r="B241" s="13"/>
      <c r="C241" s="15">
        <v>1108.46</v>
      </c>
      <c r="D241" s="13"/>
      <c r="E241" s="15">
        <v>1106598.1299999999</v>
      </c>
      <c r="F241" s="13">
        <v>0</v>
      </c>
      <c r="G241" s="13"/>
      <c r="H241" s="13"/>
      <c r="I241" s="13">
        <v>0</v>
      </c>
      <c r="J241" s="13"/>
      <c r="K241" s="13"/>
      <c r="L241" s="13"/>
      <c r="M241" s="13"/>
      <c r="N241" s="13" t="s">
        <v>96</v>
      </c>
    </row>
    <row r="242" spans="1:17">
      <c r="A242" s="13">
        <v>1.0900000000000001</v>
      </c>
      <c r="B242" s="13"/>
      <c r="C242" s="15">
        <v>2686.7600000000002</v>
      </c>
      <c r="D242" s="13"/>
      <c r="E242" s="15">
        <v>2580777.1899999999</v>
      </c>
      <c r="F242" s="13">
        <v>0.56999999999999995</v>
      </c>
      <c r="G242" s="13"/>
      <c r="H242" s="13"/>
      <c r="I242" s="13">
        <v>0.56999999999999995</v>
      </c>
      <c r="J242" s="13"/>
      <c r="K242" s="13"/>
      <c r="L242" s="13"/>
      <c r="M242" s="13"/>
      <c r="N242" s="13" t="s">
        <v>72</v>
      </c>
    </row>
    <row r="243" spans="1:17">
      <c r="A243" s="11">
        <v>9.2799999999999994</v>
      </c>
      <c r="B243" s="11"/>
      <c r="C243" s="12">
        <v>22977.810000000001</v>
      </c>
      <c r="D243" s="11"/>
      <c r="E243" s="12">
        <v>20401800.84</v>
      </c>
      <c r="F243" s="11">
        <v>4.1900000000000004</v>
      </c>
      <c r="G243" s="11"/>
      <c r="H243" s="11"/>
      <c r="I243" s="11">
        <v>2.8100000000000001</v>
      </c>
      <c r="J243" s="11"/>
      <c r="K243" s="11"/>
      <c r="L243" s="11"/>
      <c r="M243" s="11"/>
      <c r="N243" s="11" t="s">
        <v>154</v>
      </c>
    </row>
    <row r="244" spans="1:17" customHeight="1" ht="409.6" hidden="1"/>
  </sheetData>
  <sheetProtection formatCells="0" formatColumns="0" formatRows="0" insertColumns="0" insertRows="0" insertHyperlinks="0" deleteColumns="0" deleteRows="0" selectLockedCells="1" sort="0" autoFilter="0" pivotTables="0" selectUnlockedCells="1"/>
  <mergeCells>
    <mergeCell ref="A4:O4"/>
    <mergeCell ref="A2:O2"/>
  </mergeCells>
  <printOptions/>
  <pageMargins left="0.75" right="0.75" top="1" bottom="1" header="0" footer="0"/>
  <pageSetup blackAndWhite="0" cellComments="asDisplayed" draft="0" errors="displayed" orientation="landscape" pageOrder="downThenOver" paperSize="9" scale="100" useFirstPageNumber="0"/>
  <headerFooter>
    <oddHeader>&amp;C&amp;A</oddHeader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0"/>
  </sheetPr>
  <dimension ref="A2:K302"/>
  <sheetViews>
    <sheetView workbookViewId="0" showGridLines="0">
      <selection activeCell="K22" sqref="K22"/>
    </sheetView>
  </sheetViews>
  <sheetFormatPr defaultRowHeight="12.75"/>
  <cols>
    <col min="1" max="2" style="1" width="10.14062" customWidth="1"/>
    <col min="3" max="3" style="1" width="14.14062" customWidth="1"/>
    <col min="4" max="4" style="1" width="8.710938" customWidth="1"/>
    <col min="5" max="5" style="1" width="17" customWidth="1"/>
    <col min="6" max="6" style="1" width="8.710938" customWidth="1"/>
    <col min="7" max="7" style="1" width="10.14062" customWidth="1"/>
    <col min="8" max="8" style="1" width="13.57031" customWidth="1"/>
    <col min="9" max="9" style="1" width="25.14062" customWidth="1"/>
    <col min="10" max="10" style="1" width="6.855469" customWidth="1"/>
    <col min="11" max="11" style="1" width="24.57031" bestFit="1" customWidth="1"/>
    <col min="12" max="16384" style="1"/>
  </cols>
  <sheetData>
    <row r="2" spans="1:11" customHeight="1" ht="25.15">
      <c r="A2" s="2" t="str">
        <v>ניירות ערך סחירים - מניות</v>
      </c>
      <c r="K2" s="3" t="s">
        <f>HYPERLINK("#'"&amp;גיליון1!$A$32&amp;"'!C6",גיליון1!$B$32)</f>
        <v>1</v>
      </c>
    </row>
    <row r="3" spans="1:11" customHeight="1" ht="3.6">
      <c r="A3" s="6" t="s">
        <v>2</v>
      </c>
    </row>
    <row r="4" spans="1:11" customHeight="1" ht="61.15">
      <c r="A4" s="4" t="s">
        <v>2</v>
      </c>
      <c r="B4" s="4"/>
      <c r="C4" s="4"/>
      <c r="D4" s="4"/>
      <c r="E4" s="4"/>
      <c r="F4" s="4"/>
      <c r="G4" s="4"/>
      <c r="H4" s="4"/>
      <c r="I4" s="4"/>
      <c r="J4" s="4"/>
    </row>
    <row r="5" spans="1:11" customHeight="1" ht="2.85"/>
    <row r="6" spans="1:11" customHeight="1" ht="15.2"/>
    <row r="7" spans="1:11" customHeight="1" ht="43.15">
      <c r="A7" s="7" t="s">
        <v>3</v>
      </c>
      <c r="B7" s="7" t="s">
        <v>73</v>
      </c>
      <c r="C7" s="7" t="s">
        <v>74</v>
      </c>
      <c r="D7" s="7" t="s">
        <v>75</v>
      </c>
      <c r="E7" s="7" t="s">
        <v>76</v>
      </c>
      <c r="F7" s="7" t="s">
        <v>31</v>
      </c>
      <c r="G7" s="7" t="s">
        <v>88</v>
      </c>
      <c r="H7" s="7" t="s">
        <v>50</v>
      </c>
      <c r="I7" s="7" t="s">
        <v>51</v>
      </c>
    </row>
    <row r="8" spans="1:11">
      <c r="A8" s="13"/>
      <c r="B8" s="13"/>
      <c r="C8" s="13"/>
      <c r="D8" s="13"/>
      <c r="E8" s="13"/>
      <c r="F8" s="13"/>
      <c r="G8" s="13"/>
      <c r="H8" s="13"/>
      <c r="I8" s="13" t="s">
        <v>52</v>
      </c>
    </row>
    <row r="9" spans="1:11">
      <c r="A9" s="13"/>
      <c r="B9" s="13"/>
      <c r="C9" s="13"/>
      <c r="D9" s="13"/>
      <c r="E9" s="13"/>
      <c r="F9" s="13"/>
      <c r="G9" s="13"/>
      <c r="H9" s="13"/>
      <c r="I9" s="13" t="str">
        <v>תל אביב 25</v>
      </c>
    </row>
    <row r="10" spans="1:11" ht="22.5">
      <c r="A10" s="14">
        <v>0.14999999999999999</v>
      </c>
      <c r="B10" s="14">
        <v>0</v>
      </c>
      <c r="C10" s="14">
        <v>371.04000000000002</v>
      </c>
      <c r="D10" s="14">
        <v>272</v>
      </c>
      <c r="E10" s="16">
        <v>136412.32999999999</v>
      </c>
      <c r="F10" s="14" t="s">
        <v>53</v>
      </c>
      <c r="G10" s="14" t="s">
        <v>124</v>
      </c>
      <c r="H10" s="14">
        <v>268011</v>
      </c>
      <c r="I10" s="14" t="str">
        <v>*אבנר יהש- אבנר</v>
      </c>
    </row>
    <row r="11" spans="1:11" ht="22.5">
      <c r="A11" s="14">
        <v>0.070000000000000007</v>
      </c>
      <c r="B11" s="14">
        <v>0</v>
      </c>
      <c r="C11" s="14">
        <v>183.28999999999999</v>
      </c>
      <c r="D11" s="16">
        <v>1431</v>
      </c>
      <c r="E11" s="16">
        <v>12808.370000000001</v>
      </c>
      <c r="F11" s="14" t="s">
        <v>53</v>
      </c>
      <c r="G11" s="14" t="s">
        <v>124</v>
      </c>
      <c r="H11" s="14">
        <v>475020</v>
      </c>
      <c r="I11" s="14" t="str">
        <v>*דלק קדוחים יהש- דלק קידוחים</v>
      </c>
    </row>
    <row r="12" spans="1:11" ht="22.5">
      <c r="A12" s="14">
        <v>0.28999999999999998</v>
      </c>
      <c r="B12" s="14">
        <v>0.01</v>
      </c>
      <c r="C12" s="14">
        <v>730.13</v>
      </c>
      <c r="D12" s="14">
        <v>66.700000000000003</v>
      </c>
      <c r="E12" s="16">
        <v>1094646.48</v>
      </c>
      <c r="F12" s="14" t="s">
        <v>53</v>
      </c>
      <c r="G12" s="14" t="s">
        <v>124</v>
      </c>
      <c r="H12" s="14">
        <v>232017</v>
      </c>
      <c r="I12" s="14" t="str">
        <v>ישראמקו יהש- ישראמקו נגב 2</v>
      </c>
    </row>
    <row r="13" spans="1:11" ht="22.5">
      <c r="A13" s="14">
        <v>0.34000000000000002</v>
      </c>
      <c r="B13" s="14">
        <v>0.02</v>
      </c>
      <c r="C13" s="14">
        <v>836.25999999999999</v>
      </c>
      <c r="D13" s="16">
        <v>50460</v>
      </c>
      <c r="E13" s="16">
        <v>1657.28</v>
      </c>
      <c r="F13" s="14" t="s">
        <v>53</v>
      </c>
      <c r="G13" s="14" t="s">
        <v>124</v>
      </c>
      <c r="H13" s="14">
        <v>1100007</v>
      </c>
      <c r="I13" s="14" t="str">
        <v>פז נפט- פז נפט</v>
      </c>
    </row>
    <row r="14" spans="1:11">
      <c r="A14" s="14">
        <v>0.11</v>
      </c>
      <c r="B14" s="14">
        <v>0.01</v>
      </c>
      <c r="C14" s="14">
        <v>275.25999999999999</v>
      </c>
      <c r="D14" s="14">
        <v>465.89999999999998</v>
      </c>
      <c r="E14" s="16">
        <v>59081.82</v>
      </c>
      <c r="F14" s="14" t="s">
        <v>53</v>
      </c>
      <c r="G14" s="14" t="s">
        <v>105</v>
      </c>
      <c r="H14" s="14">
        <v>1081165</v>
      </c>
      <c r="I14" s="14" t="str">
        <v>מגדל ביטוח- מגדל</v>
      </c>
    </row>
    <row r="15" spans="1:11" ht="22.5">
      <c r="A15" s="14">
        <v>0.070000000000000007</v>
      </c>
      <c r="B15" s="14">
        <v>0</v>
      </c>
      <c r="C15" s="14">
        <v>182.34999999999999</v>
      </c>
      <c r="D15" s="14">
        <v>625</v>
      </c>
      <c r="E15" s="16">
        <v>29175.48</v>
      </c>
      <c r="F15" s="14" t="s">
        <v>53</v>
      </c>
      <c r="G15" s="14" t="s">
        <v>99</v>
      </c>
      <c r="H15" s="14">
        <v>691212</v>
      </c>
      <c r="I15" s="14" t="str">
        <v>דיסקונט- בנק דיסקונט</v>
      </c>
    </row>
    <row r="16" spans="1:11" ht="22.5">
      <c r="A16" s="14">
        <v>0.14000000000000001</v>
      </c>
      <c r="B16" s="14">
        <v>0.01</v>
      </c>
      <c r="C16" s="14">
        <v>336.56</v>
      </c>
      <c r="D16" s="16">
        <v>4990</v>
      </c>
      <c r="E16" s="16">
        <v>6744.6400000000003</v>
      </c>
      <c r="F16" s="14" t="s">
        <v>53</v>
      </c>
      <c r="G16" s="14" t="s">
        <v>99</v>
      </c>
      <c r="H16" s="14">
        <v>593038</v>
      </c>
      <c r="I16" s="14" t="str">
        <v>5 בינלאומי- בנק הבינלאומי</v>
      </c>
    </row>
    <row r="17" spans="1:11" ht="22.5">
      <c r="A17" s="14">
        <v>0.91000000000000003</v>
      </c>
      <c r="B17" s="14">
        <v>0.01</v>
      </c>
      <c r="C17" s="16">
        <v>2259.1199999999999</v>
      </c>
      <c r="D17" s="16">
        <v>1840</v>
      </c>
      <c r="E17" s="16">
        <v>122778.46000000001</v>
      </c>
      <c r="F17" s="14" t="s">
        <v>53</v>
      </c>
      <c r="G17" s="14" t="s">
        <v>99</v>
      </c>
      <c r="H17" s="14">
        <v>662577</v>
      </c>
      <c r="I17" s="14" t="str">
        <v>פועלים- בנק הפועלים</v>
      </c>
    </row>
    <row r="18" spans="1:11" ht="22.5">
      <c r="A18" s="14">
        <v>0.23999999999999999</v>
      </c>
      <c r="B18" s="14">
        <v>0</v>
      </c>
      <c r="C18" s="14">
        <v>604.28999999999996</v>
      </c>
      <c r="D18" s="16">
        <v>1338</v>
      </c>
      <c r="E18" s="16">
        <v>45164.040000000001</v>
      </c>
      <c r="F18" s="14" t="s">
        <v>53</v>
      </c>
      <c r="G18" s="14" t="s">
        <v>99</v>
      </c>
      <c r="H18" s="14">
        <v>604611</v>
      </c>
      <c r="I18" s="14" t="str">
        <v>לאומי- בנק לאומי</v>
      </c>
    </row>
    <row r="19" spans="1:11" ht="22.5">
      <c r="A19" s="14">
        <v>0.19</v>
      </c>
      <c r="B19" s="14">
        <v>0.01</v>
      </c>
      <c r="C19" s="14">
        <v>475.75</v>
      </c>
      <c r="D19" s="16">
        <v>4090</v>
      </c>
      <c r="E19" s="16">
        <v>11632.07</v>
      </c>
      <c r="F19" s="14" t="s">
        <v>53</v>
      </c>
      <c r="G19" s="14" t="s">
        <v>99</v>
      </c>
      <c r="H19" s="14">
        <v>695437</v>
      </c>
      <c r="I19" s="14" t="str">
        <v>מזרחי- בנק מזרחי טפחות</v>
      </c>
    </row>
    <row r="20" spans="1:11" ht="22.5">
      <c r="A20" s="14">
        <v>0.17000000000000001</v>
      </c>
      <c r="B20" s="14">
        <v>0</v>
      </c>
      <c r="C20" s="14">
        <v>420.31</v>
      </c>
      <c r="D20" s="16">
        <v>185600</v>
      </c>
      <c r="E20" s="14">
        <v>226.46000000000001</v>
      </c>
      <c r="F20" s="14" t="s">
        <v>53</v>
      </c>
      <c r="G20" s="14" t="s">
        <v>115</v>
      </c>
      <c r="H20" s="14">
        <v>576017</v>
      </c>
      <c r="I20" s="14" t="str">
        <v>חברה לישראל- חברה לישראל</v>
      </c>
    </row>
    <row r="21" spans="1:11" ht="22.5">
      <c r="A21" s="14">
        <v>0.02</v>
      </c>
      <c r="B21" s="14">
        <v>0</v>
      </c>
      <c r="C21" s="14">
        <v>46.729999999999997</v>
      </c>
      <c r="D21" s="16">
        <v>3943</v>
      </c>
      <c r="E21" s="16">
        <v>1185.0599999999999</v>
      </c>
      <c r="F21" s="14" t="s">
        <v>53</v>
      </c>
      <c r="G21" s="14" t="s">
        <v>155</v>
      </c>
      <c r="H21" s="14">
        <v>1129543</v>
      </c>
      <c r="I21" s="14" t="str">
        <v>אופקו- פרולור ביוטק</v>
      </c>
    </row>
    <row r="22" spans="1:11" ht="33.75">
      <c r="A22" s="14">
        <v>0.070000000000000007</v>
      </c>
      <c r="B22" s="14">
        <v>0</v>
      </c>
      <c r="C22" s="14">
        <v>182.71000000000001</v>
      </c>
      <c r="D22" s="16">
        <v>4618</v>
      </c>
      <c r="E22" s="16">
        <v>3956.5100000000002</v>
      </c>
      <c r="F22" s="14" t="s">
        <v>53</v>
      </c>
      <c r="G22" s="14" t="s">
        <v>109</v>
      </c>
      <c r="H22" s="14">
        <v>126011</v>
      </c>
      <c r="I22" s="14" t="str">
        <v>גזית גלוב- גזית גלוב 1982</v>
      </c>
    </row>
    <row r="23" spans="1:11" ht="22.5">
      <c r="A23" s="14">
        <v>0.050000000000000003</v>
      </c>
      <c r="B23" s="14">
        <v>0</v>
      </c>
      <c r="C23" s="14">
        <v>120.51000000000001</v>
      </c>
      <c r="D23" s="16">
        <v>12830</v>
      </c>
      <c r="E23" s="14">
        <v>939.25</v>
      </c>
      <c r="F23" s="14" t="s">
        <v>53</v>
      </c>
      <c r="G23" s="14" t="s">
        <v>101</v>
      </c>
      <c r="H23" s="14">
        <v>1119478</v>
      </c>
      <c r="I23" s="14" t="str">
        <v>עזריאלי קבוצה- עזריאלי</v>
      </c>
    </row>
    <row r="24" spans="1:11" ht="33.75">
      <c r="A24" s="14">
        <v>0.14999999999999999</v>
      </c>
      <c r="B24" s="14">
        <v>0</v>
      </c>
      <c r="C24" s="14">
        <v>371.35000000000002</v>
      </c>
      <c r="D24" s="14">
        <v>695</v>
      </c>
      <c r="E24" s="16">
        <v>53430.989999999998</v>
      </c>
      <c r="F24" s="14" t="s">
        <v>53</v>
      </c>
      <c r="G24" s="14" t="s">
        <v>102</v>
      </c>
      <c r="H24" s="14">
        <v>230011</v>
      </c>
      <c r="I24" s="14" t="str">
        <v>בזק- בזק</v>
      </c>
    </row>
    <row r="25" spans="1:11" ht="33.75">
      <c r="A25" s="14">
        <v>0.029999999999999999</v>
      </c>
      <c r="B25" s="14">
        <v>0</v>
      </c>
      <c r="C25" s="14">
        <v>65.989999999999995</v>
      </c>
      <c r="D25" s="16">
        <v>2029</v>
      </c>
      <c r="E25" s="16">
        <v>3252.21</v>
      </c>
      <c r="F25" s="14" t="s">
        <v>53</v>
      </c>
      <c r="G25" s="14" t="s">
        <v>102</v>
      </c>
      <c r="H25" s="14">
        <v>1083484</v>
      </c>
      <c r="I25" s="14" t="str">
        <v>פרטנר בכספת U בנק- פרטנר</v>
      </c>
    </row>
    <row r="26" spans="1:11" ht="33.75">
      <c r="A26" s="14">
        <v>0.14999999999999999</v>
      </c>
      <c r="B26" s="14">
        <v>0</v>
      </c>
      <c r="C26" s="14">
        <v>376.68000000000001</v>
      </c>
      <c r="D26" s="16">
        <v>2828</v>
      </c>
      <c r="E26" s="16">
        <v>13319.49</v>
      </c>
      <c r="F26" s="14" t="s">
        <v>53</v>
      </c>
      <c r="G26" s="14" t="s">
        <v>108</v>
      </c>
      <c r="H26" s="14">
        <v>281014</v>
      </c>
      <c r="I26" s="14" t="str">
        <v>כיל- כימיקלים לישראל</v>
      </c>
    </row>
    <row r="27" spans="1:11" ht="33.75">
      <c r="A27" s="14">
        <v>0.040000000000000001</v>
      </c>
      <c r="B27" s="14">
        <v>0</v>
      </c>
      <c r="C27" s="14">
        <v>101.45</v>
      </c>
      <c r="D27" s="16">
        <v>65440</v>
      </c>
      <c r="E27" s="14">
        <v>155.02000000000001</v>
      </c>
      <c r="F27" s="14" t="s">
        <v>53</v>
      </c>
      <c r="G27" s="14" t="s">
        <v>108</v>
      </c>
      <c r="H27" s="14">
        <v>1130699</v>
      </c>
      <c r="I27" s="14" t="str">
        <v>פריגו פי אל סי- פריגו</v>
      </c>
    </row>
    <row r="28" spans="1:11" ht="33.75">
      <c r="A28" s="14">
        <v>0.040000000000000001</v>
      </c>
      <c r="B28" s="14">
        <v>0</v>
      </c>
      <c r="C28" s="14">
        <v>110.09</v>
      </c>
      <c r="D28" s="16">
        <v>12050</v>
      </c>
      <c r="E28" s="14">
        <v>913.58000000000004</v>
      </c>
      <c r="F28" s="14" t="s">
        <v>53</v>
      </c>
      <c r="G28" s="14" t="s">
        <v>156</v>
      </c>
      <c r="H28" s="14">
        <v>1081082</v>
      </c>
      <c r="I28" s="14" t="str">
        <v>פרוטרום- פרוטרום</v>
      </c>
    </row>
    <row r="29" spans="1:11" ht="33.75">
      <c r="A29" s="14">
        <v>0.02</v>
      </c>
      <c r="B29" s="14">
        <v>0</v>
      </c>
      <c r="C29" s="14">
        <v>51.509999999999998</v>
      </c>
      <c r="D29" s="16">
        <v>5860</v>
      </c>
      <c r="E29" s="14">
        <v>878.95000000000005</v>
      </c>
      <c r="F29" s="14" t="s">
        <v>53</v>
      </c>
      <c r="G29" s="14" t="s">
        <v>156</v>
      </c>
      <c r="H29" s="14">
        <v>746016</v>
      </c>
      <c r="I29" s="14" t="str">
        <v>שטראוס עלית- שטראוס גרופ</v>
      </c>
    </row>
    <row r="30" spans="1:11" ht="45">
      <c r="A30" s="14">
        <v>0.46000000000000002</v>
      </c>
      <c r="B30" s="14">
        <v>0.01</v>
      </c>
      <c r="C30" s="16">
        <v>1140.6600000000001</v>
      </c>
      <c r="D30" s="16">
        <v>23800</v>
      </c>
      <c r="E30" s="16">
        <v>4792.6899999999996</v>
      </c>
      <c r="F30" s="14" t="s">
        <v>53</v>
      </c>
      <c r="G30" s="14" t="s">
        <v>135</v>
      </c>
      <c r="H30" s="14">
        <v>1081124</v>
      </c>
      <c r="I30" s="14" t="str">
        <v>אלביט מערכות- אלביט מערכות</v>
      </c>
    </row>
    <row r="31" spans="1:11" ht="45">
      <c r="A31" s="14">
        <v>0.17000000000000001</v>
      </c>
      <c r="B31" s="14">
        <v>0</v>
      </c>
      <c r="C31" s="14">
        <v>418.07999999999998</v>
      </c>
      <c r="D31" s="16">
        <v>19710</v>
      </c>
      <c r="E31" s="16">
        <v>2121.1399999999999</v>
      </c>
      <c r="F31" s="14" t="s">
        <v>53</v>
      </c>
      <c r="G31" s="14" t="s">
        <v>135</v>
      </c>
      <c r="H31" s="14">
        <v>273011</v>
      </c>
      <c r="I31" s="14" t="str">
        <v>נייס- נייס</v>
      </c>
    </row>
    <row r="32" spans="1:11" ht="22.5">
      <c r="A32" s="14">
        <v>0.5</v>
      </c>
      <c r="B32" s="14">
        <v>0</v>
      </c>
      <c r="C32" s="16">
        <v>1244.5</v>
      </c>
      <c r="D32" s="16">
        <v>22200</v>
      </c>
      <c r="E32" s="16">
        <v>5605.8400000000001</v>
      </c>
      <c r="F32" s="14" t="s">
        <v>53</v>
      </c>
      <c r="G32" s="14" t="s">
        <v>157</v>
      </c>
      <c r="H32" s="14">
        <v>629014</v>
      </c>
      <c r="I32" s="14" t="str">
        <v>טבע- טבע</v>
      </c>
    </row>
    <row r="33" spans="1:11">
      <c r="A33" s="13">
        <v>4.4100000000000001</v>
      </c>
      <c r="B33" s="13"/>
      <c r="C33" s="15">
        <v>10904.59</v>
      </c>
      <c r="D33" s="13"/>
      <c r="E33" s="15">
        <v>1610878.1599999999</v>
      </c>
      <c r="F33" s="13"/>
      <c r="G33" s="13"/>
      <c r="H33" s="13"/>
      <c r="I33" s="13" t="str">
        <v>סה"כ תל אביב 25</v>
      </c>
    </row>
    <row r="34" spans="1:11">
      <c r="A34" s="13"/>
      <c r="B34" s="13"/>
      <c r="C34" s="13"/>
      <c r="D34" s="13"/>
      <c r="E34" s="13"/>
      <c r="F34" s="13"/>
      <c r="G34" s="13"/>
      <c r="H34" s="13"/>
      <c r="I34" s="13" t="str">
        <v>תל אביב 75</v>
      </c>
    </row>
    <row r="35" spans="1:11" ht="22.5">
      <c r="A35" s="14">
        <v>0.01</v>
      </c>
      <c r="B35" s="14">
        <v>0</v>
      </c>
      <c r="C35" s="14">
        <v>30.280000000000001</v>
      </c>
      <c r="D35" s="16">
        <v>7540</v>
      </c>
      <c r="E35" s="14">
        <v>401.56</v>
      </c>
      <c r="F35" s="14" t="s">
        <v>53</v>
      </c>
      <c r="G35" s="14" t="s">
        <v>158</v>
      </c>
      <c r="H35" s="14">
        <v>1082544</v>
      </c>
      <c r="I35" s="14" t="str">
        <v>איזיצ'יפ- איזיצ'יפ</v>
      </c>
    </row>
    <row r="36" spans="1:11" ht="22.5">
      <c r="A36" s="14">
        <v>0.029999999999999999</v>
      </c>
      <c r="B36" s="14">
        <v>0.01</v>
      </c>
      <c r="C36" s="14">
        <v>79</v>
      </c>
      <c r="D36" s="16">
        <v>3977</v>
      </c>
      <c r="E36" s="16">
        <v>1986.53</v>
      </c>
      <c r="F36" s="14" t="s">
        <v>53</v>
      </c>
      <c r="G36" s="14" t="s">
        <v>158</v>
      </c>
      <c r="H36" s="14">
        <v>1084557</v>
      </c>
      <c r="I36" s="14" t="str">
        <v>נובה- נובה</v>
      </c>
    </row>
    <row r="37" spans="1:11" ht="22.5">
      <c r="A37" s="14">
        <v>0.080000000000000002</v>
      </c>
      <c r="B37" s="14">
        <v>0.01</v>
      </c>
      <c r="C37" s="14">
        <v>192.84</v>
      </c>
      <c r="D37" s="16">
        <v>1937</v>
      </c>
      <c r="E37" s="16">
        <v>9955.4599999999991</v>
      </c>
      <c r="F37" s="14" t="s">
        <v>53</v>
      </c>
      <c r="G37" s="14" t="s">
        <v>124</v>
      </c>
      <c r="H37" s="14">
        <v>643015</v>
      </c>
      <c r="I37" s="14" t="str">
        <v>נפטא- נפטא</v>
      </c>
    </row>
    <row r="38" spans="1:11" ht="22.5">
      <c r="A38" s="14">
        <v>0.02</v>
      </c>
      <c r="B38" s="14">
        <v>0</v>
      </c>
      <c r="C38" s="14">
        <v>53.030000000000001</v>
      </c>
      <c r="D38" s="14">
        <v>32.600000000000001</v>
      </c>
      <c r="E38" s="16">
        <v>162676.72</v>
      </c>
      <c r="F38" s="14" t="s">
        <v>53</v>
      </c>
      <c r="G38" s="14" t="s">
        <v>124</v>
      </c>
      <c r="H38" s="14">
        <v>394015</v>
      </c>
      <c r="I38" s="14" t="str">
        <v>רציו יהש- רציו</v>
      </c>
    </row>
    <row r="39" spans="1:11">
      <c r="A39" s="14">
        <v>0.089999999999999997</v>
      </c>
      <c r="B39" s="14">
        <v>0.01</v>
      </c>
      <c r="C39" s="14">
        <v>214.09</v>
      </c>
      <c r="D39" s="16">
        <v>1772</v>
      </c>
      <c r="E39" s="16">
        <v>12081.889999999999</v>
      </c>
      <c r="F39" s="14" t="s">
        <v>53</v>
      </c>
      <c r="G39" s="14" t="s">
        <v>105</v>
      </c>
      <c r="H39" s="14">
        <v>585018</v>
      </c>
      <c r="I39" s="14" t="str">
        <v>הראל- הראל השקעות</v>
      </c>
    </row>
    <row r="40" spans="1:11">
      <c r="A40" s="14">
        <v>0.080000000000000002</v>
      </c>
      <c r="B40" s="14">
        <v>0.01</v>
      </c>
      <c r="C40" s="14">
        <v>187.13</v>
      </c>
      <c r="D40" s="16">
        <v>5574</v>
      </c>
      <c r="E40" s="16">
        <v>3357.1100000000001</v>
      </c>
      <c r="F40" s="14" t="s">
        <v>53</v>
      </c>
      <c r="G40" s="14" t="s">
        <v>105</v>
      </c>
      <c r="H40" s="14">
        <v>224014</v>
      </c>
      <c r="I40" s="14" t="str">
        <v>כלל ביטוח- כלל החזקות עסקי ביטוח</v>
      </c>
    </row>
    <row r="41" spans="1:11">
      <c r="A41" s="14">
        <v>0.040000000000000001</v>
      </c>
      <c r="B41" s="14">
        <v>0</v>
      </c>
      <c r="C41" s="14">
        <v>91.730000000000004</v>
      </c>
      <c r="D41" s="16">
        <v>3397</v>
      </c>
      <c r="E41" s="16">
        <v>2700.23</v>
      </c>
      <c r="F41" s="14" t="s">
        <v>53</v>
      </c>
      <c r="G41" s="14" t="s">
        <v>105</v>
      </c>
      <c r="H41" s="14">
        <v>566018</v>
      </c>
      <c r="I41" s="14" t="str">
        <v>מנורה- מנורה מבטחים החזקות</v>
      </c>
    </row>
    <row r="42" spans="1:11" ht="22.5">
      <c r="A42" s="14">
        <v>0.059999999999999998</v>
      </c>
      <c r="B42" s="14">
        <v>0.01</v>
      </c>
      <c r="C42" s="14">
        <v>148.69999999999999</v>
      </c>
      <c r="D42" s="16">
        <v>5702</v>
      </c>
      <c r="E42" s="16">
        <v>2607.8600000000001</v>
      </c>
      <c r="F42" s="14" t="s">
        <v>53</v>
      </c>
      <c r="G42" s="14" t="s">
        <v>99</v>
      </c>
      <c r="H42" s="14">
        <v>763011</v>
      </c>
      <c r="I42" s="14" t="str">
        <v>פיבי- פיבי</v>
      </c>
    </row>
    <row r="43" spans="1:11">
      <c r="A43" s="14">
        <v>0.02</v>
      </c>
      <c r="B43" s="14">
        <v>0</v>
      </c>
      <c r="C43" s="14">
        <v>38.259999999999998</v>
      </c>
      <c r="D43" s="16">
        <v>1872</v>
      </c>
      <c r="E43" s="16">
        <v>2043.99</v>
      </c>
      <c r="F43" s="14" t="s">
        <v>53</v>
      </c>
      <c r="G43" s="14" t="s">
        <v>128</v>
      </c>
      <c r="H43" s="14">
        <v>1082510</v>
      </c>
      <c r="I43" s="14" t="str">
        <v>גילת- גילת</v>
      </c>
    </row>
    <row r="44" spans="1:11">
      <c r="A44" s="14">
        <v>0.080000000000000002</v>
      </c>
      <c r="B44" s="14">
        <v>0.02</v>
      </c>
      <c r="C44" s="14">
        <v>187.06</v>
      </c>
      <c r="D44" s="16">
        <v>4606</v>
      </c>
      <c r="E44" s="16">
        <v>4061.23</v>
      </c>
      <c r="F44" s="14" t="s">
        <v>53</v>
      </c>
      <c r="G44" s="14" t="s">
        <v>128</v>
      </c>
      <c r="H44" s="14">
        <v>1092345</v>
      </c>
      <c r="I44" s="14" t="str">
        <v>חלל- חלל תקשורת</v>
      </c>
    </row>
    <row r="45" spans="1:11">
      <c r="A45" s="14">
        <v>0</v>
      </c>
      <c r="B45" s="14">
        <v>0</v>
      </c>
      <c r="C45" s="14">
        <v>0.25</v>
      </c>
      <c r="D45" s="16">
        <v>2334</v>
      </c>
      <c r="E45" s="14">
        <v>10.59</v>
      </c>
      <c r="F45" s="14" t="s">
        <v>53</v>
      </c>
      <c r="G45" s="14" t="s">
        <v>128</v>
      </c>
      <c r="H45" s="14">
        <v>1082312</v>
      </c>
      <c r="I45" s="14" t="str">
        <v>מג'יק- מג'יק</v>
      </c>
    </row>
    <row r="46" spans="1:11" ht="22.5">
      <c r="A46" s="14">
        <v>0.070000000000000007</v>
      </c>
      <c r="B46" s="14">
        <v>0.01</v>
      </c>
      <c r="C46" s="14">
        <v>161.19999999999999</v>
      </c>
      <c r="D46" s="16">
        <v>9139</v>
      </c>
      <c r="E46" s="16">
        <v>1763.9200000000001</v>
      </c>
      <c r="F46" s="14" t="s">
        <v>53</v>
      </c>
      <c r="G46" s="14" t="str">
        <v>השקעה ואחזקות</v>
      </c>
      <c r="H46" s="14">
        <v>723007</v>
      </c>
      <c r="I46" s="14" t="str">
        <v>נורסטאר- נורסטאר</v>
      </c>
    </row>
    <row r="47" spans="1:11" ht="22.5">
      <c r="A47" s="14">
        <v>0.01</v>
      </c>
      <c r="B47" s="14">
        <v>0</v>
      </c>
      <c r="C47" s="14">
        <v>21.780000000000001</v>
      </c>
      <c r="D47" s="16">
        <v>2316</v>
      </c>
      <c r="E47" s="14">
        <v>940.45000000000005</v>
      </c>
      <c r="F47" s="14" t="s">
        <v>53</v>
      </c>
      <c r="G47" s="14" t="s">
        <v>115</v>
      </c>
      <c r="H47" s="14">
        <v>694034</v>
      </c>
      <c r="I47" s="14" t="str">
        <v>אלקו החזקות- אלקו החזקות</v>
      </c>
    </row>
    <row r="48" spans="1:11" ht="22.5">
      <c r="A48" s="14">
        <v>0.080000000000000002</v>
      </c>
      <c r="B48" s="14">
        <v>0.01</v>
      </c>
      <c r="C48" s="14">
        <v>204.56999999999999</v>
      </c>
      <c r="D48" s="16">
        <v>12040</v>
      </c>
      <c r="E48" s="16">
        <v>1699.05</v>
      </c>
      <c r="F48" s="14" t="s">
        <v>53</v>
      </c>
      <c r="G48" s="14" t="s">
        <v>115</v>
      </c>
      <c r="H48" s="14">
        <v>583013</v>
      </c>
      <c r="I48" s="14" t="str">
        <v>יואל- יואל</v>
      </c>
    </row>
    <row r="49" spans="1:11" ht="22.5">
      <c r="A49" s="14">
        <v>0.029999999999999999</v>
      </c>
      <c r="B49" s="14">
        <v>0.01</v>
      </c>
      <c r="C49" s="14">
        <v>81.799999999999997</v>
      </c>
      <c r="D49" s="16">
        <v>9232</v>
      </c>
      <c r="E49" s="14">
        <v>886.09000000000003</v>
      </c>
      <c r="F49" s="14" t="s">
        <v>53</v>
      </c>
      <c r="G49" s="14" t="s">
        <v>115</v>
      </c>
      <c r="H49" s="14">
        <v>127019</v>
      </c>
      <c r="I49" s="14" t="str">
        <v>מבטח שמיר- מבטח שמיר</v>
      </c>
    </row>
    <row r="50" spans="1:11" ht="22.5">
      <c r="A50" s="14">
        <v>0</v>
      </c>
      <c r="B50" s="14">
        <v>0</v>
      </c>
      <c r="C50" s="14">
        <v>3.7400000000000002</v>
      </c>
      <c r="D50" s="16">
        <v>8631</v>
      </c>
      <c r="E50" s="14">
        <v>43.329999999999998</v>
      </c>
      <c r="F50" s="14" t="s">
        <v>53</v>
      </c>
      <c r="G50" s="14" t="s">
        <v>115</v>
      </c>
      <c r="H50" s="14">
        <v>256016</v>
      </c>
      <c r="I50" s="14" t="str">
        <v>פורמולה- פורמולה</v>
      </c>
    </row>
    <row r="51" spans="1:11">
      <c r="A51" s="14">
        <v>0.01</v>
      </c>
      <c r="B51" s="14">
        <v>0</v>
      </c>
      <c r="C51" s="14">
        <v>27.710000000000001</v>
      </c>
      <c r="D51" s="16">
        <v>1056</v>
      </c>
      <c r="E51" s="16">
        <v>2624.0799999999999</v>
      </c>
      <c r="F51" s="14" t="s">
        <v>53</v>
      </c>
      <c r="G51" s="14" t="s">
        <v>118</v>
      </c>
      <c r="H51" s="14">
        <v>1082551</v>
      </c>
      <c r="I51" s="14" t="str">
        <v>רבוע כחול ישראל- רבוע כחול ישראל</v>
      </c>
    </row>
    <row r="52" spans="1:11">
      <c r="A52" s="14">
        <v>0</v>
      </c>
      <c r="B52" s="14">
        <v>0</v>
      </c>
      <c r="C52" s="14">
        <v>-0.02</v>
      </c>
      <c r="D52" s="14">
        <v>586</v>
      </c>
      <c r="E52" s="14">
        <v>-4.1100000000000003</v>
      </c>
      <c r="F52" s="14" t="s">
        <v>53</v>
      </c>
      <c r="G52" s="14" t="s">
        <v>117</v>
      </c>
      <c r="H52" s="14">
        <v>1133875</v>
      </c>
      <c r="I52" s="14" t="str">
        <v>שפיר הנדסה- שפיר הנדסה ותעשיה</v>
      </c>
    </row>
    <row r="53" spans="1:11" ht="33.75">
      <c r="A53" s="14">
        <v>0.11</v>
      </c>
      <c r="B53" s="14">
        <v>0.02</v>
      </c>
      <c r="C53" s="14">
        <v>276.87</v>
      </c>
      <c r="D53" s="16">
        <v>5140</v>
      </c>
      <c r="E53" s="16">
        <v>5386.4899999999998</v>
      </c>
      <c r="F53" s="14" t="s">
        <v>53</v>
      </c>
      <c r="G53" s="14" t="s">
        <v>125</v>
      </c>
      <c r="H53" s="14">
        <v>1091354</v>
      </c>
      <c r="I53" s="14" t="str">
        <v>אפריקה נכסים- אפריקה נכסים</v>
      </c>
    </row>
    <row r="54" spans="1:11" ht="33.75">
      <c r="A54" s="14">
        <v>0.10000000000000001</v>
      </c>
      <c r="B54" s="14">
        <v>0.01</v>
      </c>
      <c r="C54" s="14">
        <v>240.81999999999999</v>
      </c>
      <c r="D54" s="14">
        <v>824</v>
      </c>
      <c r="E54" s="16">
        <v>29225.57</v>
      </c>
      <c r="F54" s="14" t="s">
        <v>53</v>
      </c>
      <c r="G54" s="14" t="s">
        <v>125</v>
      </c>
      <c r="H54" s="14">
        <v>1081942</v>
      </c>
      <c r="I54" s="14" t="str">
        <v>שיכון ובינוי (מניה)- שיכון ובינוי</v>
      </c>
    </row>
    <row r="55" spans="1:11" ht="22.5">
      <c r="A55" s="14">
        <v>0</v>
      </c>
      <c r="B55" s="14">
        <v>0</v>
      </c>
      <c r="C55" s="14">
        <v>10.82</v>
      </c>
      <c r="D55" s="16">
        <v>19650</v>
      </c>
      <c r="E55" s="14">
        <v>55.049999999999997</v>
      </c>
      <c r="F55" s="14" t="s">
        <v>53</v>
      </c>
      <c r="G55" s="14" t="s">
        <v>123</v>
      </c>
      <c r="H55" s="14">
        <v>699017</v>
      </c>
      <c r="I55" s="14" t="str">
        <v>נכסים בנין- נכסים ובניין</v>
      </c>
    </row>
    <row r="56" spans="1:11" ht="33.75">
      <c r="A56" s="14">
        <v>0.089999999999999997</v>
      </c>
      <c r="B56" s="14">
        <v>0.02</v>
      </c>
      <c r="C56" s="14">
        <v>234.30000000000001</v>
      </c>
      <c r="D56" s="16">
        <v>3782</v>
      </c>
      <c r="E56" s="16">
        <v>6195.1099999999997</v>
      </c>
      <c r="F56" s="14" t="s">
        <v>53</v>
      </c>
      <c r="G56" s="14" t="s">
        <v>109</v>
      </c>
      <c r="H56" s="14">
        <v>505016</v>
      </c>
      <c r="I56" s="14" t="str">
        <v>איידיאו אירופה- איידיאו גרופ</v>
      </c>
    </row>
    <row r="57" spans="1:11" ht="33.75">
      <c r="A57" s="14">
        <v>0.059999999999999998</v>
      </c>
      <c r="B57" s="14">
        <v>0</v>
      </c>
      <c r="C57" s="14">
        <v>150.59</v>
      </c>
      <c r="D57" s="16">
        <v>2566</v>
      </c>
      <c r="E57" s="16">
        <v>5868.7700000000004</v>
      </c>
      <c r="F57" s="14" t="s">
        <v>53</v>
      </c>
      <c r="G57" s="14" t="s">
        <v>109</v>
      </c>
      <c r="H57" s="14">
        <v>390013</v>
      </c>
      <c r="I57" s="14" t="str">
        <v>אלוני חץ- אלוני חץ</v>
      </c>
    </row>
    <row r="58" spans="1:11" ht="33.75">
      <c r="A58" s="14">
        <v>0.02</v>
      </c>
      <c r="B58" s="14">
        <v>0</v>
      </c>
      <c r="C58" s="14">
        <v>37.759999999999998</v>
      </c>
      <c r="D58" s="16">
        <v>9940</v>
      </c>
      <c r="E58" s="14">
        <v>379.86000000000001</v>
      </c>
      <c r="F58" s="14" t="s">
        <v>53</v>
      </c>
      <c r="G58" s="14" t="s">
        <v>109</v>
      </c>
      <c r="H58" s="14">
        <v>146019</v>
      </c>
      <c r="I58" s="14" t="str">
        <v>אלרוב- אלרוב</v>
      </c>
    </row>
    <row r="59" spans="1:11" ht="33.75">
      <c r="A59" s="14">
        <v>0.01</v>
      </c>
      <c r="B59" s="14">
        <v>0</v>
      </c>
      <c r="C59" s="14">
        <v>22.059999999999999</v>
      </c>
      <c r="D59" s="16">
        <v>7199</v>
      </c>
      <c r="E59" s="14">
        <v>306.5</v>
      </c>
      <c r="F59" s="14" t="s">
        <v>53</v>
      </c>
      <c r="G59" s="14" t="s">
        <v>109</v>
      </c>
      <c r="H59" s="14">
        <v>387019</v>
      </c>
      <c r="I59" s="14" t="str">
        <v>אלרוב נדלן ומלונאות- אלרוב נדלן</v>
      </c>
    </row>
    <row r="60" spans="1:11" ht="33.75">
      <c r="A60" s="14">
        <v>0</v>
      </c>
      <c r="B60" s="14">
        <v>0</v>
      </c>
      <c r="C60" s="14">
        <v>6.9500000000000002</v>
      </c>
      <c r="D60" s="16">
        <v>1118</v>
      </c>
      <c r="E60" s="14">
        <v>621.64999999999998</v>
      </c>
      <c r="F60" s="14" t="s">
        <v>53</v>
      </c>
      <c r="G60" s="14" t="s">
        <v>109</v>
      </c>
      <c r="H60" s="14">
        <v>198010</v>
      </c>
      <c r="I60" s="14" t="str">
        <v>כלכלית- כלכלית לירושלים</v>
      </c>
    </row>
    <row r="61" spans="1:11" ht="33.75">
      <c r="A61" s="14">
        <v>0.029999999999999999</v>
      </c>
      <c r="B61" s="14">
        <v>0.01</v>
      </c>
      <c r="C61" s="14">
        <v>79.510000000000005</v>
      </c>
      <c r="D61" s="16">
        <v>1306</v>
      </c>
      <c r="E61" s="16">
        <v>6088.29</v>
      </c>
      <c r="F61" s="14" t="s">
        <v>53</v>
      </c>
      <c r="G61" s="14" t="s">
        <v>109</v>
      </c>
      <c r="H61" s="14">
        <v>1081686</v>
      </c>
      <c r="I61" s="14" t="str">
        <v>סאמיט- סאמיט</v>
      </c>
    </row>
    <row r="62" spans="1:11" ht="22.5">
      <c r="A62" s="14">
        <v>0.070000000000000007</v>
      </c>
      <c r="B62" s="14">
        <v>0.01</v>
      </c>
      <c r="C62" s="14">
        <v>171.30000000000001</v>
      </c>
      <c r="D62" s="16">
        <v>3438</v>
      </c>
      <c r="E62" s="16">
        <v>4982.4399999999996</v>
      </c>
      <c r="F62" s="14" t="s">
        <v>53</v>
      </c>
      <c r="G62" s="14" t="s">
        <v>101</v>
      </c>
      <c r="H62" s="14">
        <v>1095835</v>
      </c>
      <c r="I62" s="14" t="str">
        <v>אירפורט סיטי- איירפורט סיטי</v>
      </c>
    </row>
    <row r="63" spans="1:11" ht="22.5">
      <c r="A63" s="14">
        <v>0.080000000000000002</v>
      </c>
      <c r="B63" s="14">
        <v>0.01</v>
      </c>
      <c r="C63" s="14">
        <v>196.61000000000001</v>
      </c>
      <c r="D63" s="16">
        <v>1162</v>
      </c>
      <c r="E63" s="16">
        <v>16920.380000000001</v>
      </c>
      <c r="F63" s="14" t="s">
        <v>53</v>
      </c>
      <c r="G63" s="14" t="s">
        <v>101</v>
      </c>
      <c r="H63" s="14">
        <v>1097278</v>
      </c>
      <c r="I63" s="14" t="str">
        <v>אמות- אמות</v>
      </c>
    </row>
    <row r="64" spans="1:11" ht="22.5">
      <c r="A64" s="14">
        <v>0.01</v>
      </c>
      <c r="B64" s="14">
        <v>0</v>
      </c>
      <c r="C64" s="14">
        <v>24.890000000000001</v>
      </c>
      <c r="D64" s="14">
        <v>853</v>
      </c>
      <c r="E64" s="16">
        <v>2918.2399999999998</v>
      </c>
      <c r="F64" s="14" t="s">
        <v>53</v>
      </c>
      <c r="G64" s="14" t="s">
        <v>101</v>
      </c>
      <c r="H64" s="14">
        <v>251017</v>
      </c>
      <c r="I64" s="14" t="str">
        <v>אשטרום נכסים- אשטרום נכסים</v>
      </c>
    </row>
    <row r="65" spans="1:11" ht="22.5">
      <c r="A65" s="14">
        <v>0.070000000000000007</v>
      </c>
      <c r="B65" s="14">
        <v>0.01</v>
      </c>
      <c r="C65" s="14">
        <v>164.81</v>
      </c>
      <c r="D65" s="16">
        <v>16010</v>
      </c>
      <c r="E65" s="16">
        <v>1029.4400000000001</v>
      </c>
      <c r="F65" s="14" t="s">
        <v>53</v>
      </c>
      <c r="G65" s="14" t="s">
        <v>101</v>
      </c>
      <c r="H65" s="14">
        <v>1097260</v>
      </c>
      <c r="I65" s="14" t="str">
        <v>ביג- ביג</v>
      </c>
    </row>
    <row r="66" spans="1:11" ht="22.5">
      <c r="A66" s="14">
        <v>0.10000000000000001</v>
      </c>
      <c r="B66" s="14">
        <v>0.01</v>
      </c>
      <c r="C66" s="14">
        <v>237.5</v>
      </c>
      <c r="D66" s="16">
        <v>102700</v>
      </c>
      <c r="E66" s="14">
        <v>231.25999999999999</v>
      </c>
      <c r="F66" s="14" t="s">
        <v>53</v>
      </c>
      <c r="G66" s="14" t="s">
        <v>101</v>
      </c>
      <c r="H66" s="14">
        <v>759019</v>
      </c>
      <c r="I66" s="14" t="str">
        <v>גב ים- גב ים</v>
      </c>
    </row>
    <row r="67" spans="1:11" ht="22.5">
      <c r="A67" s="14">
        <v>0.01</v>
      </c>
      <c r="B67" s="14">
        <v>0</v>
      </c>
      <c r="C67" s="14">
        <v>34.68</v>
      </c>
      <c r="D67" s="14">
        <v>351.80000000000001</v>
      </c>
      <c r="E67" s="16">
        <v>9857.5100000000002</v>
      </c>
      <c r="F67" s="14" t="s">
        <v>53</v>
      </c>
      <c r="G67" s="14" t="s">
        <v>101</v>
      </c>
      <c r="H67" s="14">
        <v>226019</v>
      </c>
      <c r="I67" s="14" t="str">
        <v>מבני תעשיה- מבני תעשיה</v>
      </c>
    </row>
    <row r="68" spans="1:11" ht="22.5">
      <c r="A68" s="14">
        <v>0.12</v>
      </c>
      <c r="B68" s="14">
        <v>0.01</v>
      </c>
      <c r="C68" s="14">
        <v>303.20999999999998</v>
      </c>
      <c r="D68" s="16">
        <v>5185</v>
      </c>
      <c r="E68" s="16">
        <v>5847.8599999999997</v>
      </c>
      <c r="F68" s="14" t="s">
        <v>53</v>
      </c>
      <c r="G68" s="14" t="s">
        <v>101</v>
      </c>
      <c r="H68" s="14">
        <v>1081215</v>
      </c>
      <c r="I68" s="14" t="str">
        <v>נצבא- נצבא החזקות</v>
      </c>
    </row>
    <row r="69" spans="1:11" ht="22.5">
      <c r="A69" s="14">
        <v>0.11</v>
      </c>
      <c r="B69" s="14">
        <v>0.02</v>
      </c>
      <c r="C69" s="14">
        <v>277.31999999999999</v>
      </c>
      <c r="D69" s="16">
        <v>11780</v>
      </c>
      <c r="E69" s="16">
        <v>2354.1199999999999</v>
      </c>
      <c r="F69" s="14" t="s">
        <v>53</v>
      </c>
      <c r="G69" s="14" t="s">
        <v>101</v>
      </c>
      <c r="H69" s="14">
        <v>1098565</v>
      </c>
      <c r="I69" s="14" t="str">
        <v>רבוע נדלן- רבוע כחול נדל"ן</v>
      </c>
    </row>
    <row r="70" spans="1:11" ht="22.5">
      <c r="A70" s="14">
        <v>0.029999999999999999</v>
      </c>
      <c r="B70" s="14">
        <v>0.01</v>
      </c>
      <c r="C70" s="14">
        <v>80.280000000000001</v>
      </c>
      <c r="D70" s="16">
        <v>1117</v>
      </c>
      <c r="E70" s="16">
        <v>7186.6999999999998</v>
      </c>
      <c r="F70" s="14" t="s">
        <v>53</v>
      </c>
      <c r="G70" s="14" t="s">
        <v>114</v>
      </c>
      <c r="H70" s="14">
        <v>1081843</v>
      </c>
      <c r="I70" s="14" t="str">
        <v>דש איפקס- דש איפקס</v>
      </c>
    </row>
    <row r="71" spans="1:11" ht="33.75">
      <c r="A71" s="14">
        <v>0.029999999999999999</v>
      </c>
      <c r="B71" s="14">
        <v>0</v>
      </c>
      <c r="C71" s="14">
        <v>63.049999999999997</v>
      </c>
      <c r="D71" s="16">
        <v>2685</v>
      </c>
      <c r="E71" s="16">
        <v>2348.2600000000002</v>
      </c>
      <c r="F71" s="14" t="s">
        <v>53</v>
      </c>
      <c r="G71" s="14" t="s">
        <v>110</v>
      </c>
      <c r="H71" s="14">
        <v>260018</v>
      </c>
      <c r="I71" s="14" t="str">
        <v>אורמת- אורמת</v>
      </c>
    </row>
    <row r="72" spans="1:11" ht="33.75">
      <c r="A72" s="14">
        <v>0</v>
      </c>
      <c r="B72" s="14">
        <v>0</v>
      </c>
      <c r="C72" s="14">
        <v>10.77</v>
      </c>
      <c r="D72" s="16">
        <v>2844</v>
      </c>
      <c r="E72" s="14">
        <v>378.81999999999999</v>
      </c>
      <c r="F72" s="14" t="s">
        <v>53</v>
      </c>
      <c r="G72" s="14" t="s">
        <v>102</v>
      </c>
      <c r="H72" s="14">
        <v>1087659</v>
      </c>
      <c r="I72" s="14" t="str">
        <v>סאפיינס- SAPIENS</v>
      </c>
    </row>
    <row r="73" spans="1:11" ht="33.75">
      <c r="A73" s="14">
        <v>0.070000000000000007</v>
      </c>
      <c r="B73" s="14">
        <v>0.01</v>
      </c>
      <c r="C73" s="14">
        <v>164.25</v>
      </c>
      <c r="D73" s="16">
        <v>7013</v>
      </c>
      <c r="E73" s="16">
        <v>2342.1100000000001</v>
      </c>
      <c r="F73" s="14" t="s">
        <v>53</v>
      </c>
      <c r="G73" s="14" t="s">
        <v>102</v>
      </c>
      <c r="H73" s="14">
        <v>1107663</v>
      </c>
      <c r="I73" s="14" t="str">
        <v>בי קומיוניקיישנס- בי.קומיוניקיישנס</v>
      </c>
    </row>
    <row r="74" spans="1:11" ht="33.75">
      <c r="A74" s="14">
        <v>0.10000000000000001</v>
      </c>
      <c r="B74" s="14">
        <v>0.01</v>
      </c>
      <c r="C74" s="14">
        <v>254.15000000000001</v>
      </c>
      <c r="D74" s="16">
        <v>3396</v>
      </c>
      <c r="E74" s="16">
        <v>7483.9300000000003</v>
      </c>
      <c r="F74" s="14" t="s">
        <v>53</v>
      </c>
      <c r="G74" s="14" t="s">
        <v>102</v>
      </c>
      <c r="H74" s="14">
        <v>1101534</v>
      </c>
      <c r="I74" s="14" t="str">
        <v>סלקום- סלקום</v>
      </c>
    </row>
    <row r="75" spans="1:11" ht="33.75">
      <c r="A75" s="14">
        <v>0.17000000000000001</v>
      </c>
      <c r="B75" s="14">
        <v>0.01</v>
      </c>
      <c r="C75" s="14">
        <v>412.44999999999999</v>
      </c>
      <c r="D75" s="16">
        <v>2029</v>
      </c>
      <c r="E75" s="16">
        <v>20327.669999999998</v>
      </c>
      <c r="F75" s="14" t="s">
        <v>53</v>
      </c>
      <c r="G75" s="14" t="s">
        <v>102</v>
      </c>
      <c r="H75" s="14">
        <v>1083484</v>
      </c>
      <c r="I75" s="14" t="str">
        <v>פרטנר- פרטנר</v>
      </c>
    </row>
    <row r="76" spans="1:11">
      <c r="A76" s="14">
        <v>0</v>
      </c>
      <c r="B76" s="14">
        <v>0</v>
      </c>
      <c r="C76" s="14">
        <v>0.76000000000000001</v>
      </c>
      <c r="D76" s="14">
        <v>325</v>
      </c>
      <c r="E76" s="14">
        <v>232.53999999999999</v>
      </c>
      <c r="F76" s="14" t="s">
        <v>53</v>
      </c>
      <c r="G76" s="14" t="s">
        <v>136</v>
      </c>
      <c r="H76" s="14">
        <v>1100957</v>
      </c>
      <c r="I76" s="14" t="str">
        <v>אבגול- אבגול</v>
      </c>
    </row>
    <row r="77" spans="1:11">
      <c r="A77" s="14">
        <v>0.080000000000000002</v>
      </c>
      <c r="B77" s="14">
        <v>0.01</v>
      </c>
      <c r="C77" s="14">
        <v>193.19</v>
      </c>
      <c r="D77" s="16">
        <v>10590</v>
      </c>
      <c r="E77" s="16">
        <v>1824.24</v>
      </c>
      <c r="F77" s="14" t="s">
        <v>53</v>
      </c>
      <c r="G77" s="14" t="s">
        <v>136</v>
      </c>
      <c r="H77" s="14">
        <v>627034</v>
      </c>
      <c r="I77" s="14" t="str">
        <v>דלתא גליל- דלתא גליל</v>
      </c>
    </row>
    <row r="78" spans="1:11" ht="33.75">
      <c r="A78" s="14">
        <v>0.029999999999999999</v>
      </c>
      <c r="B78" s="14">
        <v>0</v>
      </c>
      <c r="C78" s="14">
        <v>83.390000000000001</v>
      </c>
      <c r="D78" s="14">
        <v>103.59999999999999</v>
      </c>
      <c r="E78" s="16">
        <v>80490.470000000001</v>
      </c>
      <c r="F78" s="14" t="s">
        <v>53</v>
      </c>
      <c r="G78" s="14" t="s">
        <v>108</v>
      </c>
      <c r="H78" s="14">
        <v>2590248</v>
      </c>
      <c r="I78" s="14" t="str">
        <v>בזן- בתי זיקוק לנפט</v>
      </c>
    </row>
    <row r="79" spans="1:11">
      <c r="A79" s="14">
        <v>0.040000000000000001</v>
      </c>
      <c r="B79" s="14">
        <v>0.01</v>
      </c>
      <c r="C79" s="14">
        <v>107.06</v>
      </c>
      <c r="D79" s="16">
        <v>43350</v>
      </c>
      <c r="E79" s="14">
        <v>246.96000000000001</v>
      </c>
      <c r="F79" s="14" t="s">
        <v>53</v>
      </c>
      <c r="G79" s="14" t="s">
        <v>113</v>
      </c>
      <c r="H79" s="14">
        <v>739037</v>
      </c>
      <c r="I79" s="14" t="str">
        <v>אלקטרה- אלקטרה</v>
      </c>
    </row>
    <row r="80" spans="1:11">
      <c r="A80" s="13">
        <v>2.25</v>
      </c>
      <c r="B80" s="13"/>
      <c r="C80" s="15">
        <v>5562.5</v>
      </c>
      <c r="D80" s="13"/>
      <c r="E80" s="15">
        <v>430966.21999999997</v>
      </c>
      <c r="F80" s="13"/>
      <c r="G80" s="13"/>
      <c r="H80" s="13"/>
      <c r="I80" s="13" t="str">
        <v>סה"כ תל אביב 75</v>
      </c>
    </row>
    <row r="81" spans="1:11">
      <c r="A81" s="13"/>
      <c r="B81" s="13"/>
      <c r="C81" s="13"/>
      <c r="D81" s="13"/>
      <c r="E81" s="13"/>
      <c r="F81" s="13"/>
      <c r="G81" s="13"/>
      <c r="H81" s="13"/>
      <c r="I81" s="13" t="str">
        <v>מניות היתר</v>
      </c>
    </row>
    <row r="82" spans="1:11" ht="22.5">
      <c r="A82" s="14">
        <v>0.01</v>
      </c>
      <c r="B82" s="14">
        <v>0</v>
      </c>
      <c r="C82" s="14">
        <v>31.550000000000001</v>
      </c>
      <c r="D82" s="16">
        <v>3138</v>
      </c>
      <c r="E82" s="16">
        <v>1005.4299999999999</v>
      </c>
      <c r="F82" s="14" t="s">
        <v>53</v>
      </c>
      <c r="G82" s="14" t="str">
        <v>אלקטרוניקה ואופטיקה</v>
      </c>
      <c r="H82" s="14">
        <v>1091651</v>
      </c>
      <c r="I82" s="14" t="str">
        <v>ארד- ארד</v>
      </c>
    </row>
    <row r="83" spans="1:11" ht="22.5">
      <c r="A83" s="14">
        <v>0.029999999999999999</v>
      </c>
      <c r="B83" s="14">
        <v>0.02</v>
      </c>
      <c r="C83" s="14">
        <v>74.680000000000007</v>
      </c>
      <c r="D83" s="16">
        <v>3133</v>
      </c>
      <c r="E83" s="16">
        <v>2383.7199999999998</v>
      </c>
      <c r="F83" s="14" t="s">
        <v>53</v>
      </c>
      <c r="G83" s="14" t="s">
        <v>124</v>
      </c>
      <c r="H83" s="14">
        <v>1093202</v>
      </c>
      <c r="I83" s="14" t="str">
        <v>דור אלון- דור אלון</v>
      </c>
    </row>
    <row r="84" spans="1:11" ht="22.5">
      <c r="A84" s="14">
        <v>0.01</v>
      </c>
      <c r="B84" s="14">
        <v>0</v>
      </c>
      <c r="C84" s="14">
        <v>20.100000000000001</v>
      </c>
      <c r="D84" s="16">
        <v>8367</v>
      </c>
      <c r="E84" s="14">
        <v>240.28</v>
      </c>
      <c r="F84" s="14" t="s">
        <v>53</v>
      </c>
      <c r="G84" s="14" t="s">
        <v>124</v>
      </c>
      <c r="H84" s="14">
        <v>810010</v>
      </c>
      <c r="I84" s="14" t="str">
        <v>*כהן פתוח- כהן פיתוח</v>
      </c>
    </row>
    <row r="85" spans="1:11">
      <c r="A85" s="14">
        <v>0</v>
      </c>
      <c r="B85" s="14">
        <v>0</v>
      </c>
      <c r="C85" s="14">
        <v>0</v>
      </c>
      <c r="D85" s="14">
        <v>0</v>
      </c>
      <c r="E85" s="14">
        <v>11.539999999999999</v>
      </c>
      <c r="F85" s="14" t="s">
        <v>53</v>
      </c>
      <c r="G85" s="14" t="s">
        <v>105</v>
      </c>
      <c r="H85" s="14">
        <v>697011</v>
      </c>
      <c r="I85" s="14" t="str">
        <v>הסנה מ ר 1 ש ח- אחר</v>
      </c>
    </row>
    <row r="86" spans="1:11" ht="22.5">
      <c r="A86" s="14">
        <v>0.040000000000000001</v>
      </c>
      <c r="B86" s="14">
        <v>0.02</v>
      </c>
      <c r="C86" s="14">
        <v>92.879999999999995</v>
      </c>
      <c r="D86" s="16">
        <v>571900</v>
      </c>
      <c r="E86" s="14">
        <v>16.239999999999998</v>
      </c>
      <c r="F86" s="14" t="s">
        <v>53</v>
      </c>
      <c r="G86" s="14" t="s">
        <v>99</v>
      </c>
      <c r="H86" s="14">
        <v>601013</v>
      </c>
      <c r="I86" s="14" t="str">
        <v>אוצר התישבות- אוהה</v>
      </c>
    </row>
    <row r="87" spans="1:11">
      <c r="A87" s="14">
        <v>0.01</v>
      </c>
      <c r="B87" s="14">
        <v>0.02</v>
      </c>
      <c r="C87" s="14">
        <v>15.58</v>
      </c>
      <c r="D87" s="16">
        <v>1084</v>
      </c>
      <c r="E87" s="16">
        <v>1436.9000000000001</v>
      </c>
      <c r="F87" s="14" t="s">
        <v>53</v>
      </c>
      <c r="G87" s="14" t="s">
        <v>128</v>
      </c>
      <c r="H87" s="14">
        <v>265017</v>
      </c>
      <c r="I87" s="14" t="str">
        <v>אורביט- אורביט</v>
      </c>
    </row>
    <row r="88" spans="1:11">
      <c r="A88" s="14">
        <v>0</v>
      </c>
      <c r="B88" s="14">
        <v>0.040000000000000001</v>
      </c>
      <c r="C88" s="14">
        <v>6.6900000000000004</v>
      </c>
      <c r="D88" s="14">
        <v>179.59999999999999</v>
      </c>
      <c r="E88" s="16">
        <v>3727.3099999999999</v>
      </c>
      <c r="F88" s="14" t="s">
        <v>53</v>
      </c>
      <c r="G88" s="14" t="s">
        <v>128</v>
      </c>
      <c r="H88" s="14">
        <v>299016</v>
      </c>
      <c r="I88" s="14" t="str">
        <v>אראסאל- אר. אס. אל.</v>
      </c>
    </row>
    <row r="89" spans="1:11">
      <c r="A89" s="14">
        <v>0.02</v>
      </c>
      <c r="B89" s="14">
        <v>0.040000000000000001</v>
      </c>
      <c r="C89" s="14">
        <v>37.409999999999997</v>
      </c>
      <c r="D89" s="16">
        <v>1070</v>
      </c>
      <c r="E89" s="16">
        <v>3495.8000000000002</v>
      </c>
      <c r="F89" s="14" t="s">
        <v>53</v>
      </c>
      <c r="G89" s="14" t="s">
        <v>128</v>
      </c>
      <c r="H89" s="14">
        <v>271015</v>
      </c>
      <c r="I89" s="14" t="str">
        <v>קו מנחה- בקרת פרסום</v>
      </c>
    </row>
    <row r="90" spans="1:11">
      <c r="A90" s="14">
        <v>0</v>
      </c>
      <c r="B90" s="14">
        <v>0</v>
      </c>
      <c r="C90" s="14">
        <v>6.1200000000000001</v>
      </c>
      <c r="D90" s="14">
        <v>376.30000000000001</v>
      </c>
      <c r="E90" s="16">
        <v>1626.29</v>
      </c>
      <c r="F90" s="14" t="s">
        <v>53</v>
      </c>
      <c r="G90" s="14" t="s">
        <v>128</v>
      </c>
      <c r="H90" s="14">
        <v>1085166</v>
      </c>
      <c r="I90" s="14" t="str">
        <v>סרגון- סרגון</v>
      </c>
    </row>
    <row r="91" spans="1:11">
      <c r="A91" s="14">
        <v>0.01</v>
      </c>
      <c r="B91" s="14">
        <v>0.01</v>
      </c>
      <c r="C91" s="14">
        <v>14.19</v>
      </c>
      <c r="D91" s="16">
        <v>1860</v>
      </c>
      <c r="E91" s="14">
        <v>763.11000000000001</v>
      </c>
      <c r="F91" s="14" t="s">
        <v>53</v>
      </c>
      <c r="G91" s="14" t="s">
        <v>128</v>
      </c>
      <c r="H91" s="14">
        <v>328013</v>
      </c>
      <c r="I91" s="14" t="str">
        <v>פריורטק- פריורטק</v>
      </c>
    </row>
    <row r="92" spans="1:11" ht="22.5">
      <c r="A92" s="14">
        <v>0.01</v>
      </c>
      <c r="B92" s="14">
        <v>0.02</v>
      </c>
      <c r="C92" s="14">
        <v>24.27</v>
      </c>
      <c r="D92" s="14">
        <v>964</v>
      </c>
      <c r="E92" s="16">
        <v>2517.2399999999998</v>
      </c>
      <c r="F92" s="14" t="s">
        <v>53</v>
      </c>
      <c r="G92" s="14" t="s">
        <v>115</v>
      </c>
      <c r="H92" s="14">
        <v>363010</v>
      </c>
      <c r="I92" s="14" t="str">
        <v>אפליי- אפליי</v>
      </c>
    </row>
    <row r="93" spans="1:11" ht="22.5">
      <c r="A93" s="14">
        <v>0</v>
      </c>
      <c r="B93" s="14">
        <v>0</v>
      </c>
      <c r="C93" s="14">
        <v>0.02</v>
      </c>
      <c r="D93" s="14">
        <v>1</v>
      </c>
      <c r="E93" s="16">
        <v>1558.3299999999999</v>
      </c>
      <c r="F93" s="14" t="s">
        <v>53</v>
      </c>
      <c r="G93" s="14" t="s">
        <v>115</v>
      </c>
      <c r="H93" s="14">
        <v>402016</v>
      </c>
      <c r="I93" s="14" t="str">
        <v>בוימלגרין- בוימלגרין</v>
      </c>
    </row>
    <row r="94" spans="1:11" ht="22.5">
      <c r="A94" s="14">
        <v>0</v>
      </c>
      <c r="B94" s="14">
        <v>0</v>
      </c>
      <c r="C94" s="14">
        <v>0.059999999999999998</v>
      </c>
      <c r="D94" s="14">
        <v>61.700000000000003</v>
      </c>
      <c r="E94" s="14">
        <v>94.540000000000006</v>
      </c>
      <c r="F94" s="14" t="s">
        <v>53</v>
      </c>
      <c r="G94" s="14" t="s">
        <v>115</v>
      </c>
      <c r="H94" s="14">
        <v>1133081</v>
      </c>
      <c r="I94" s="14" t="str">
        <v>גמול השקעות- גמול השקעות</v>
      </c>
    </row>
    <row r="95" spans="1:11" ht="22.5">
      <c r="A95" s="14">
        <v>0.01</v>
      </c>
      <c r="B95" s="14">
        <v>0.01</v>
      </c>
      <c r="C95" s="14">
        <v>12.449999999999999</v>
      </c>
      <c r="D95" s="14">
        <v>78.799999999999997</v>
      </c>
      <c r="E95" s="16">
        <v>15797.709999999999</v>
      </c>
      <c r="F95" s="14" t="s">
        <v>53</v>
      </c>
      <c r="G95" s="14" t="s">
        <v>115</v>
      </c>
      <c r="H95" s="14">
        <v>386011</v>
      </c>
      <c r="I95" s="14" t="str">
        <v>קווינקו- קווינקו</v>
      </c>
    </row>
    <row r="96" spans="1:11" ht="22.5">
      <c r="A96" s="14">
        <v>0</v>
      </c>
      <c r="B96" s="14">
        <v>0</v>
      </c>
      <c r="C96" s="14">
        <v>3.3599999999999999</v>
      </c>
      <c r="D96" s="14">
        <v>71.299999999999997</v>
      </c>
      <c r="E96" s="16">
        <v>4709.0799999999999</v>
      </c>
      <c r="F96" s="14" t="s">
        <v>53</v>
      </c>
      <c r="G96" s="14" t="s">
        <v>115</v>
      </c>
      <c r="H96" s="14">
        <v>1124478</v>
      </c>
      <c r="I96" s="14" t="str">
        <v>קרדן יזמות- קרדן יזמות</v>
      </c>
    </row>
    <row r="97" spans="1:11" ht="22.5">
      <c r="A97" s="14">
        <v>0.02</v>
      </c>
      <c r="B97" s="14">
        <v>0.02</v>
      </c>
      <c r="C97" s="14">
        <v>52.460000000000001</v>
      </c>
      <c r="D97" s="14">
        <v>288.39999999999998</v>
      </c>
      <c r="E97" s="16">
        <v>18191.189999999999</v>
      </c>
      <c r="F97" s="14" t="s">
        <v>53</v>
      </c>
      <c r="G97" s="14" t="s">
        <v>115</v>
      </c>
      <c r="H97" s="14">
        <v>1210079</v>
      </c>
      <c r="I97" s="14" t="str">
        <v>קרדן ישראל- קרדן ישראל</v>
      </c>
    </row>
    <row r="98" spans="1:11" ht="22.5">
      <c r="A98" s="14">
        <v>0</v>
      </c>
      <c r="B98" s="14">
        <v>0.01</v>
      </c>
      <c r="C98" s="14">
        <v>9.0999999999999996</v>
      </c>
      <c r="D98" s="14">
        <v>98.099999999999994</v>
      </c>
      <c r="E98" s="16">
        <v>9277.3999999999996</v>
      </c>
      <c r="F98" s="14" t="s">
        <v>53</v>
      </c>
      <c r="G98" s="14" t="s">
        <v>115</v>
      </c>
      <c r="H98" s="14">
        <v>1087949</v>
      </c>
      <c r="I98" s="14" t="str">
        <v>קרדן נ.ו- קרדן נ.ו</v>
      </c>
    </row>
    <row r="99" spans="1:11" ht="22.5">
      <c r="A99" s="14">
        <v>0.01</v>
      </c>
      <c r="B99" s="14">
        <v>0.029999999999999999</v>
      </c>
      <c r="C99" s="14">
        <v>35.159999999999997</v>
      </c>
      <c r="D99" s="14">
        <v>47.100000000000001</v>
      </c>
      <c r="E99" s="16">
        <v>74658.669999999998</v>
      </c>
      <c r="F99" s="14" t="s">
        <v>53</v>
      </c>
      <c r="G99" s="14" t="s">
        <v>155</v>
      </c>
      <c r="H99" s="14">
        <v>1117795</v>
      </c>
      <c r="I99" s="14" t="str">
        <v>אינטק פארמה- אינטק פארמה</v>
      </c>
    </row>
    <row r="100" spans="1:11" ht="22.5">
      <c r="A100" s="14">
        <v>0.040000000000000001</v>
      </c>
      <c r="B100" s="14">
        <v>0.029999999999999999</v>
      </c>
      <c r="C100" s="14">
        <v>88.060000000000002</v>
      </c>
      <c r="D100" s="14">
        <v>190.90000000000001</v>
      </c>
      <c r="E100" s="16">
        <v>46129.669999999998</v>
      </c>
      <c r="F100" s="14" t="s">
        <v>53</v>
      </c>
      <c r="G100" s="14" t="s">
        <v>155</v>
      </c>
      <c r="H100" s="14">
        <v>1102458</v>
      </c>
      <c r="I100" s="14" t="str">
        <v>איתמר מדיקל- איתמר מדיקל</v>
      </c>
    </row>
    <row r="101" spans="1:11" ht="22.5">
      <c r="A101" s="14">
        <v>0</v>
      </c>
      <c r="B101" s="14">
        <v>0</v>
      </c>
      <c r="C101" s="14">
        <v>2.7200000000000002</v>
      </c>
      <c r="D101" s="14">
        <v>56.700000000000003</v>
      </c>
      <c r="E101" s="16">
        <v>4792.4399999999996</v>
      </c>
      <c r="F101" s="14" t="s">
        <v>53</v>
      </c>
      <c r="G101" s="14" t="s">
        <v>155</v>
      </c>
      <c r="H101" s="14">
        <v>1101021</v>
      </c>
      <c r="I101" s="14" t="str">
        <v>אפליסוניקס- אפליסוניקס</v>
      </c>
    </row>
    <row r="102" spans="1:11" ht="22.5">
      <c r="A102" s="14">
        <v>0.01</v>
      </c>
      <c r="B102" s="14">
        <v>0.029999999999999999</v>
      </c>
      <c r="C102" s="14">
        <v>25.850000000000001</v>
      </c>
      <c r="D102" s="14">
        <v>14.9</v>
      </c>
      <c r="E102" s="16">
        <v>173487.69</v>
      </c>
      <c r="F102" s="14" t="s">
        <v>53</v>
      </c>
      <c r="G102" s="14" t="s">
        <v>155</v>
      </c>
      <c r="H102" s="14">
        <v>1095223</v>
      </c>
      <c r="I102" s="14" t="str">
        <v>ביולייט- ביולייט</v>
      </c>
    </row>
    <row r="103" spans="1:11" ht="22.5">
      <c r="A103" s="14">
        <v>0</v>
      </c>
      <c r="B103" s="14">
        <v>0.01</v>
      </c>
      <c r="C103" s="14">
        <v>0.5</v>
      </c>
      <c r="D103" s="14">
        <v>18.300000000000001</v>
      </c>
      <c r="E103" s="16">
        <v>2744.1100000000001</v>
      </c>
      <c r="F103" s="14" t="s">
        <v>53</v>
      </c>
      <c r="G103" s="14" t="s">
        <v>155</v>
      </c>
      <c r="H103" s="14">
        <v>1102045</v>
      </c>
      <c r="I103" s="14" t="str">
        <v>סיאלו- סיאלו</v>
      </c>
    </row>
    <row r="104" spans="1:11" ht="22.5">
      <c r="A104" s="14">
        <v>0.040000000000000001</v>
      </c>
      <c r="B104" s="14">
        <v>0.02</v>
      </c>
      <c r="C104" s="14">
        <v>98.409999999999997</v>
      </c>
      <c r="D104" s="16">
        <v>1443</v>
      </c>
      <c r="E104" s="16">
        <v>6819.6899999999996</v>
      </c>
      <c r="F104" s="14" t="s">
        <v>53</v>
      </c>
      <c r="G104" s="14" t="s">
        <v>155</v>
      </c>
      <c r="H104" s="14">
        <v>1094119</v>
      </c>
      <c r="I104" s="14" t="str">
        <v>קמהדע- קמהדע</v>
      </c>
    </row>
    <row r="105" spans="1:11" ht="22.5">
      <c r="A105" s="14">
        <v>0.01</v>
      </c>
      <c r="B105" s="14">
        <v>0.040000000000000001</v>
      </c>
      <c r="C105" s="14">
        <v>27.579999999999998</v>
      </c>
      <c r="D105" s="14">
        <v>325.5</v>
      </c>
      <c r="E105" s="16">
        <v>8472.6900000000005</v>
      </c>
      <c r="F105" s="14" t="s">
        <v>53</v>
      </c>
      <c r="G105" s="14" t="str">
        <v>כימיה, גומי ופלסטיק</v>
      </c>
      <c r="H105" s="14">
        <v>1094515</v>
      </c>
      <c r="I105" s="14" t="str">
        <v>ברם תעשיות- ברם תעשיות</v>
      </c>
    </row>
    <row r="106" spans="1:11">
      <c r="A106" s="14">
        <v>0</v>
      </c>
      <c r="B106" s="14">
        <v>0</v>
      </c>
      <c r="C106" s="14">
        <v>0.089999999999999997</v>
      </c>
      <c r="D106" s="14">
        <v>54.899999999999999</v>
      </c>
      <c r="E106" s="14">
        <v>172.19999999999999</v>
      </c>
      <c r="F106" s="14" t="s">
        <v>53</v>
      </c>
      <c r="G106" s="14" t="s">
        <v>118</v>
      </c>
      <c r="H106" s="14">
        <v>1107523</v>
      </c>
      <c r="I106" s="14" t="str">
        <v>אייס דיפו- אייס אוטו דיפו</v>
      </c>
    </row>
    <row r="107" spans="1:11">
      <c r="A107" s="14">
        <v>0.01</v>
      </c>
      <c r="B107" s="14">
        <v>0.02</v>
      </c>
      <c r="C107" s="14">
        <v>35.079999999999998</v>
      </c>
      <c r="D107" s="16">
        <v>1718</v>
      </c>
      <c r="E107" s="16">
        <v>2041.6900000000001</v>
      </c>
      <c r="F107" s="14" t="s">
        <v>53</v>
      </c>
      <c r="G107" s="14" t="s">
        <v>118</v>
      </c>
      <c r="H107" s="14">
        <v>1080753</v>
      </c>
      <c r="I107" s="14" t="str">
        <v>אילקס מדיקל- אילקס מדיקל</v>
      </c>
    </row>
    <row r="108" spans="1:11" ht="22.5">
      <c r="A108" s="14">
        <v>0</v>
      </c>
      <c r="B108" s="14">
        <v>0</v>
      </c>
      <c r="C108" s="14">
        <v>3.6099999999999999</v>
      </c>
      <c r="D108" s="16">
        <v>1792</v>
      </c>
      <c r="E108" s="14">
        <v>201.28999999999999</v>
      </c>
      <c r="F108" s="14" t="s">
        <v>53</v>
      </c>
      <c r="G108" s="14" t="s">
        <v>118</v>
      </c>
      <c r="H108" s="14">
        <v>5010129</v>
      </c>
      <c r="I108" s="14" t="str">
        <v>אלקטרה צריכה- אלקטרה מוצרי צריכה</v>
      </c>
    </row>
    <row r="109" spans="1:11">
      <c r="A109" s="14">
        <v>0.01</v>
      </c>
      <c r="B109" s="14">
        <v>0.029999999999999999</v>
      </c>
      <c r="C109" s="14">
        <v>24.600000000000001</v>
      </c>
      <c r="D109" s="14">
        <v>956.39999999999998</v>
      </c>
      <c r="E109" s="16">
        <v>2572.3000000000002</v>
      </c>
      <c r="F109" s="14" t="s">
        <v>53</v>
      </c>
      <c r="G109" s="14" t="s">
        <v>118</v>
      </c>
      <c r="H109" s="14">
        <v>1094283</v>
      </c>
      <c r="I109" s="14" t="str">
        <v>ברימאג- ברימאג דיגיטל</v>
      </c>
    </row>
    <row r="110" spans="1:11">
      <c r="A110" s="14">
        <v>0.029999999999999999</v>
      </c>
      <c r="B110" s="14">
        <v>0.02</v>
      </c>
      <c r="C110" s="14">
        <v>79.25</v>
      </c>
      <c r="D110" s="14">
        <v>905.79999999999995</v>
      </c>
      <c r="E110" s="16">
        <v>8749.6499999999996</v>
      </c>
      <c r="F110" s="14" t="s">
        <v>53</v>
      </c>
      <c r="G110" s="14" t="s">
        <v>118</v>
      </c>
      <c r="H110" s="14">
        <v>1096148</v>
      </c>
      <c r="I110" s="14" t="str">
        <v>גולף- גולף</v>
      </c>
    </row>
    <row r="111" spans="1:11">
      <c r="A111" s="14">
        <v>0</v>
      </c>
      <c r="B111" s="14">
        <v>0</v>
      </c>
      <c r="C111" s="14">
        <v>0.22</v>
      </c>
      <c r="D111" s="16">
        <v>1349</v>
      </c>
      <c r="E111" s="14">
        <v>16.620000000000001</v>
      </c>
      <c r="F111" s="14" t="s">
        <v>53</v>
      </c>
      <c r="G111" s="14" t="s">
        <v>118</v>
      </c>
      <c r="H111" s="14">
        <v>371013</v>
      </c>
      <c r="I111" s="14" t="str">
        <v>ויליפוד- וילי פוד</v>
      </c>
    </row>
    <row r="112" spans="1:11">
      <c r="A112" s="14">
        <v>0.02</v>
      </c>
      <c r="B112" s="14">
        <v>0.029999999999999999</v>
      </c>
      <c r="C112" s="14">
        <v>50.479999999999997</v>
      </c>
      <c r="D112" s="14">
        <v>179.80000000000001</v>
      </c>
      <c r="E112" s="16">
        <v>28076.689999999999</v>
      </c>
      <c r="F112" s="14" t="s">
        <v>53</v>
      </c>
      <c r="G112" s="14" t="s">
        <v>118</v>
      </c>
      <c r="H112" s="14">
        <v>103010</v>
      </c>
      <c r="I112" s="14" t="str">
        <v>טיב טעם- טיב טעם</v>
      </c>
    </row>
    <row r="113" spans="1:11">
      <c r="A113" s="14">
        <v>0.01</v>
      </c>
      <c r="B113" s="14">
        <v>0</v>
      </c>
      <c r="C113" s="14">
        <v>21.5</v>
      </c>
      <c r="D113" s="14">
        <v>825.5</v>
      </c>
      <c r="E113" s="16">
        <v>2604.6900000000001</v>
      </c>
      <c r="F113" s="14" t="s">
        <v>53</v>
      </c>
      <c r="G113" s="14" t="s">
        <v>118</v>
      </c>
      <c r="H113" s="14">
        <v>1091065</v>
      </c>
      <c r="I113" s="14" t="str">
        <v>מיטרוניקס- מיטרוניקס</v>
      </c>
    </row>
    <row r="114" spans="1:11">
      <c r="A114" s="14">
        <v>0</v>
      </c>
      <c r="B114" s="14">
        <v>0</v>
      </c>
      <c r="C114" s="14">
        <v>8.9800000000000004</v>
      </c>
      <c r="D114" s="16">
        <v>4004</v>
      </c>
      <c r="E114" s="14">
        <v>224.40000000000001</v>
      </c>
      <c r="F114" s="14" t="s">
        <v>53</v>
      </c>
      <c r="G114" s="14" t="s">
        <v>118</v>
      </c>
      <c r="H114" s="14">
        <v>288019</v>
      </c>
      <c r="I114" s="14" t="str">
        <v>סקופ- סקופ סחר מתכות</v>
      </c>
    </row>
    <row r="115" spans="1:11">
      <c r="A115" s="14">
        <v>0.01</v>
      </c>
      <c r="B115" s="14">
        <v>0.029999999999999999</v>
      </c>
      <c r="C115" s="14">
        <v>18.579999999999998</v>
      </c>
      <c r="D115" s="14">
        <v>473.69999999999999</v>
      </c>
      <c r="E115" s="16">
        <v>3921.3099999999999</v>
      </c>
      <c r="F115" s="14" t="s">
        <v>53</v>
      </c>
      <c r="G115" s="14" t="s">
        <v>118</v>
      </c>
      <c r="H115" s="14">
        <v>769026</v>
      </c>
      <c r="I115" s="14" t="str">
        <v>רפק- רפק</v>
      </c>
    </row>
    <row r="116" spans="1:11" ht="22.5">
      <c r="A116" s="14">
        <v>0</v>
      </c>
      <c r="B116" s="14">
        <v>0</v>
      </c>
      <c r="C116" s="14">
        <v>5.8200000000000003</v>
      </c>
      <c r="D116" s="16">
        <v>2120</v>
      </c>
      <c r="E116" s="14">
        <v>274.67000000000002</v>
      </c>
      <c r="F116" s="14" t="s">
        <v>53</v>
      </c>
      <c r="G116" s="14" t="s">
        <v>118</v>
      </c>
      <c r="H116" s="14">
        <v>258012</v>
      </c>
      <c r="I116" s="14" t="str">
        <v>תדיראן הולדינגס- תדיראן הולדינגס בע''מ</v>
      </c>
    </row>
    <row r="117" spans="1:11" ht="22.5">
      <c r="A117" s="14">
        <v>0.040000000000000001</v>
      </c>
      <c r="B117" s="14">
        <v>0.01</v>
      </c>
      <c r="C117" s="14">
        <v>92.370000000000005</v>
      </c>
      <c r="D117" s="14">
        <v>739.29999999999995</v>
      </c>
      <c r="E117" s="16">
        <v>12494.84</v>
      </c>
      <c r="F117" s="14" t="s">
        <v>53</v>
      </c>
      <c r="G117" s="14" t="s">
        <v>159</v>
      </c>
      <c r="H117" s="14">
        <v>1132356</v>
      </c>
      <c r="I117" s="14" t="str">
        <v>אינרום- אינרום</v>
      </c>
    </row>
    <row r="118" spans="1:11" ht="22.5">
      <c r="A118" s="14">
        <v>0.070000000000000007</v>
      </c>
      <c r="B118" s="14">
        <v>0.029999999999999999</v>
      </c>
      <c r="C118" s="14">
        <v>163.16</v>
      </c>
      <c r="D118" s="14">
        <v>269</v>
      </c>
      <c r="E118" s="16">
        <v>60653.43</v>
      </c>
      <c r="F118" s="14" t="s">
        <v>53</v>
      </c>
      <c r="G118" s="14" t="s">
        <v>116</v>
      </c>
      <c r="H118" s="14">
        <v>715011</v>
      </c>
      <c r="I118" s="14" t="str">
        <v>אזורים- אזורים</v>
      </c>
    </row>
    <row r="119" spans="1:11" ht="22.5">
      <c r="A119" s="14">
        <v>0.029999999999999999</v>
      </c>
      <c r="B119" s="14">
        <v>0.01</v>
      </c>
      <c r="C119" s="14">
        <v>71.140000000000001</v>
      </c>
      <c r="D119" s="16">
        <v>4733</v>
      </c>
      <c r="E119" s="16">
        <v>1503.05</v>
      </c>
      <c r="F119" s="14" t="s">
        <v>53</v>
      </c>
      <c r="G119" s="14" t="s">
        <v>116</v>
      </c>
      <c r="H119" s="14">
        <v>1097948</v>
      </c>
      <c r="I119" s="14" t="str">
        <v>אפריקה מגורים- אפריקה מגורים</v>
      </c>
    </row>
    <row r="120" spans="1:11" ht="22.5">
      <c r="A120" s="14">
        <v>0.01</v>
      </c>
      <c r="B120" s="14">
        <v>0.01</v>
      </c>
      <c r="C120" s="14">
        <v>20.399999999999999</v>
      </c>
      <c r="D120" s="14">
        <v>189.09999999999999</v>
      </c>
      <c r="E120" s="16">
        <v>10786.530000000001</v>
      </c>
      <c r="F120" s="14" t="s">
        <v>53</v>
      </c>
      <c r="G120" s="14" t="s">
        <v>116</v>
      </c>
      <c r="H120" s="14">
        <v>1104314</v>
      </c>
      <c r="I120" s="14" t="str">
        <v>אשדר- אשדר</v>
      </c>
    </row>
    <row r="121" spans="1:11" ht="22.5">
      <c r="A121" s="14">
        <v>0.01</v>
      </c>
      <c r="B121" s="14">
        <v>0.01</v>
      </c>
      <c r="C121" s="14">
        <v>32.270000000000003</v>
      </c>
      <c r="D121" s="16">
        <v>3715</v>
      </c>
      <c r="E121" s="14">
        <v>868.73000000000002</v>
      </c>
      <c r="F121" s="14" t="s">
        <v>53</v>
      </c>
      <c r="G121" s="14" t="s">
        <v>116</v>
      </c>
      <c r="H121" s="14">
        <v>1090315</v>
      </c>
      <c r="I121" s="14" t="str">
        <v>דמרי- דמרי</v>
      </c>
    </row>
    <row r="122" spans="1:11" ht="22.5">
      <c r="A122" s="14">
        <v>0.029999999999999999</v>
      </c>
      <c r="B122" s="14">
        <v>0.01</v>
      </c>
      <c r="C122" s="14">
        <v>64.609999999999999</v>
      </c>
      <c r="D122" s="16">
        <v>1853</v>
      </c>
      <c r="E122" s="16">
        <v>3486.9099999999999</v>
      </c>
      <c r="F122" s="14" t="s">
        <v>53</v>
      </c>
      <c r="G122" s="14" t="s">
        <v>116</v>
      </c>
      <c r="H122" s="14">
        <v>1084144</v>
      </c>
      <c r="I122" s="14" t="str">
        <v>דניה סיבוס- דניה סיבוס</v>
      </c>
    </row>
    <row r="123" spans="1:11" ht="22.5">
      <c r="A123" s="14">
        <v>0</v>
      </c>
      <c r="B123" s="14">
        <v>0</v>
      </c>
      <c r="C123" s="14">
        <v>0.059999999999999998</v>
      </c>
      <c r="D123" s="16">
        <v>1020</v>
      </c>
      <c r="E123" s="14">
        <v>5.7999999999999998</v>
      </c>
      <c r="F123" s="14" t="s">
        <v>53</v>
      </c>
      <c r="G123" s="14" t="s">
        <v>116</v>
      </c>
      <c r="H123" s="14">
        <v>384016</v>
      </c>
      <c r="I123" s="14" t="str">
        <v>חמת- חמת (מרחב)</v>
      </c>
    </row>
    <row r="124" spans="1:11" ht="22.5">
      <c r="A124" s="14">
        <v>0</v>
      </c>
      <c r="B124" s="14">
        <v>0</v>
      </c>
      <c r="C124" s="14">
        <v>1.74</v>
      </c>
      <c r="D124" s="14">
        <v>492</v>
      </c>
      <c r="E124" s="14">
        <v>354.29000000000002</v>
      </c>
      <c r="F124" s="14" t="s">
        <v>53</v>
      </c>
      <c r="G124" s="14" t="s">
        <v>116</v>
      </c>
      <c r="H124" s="14">
        <v>1102532</v>
      </c>
      <c r="I124" s="14" t="str">
        <v>חנן מור- חנן מור</v>
      </c>
    </row>
    <row r="125" spans="1:11" ht="22.5">
      <c r="A125" s="14">
        <v>0.040000000000000001</v>
      </c>
      <c r="B125" s="14">
        <v>0.029999999999999999</v>
      </c>
      <c r="C125" s="14">
        <v>96.060000000000002</v>
      </c>
      <c r="D125" s="16">
        <v>1440</v>
      </c>
      <c r="E125" s="16">
        <v>6671</v>
      </c>
      <c r="F125" s="14" t="s">
        <v>53</v>
      </c>
      <c r="G125" s="14" t="s">
        <v>116</v>
      </c>
      <c r="H125" s="14">
        <v>1104488</v>
      </c>
      <c r="I125" s="14" t="str">
        <v>מגה אור- מגה אור</v>
      </c>
    </row>
    <row r="126" spans="1:11" ht="22.5">
      <c r="A126" s="14">
        <v>0.01</v>
      </c>
      <c r="B126" s="14">
        <v>0.01</v>
      </c>
      <c r="C126" s="14">
        <v>32.859999999999999</v>
      </c>
      <c r="D126" s="14">
        <v>141.09999999999999</v>
      </c>
      <c r="E126" s="16">
        <v>23285.48</v>
      </c>
      <c r="F126" s="14" t="s">
        <v>53</v>
      </c>
      <c r="G126" s="14" t="s">
        <v>116</v>
      </c>
      <c r="H126" s="14">
        <v>1118447</v>
      </c>
      <c r="I126" s="14" t="str">
        <v>קרדן נדל"ן יזום מ"ר- קרדן נדל"ן</v>
      </c>
    </row>
    <row r="127" spans="1:11" ht="33.75">
      <c r="A127" s="14">
        <v>0.01</v>
      </c>
      <c r="B127" s="14">
        <v>0.02</v>
      </c>
      <c r="C127" s="14">
        <v>16.510000000000002</v>
      </c>
      <c r="D127" s="14">
        <v>445.30000000000001</v>
      </c>
      <c r="E127" s="16">
        <v>3707.02</v>
      </c>
      <c r="F127" s="14" t="s">
        <v>53</v>
      </c>
      <c r="G127" s="14" t="s">
        <v>119</v>
      </c>
      <c r="H127" s="14">
        <v>1105196</v>
      </c>
      <c r="I127" s="14" t="str">
        <v>מישורים- מישורים חברה לפיתוח</v>
      </c>
    </row>
    <row r="128" spans="1:11" ht="33.75">
      <c r="A128" s="14">
        <v>0</v>
      </c>
      <c r="B128" s="14">
        <v>0</v>
      </c>
      <c r="C128" s="14">
        <v>0.14999999999999999</v>
      </c>
      <c r="D128" s="14">
        <v>317.60000000000002</v>
      </c>
      <c r="E128" s="14">
        <v>47.460000000000001</v>
      </c>
      <c r="F128" s="14" t="s">
        <v>53</v>
      </c>
      <c r="G128" s="14" t="s">
        <v>125</v>
      </c>
      <c r="H128" s="14">
        <v>771014</v>
      </c>
      <c r="I128" s="14" t="str">
        <v>אנגל משאבים- אנגל משאבים</v>
      </c>
    </row>
    <row r="129" spans="1:11" ht="33.75">
      <c r="A129" s="14">
        <v>0</v>
      </c>
      <c r="B129" s="14">
        <v>0</v>
      </c>
      <c r="C129" s="14">
        <v>0.81999999999999995</v>
      </c>
      <c r="D129" s="14">
        <v>21.300000000000001</v>
      </c>
      <c r="E129" s="16">
        <v>3862.29</v>
      </c>
      <c r="F129" s="14" t="s">
        <v>53</v>
      </c>
      <c r="G129" s="14" t="s">
        <v>125</v>
      </c>
      <c r="H129" s="14">
        <v>1109917</v>
      </c>
      <c r="I129" s="14" t="str">
        <v>פלאזה סנטר- פלאזה סנטר</v>
      </c>
    </row>
    <row r="130" spans="1:11" ht="33.75">
      <c r="A130" s="14">
        <v>0</v>
      </c>
      <c r="B130" s="14">
        <v>0.040000000000000001</v>
      </c>
      <c r="C130" s="14">
        <v>0.46000000000000002</v>
      </c>
      <c r="D130" s="14">
        <v>15.4</v>
      </c>
      <c r="E130" s="16">
        <v>3007.8000000000002</v>
      </c>
      <c r="F130" s="14" t="s">
        <v>53</v>
      </c>
      <c r="G130" s="14" t="s">
        <v>125</v>
      </c>
      <c r="H130" s="14">
        <v>549014</v>
      </c>
      <c r="I130" s="14" t="str">
        <v>פרופיט- פרופיט</v>
      </c>
    </row>
    <row r="131" spans="1:11" ht="33.75">
      <c r="A131" s="14">
        <v>0.080000000000000002</v>
      </c>
      <c r="B131" s="14">
        <v>0.029999999999999999</v>
      </c>
      <c r="C131" s="14">
        <v>186.78</v>
      </c>
      <c r="D131" s="14">
        <v>500.69999999999999</v>
      </c>
      <c r="E131" s="16">
        <v>37303.07</v>
      </c>
      <c r="F131" s="14" t="s">
        <v>53</v>
      </c>
      <c r="G131" s="14" t="s">
        <v>109</v>
      </c>
      <c r="H131" s="14">
        <v>1820083</v>
      </c>
      <c r="I131" s="14" t="str">
        <v>אדגר- אדגר</v>
      </c>
    </row>
    <row r="132" spans="1:11" ht="33.75">
      <c r="A132" s="14">
        <v>0.01</v>
      </c>
      <c r="B132" s="14">
        <v>0.01</v>
      </c>
      <c r="C132" s="14">
        <v>19.780000000000001</v>
      </c>
      <c r="D132" s="14">
        <v>491.30000000000001</v>
      </c>
      <c r="E132" s="16">
        <v>4026.3499999999999</v>
      </c>
      <c r="F132" s="14" t="s">
        <v>53</v>
      </c>
      <c r="G132" s="14" t="s">
        <v>109</v>
      </c>
      <c r="H132" s="14">
        <v>1094044</v>
      </c>
      <c r="I132" s="14" t="str">
        <v>אלקטרה נדלן- אלקטרה נדל"ן</v>
      </c>
    </row>
    <row r="133" spans="1:11" ht="22.5">
      <c r="A133" s="14">
        <v>0.02</v>
      </c>
      <c r="B133" s="14">
        <v>0.02</v>
      </c>
      <c r="C133" s="14">
        <v>38.75</v>
      </c>
      <c r="D133" s="16">
        <v>1074</v>
      </c>
      <c r="E133" s="16">
        <v>3607.77</v>
      </c>
      <c r="F133" s="14" t="s">
        <v>53</v>
      </c>
      <c r="G133" s="14" t="s">
        <v>114</v>
      </c>
      <c r="H133" s="14">
        <v>1084482</v>
      </c>
      <c r="I133" s="14" t="str">
        <v>פועלים איביאי- פועלים אי.בי.אי</v>
      </c>
    </row>
    <row r="134" spans="1:11" ht="33.75">
      <c r="A134" s="14">
        <v>0.01</v>
      </c>
      <c r="B134" s="14">
        <v>0.01</v>
      </c>
      <c r="C134" s="14">
        <v>14.42</v>
      </c>
      <c r="D134" s="16">
        <v>1535</v>
      </c>
      <c r="E134" s="14">
        <v>939.72000000000003</v>
      </c>
      <c r="F134" s="14" t="s">
        <v>53</v>
      </c>
      <c r="G134" s="14" t="s">
        <v>160</v>
      </c>
      <c r="H134" s="14">
        <v>1103506</v>
      </c>
      <c r="I134" s="14" t="str">
        <v>אוריין- אוריין</v>
      </c>
    </row>
    <row r="135" spans="1:11" ht="33.75">
      <c r="A135" s="14">
        <v>0.029999999999999999</v>
      </c>
      <c r="B135" s="14">
        <v>0.02</v>
      </c>
      <c r="C135" s="14">
        <v>66.650000000000006</v>
      </c>
      <c r="D135" s="14">
        <v>74.700000000000003</v>
      </c>
      <c r="E135" s="16">
        <v>89222.809999999998</v>
      </c>
      <c r="F135" s="14" t="s">
        <v>53</v>
      </c>
      <c r="G135" s="14" t="s">
        <v>160</v>
      </c>
      <c r="H135" s="14">
        <v>1087824</v>
      </c>
      <c r="I135" s="14" t="str">
        <v>אל על- אל על</v>
      </c>
    </row>
    <row r="136" spans="1:11" ht="33.75">
      <c r="A136" s="14">
        <v>0.029999999999999999</v>
      </c>
      <c r="B136" s="14">
        <v>0.029999999999999999</v>
      </c>
      <c r="C136" s="14">
        <v>81.739999999999995</v>
      </c>
      <c r="D136" s="14">
        <v>623</v>
      </c>
      <c r="E136" s="16">
        <v>13119.950000000001</v>
      </c>
      <c r="F136" s="14" t="s">
        <v>53</v>
      </c>
      <c r="G136" s="14" t="s">
        <v>160</v>
      </c>
      <c r="H136" s="14">
        <v>238014</v>
      </c>
      <c r="I136" s="14" t="str">
        <v>ממן- ממן</v>
      </c>
    </row>
    <row r="137" spans="1:11" ht="33.75">
      <c r="A137" s="14">
        <v>0</v>
      </c>
      <c r="B137" s="14">
        <v>0.02</v>
      </c>
      <c r="C137" s="14">
        <v>10.94</v>
      </c>
      <c r="D137" s="14">
        <v>253.90000000000001</v>
      </c>
      <c r="E137" s="16">
        <v>4309.8699999999999</v>
      </c>
      <c r="F137" s="14" t="s">
        <v>53</v>
      </c>
      <c r="G137" s="14" t="s">
        <v>102</v>
      </c>
      <c r="H137" s="14">
        <v>1099787</v>
      </c>
      <c r="I137" s="14" t="str">
        <v>מיקרונט- מיקרונט</v>
      </c>
    </row>
    <row r="138" spans="1:11" ht="33.75">
      <c r="A138" s="14">
        <v>0</v>
      </c>
      <c r="B138" s="14">
        <v>0.02</v>
      </c>
      <c r="C138" s="14">
        <v>5.8399999999999999</v>
      </c>
      <c r="D138" s="14">
        <v>87.400000000000006</v>
      </c>
      <c r="E138" s="16">
        <v>6683.3400000000001</v>
      </c>
      <c r="F138" s="14" t="s">
        <v>53</v>
      </c>
      <c r="G138" s="14" t="s">
        <v>102</v>
      </c>
      <c r="H138" s="14">
        <v>1080597</v>
      </c>
      <c r="I138" s="14" t="str">
        <v>סאטקום מערכות- סאטקום מערכות</v>
      </c>
    </row>
    <row r="139" spans="1:11" ht="22.5">
      <c r="A139" s="14">
        <v>0.02</v>
      </c>
      <c r="B139" s="14">
        <v>0.02</v>
      </c>
      <c r="C139" s="14">
        <v>43.979999999999997</v>
      </c>
      <c r="D139" s="14">
        <v>71</v>
      </c>
      <c r="E139" s="16">
        <v>61944.32</v>
      </c>
      <c r="F139" s="14" t="s">
        <v>53</v>
      </c>
      <c r="G139" s="14" t="s">
        <v>161</v>
      </c>
      <c r="H139" s="14">
        <v>1090141</v>
      </c>
      <c r="I139" s="14" t="str">
        <v>תדיר גן- תדיר גן</v>
      </c>
    </row>
    <row r="140" spans="1:11">
      <c r="A140" s="14">
        <v>0.029999999999999999</v>
      </c>
      <c r="B140" s="14">
        <v>0.01</v>
      </c>
      <c r="C140" s="14">
        <v>65.549999999999997</v>
      </c>
      <c r="D140" s="16">
        <v>5875</v>
      </c>
      <c r="E140" s="16">
        <v>1115.6700000000001</v>
      </c>
      <c r="F140" s="14" t="s">
        <v>53</v>
      </c>
      <c r="G140" s="14" t="s">
        <v>136</v>
      </c>
      <c r="H140" s="14">
        <v>625012</v>
      </c>
      <c r="I140" s="14" t="str">
        <v>על בד- על בד</v>
      </c>
    </row>
    <row r="141" spans="1:11">
      <c r="A141" s="14">
        <v>0</v>
      </c>
      <c r="B141" s="14">
        <v>0</v>
      </c>
      <c r="C141" s="14">
        <v>6.3300000000000001</v>
      </c>
      <c r="D141" s="14">
        <v>487.5</v>
      </c>
      <c r="E141" s="16">
        <v>1298.8099999999999</v>
      </c>
      <c r="F141" s="14" t="s">
        <v>53</v>
      </c>
      <c r="G141" s="14" t="s">
        <v>136</v>
      </c>
      <c r="H141" s="14">
        <v>1103878</v>
      </c>
      <c r="I141" s="14" t="str">
        <v>רבל- רבל</v>
      </c>
    </row>
    <row r="142" spans="1:11">
      <c r="A142" s="14">
        <v>0</v>
      </c>
      <c r="B142" s="14">
        <v>0.01</v>
      </c>
      <c r="C142" s="14">
        <v>1.1200000000000001</v>
      </c>
      <c r="D142" s="14">
        <v>24.100000000000001</v>
      </c>
      <c r="E142" s="16">
        <v>4648.8699999999999</v>
      </c>
      <c r="F142" s="14" t="s">
        <v>53</v>
      </c>
      <c r="G142" s="14" t="s">
        <v>136</v>
      </c>
      <c r="H142" s="14">
        <v>1104033</v>
      </c>
      <c r="I142" s="14" t="str">
        <v>רוטקס- רוטקס</v>
      </c>
    </row>
    <row r="143" spans="1:11">
      <c r="A143" s="14">
        <v>0.089999999999999997</v>
      </c>
      <c r="B143" s="14">
        <v>0.040000000000000001</v>
      </c>
      <c r="C143" s="14">
        <v>226.5</v>
      </c>
      <c r="D143" s="16">
        <v>1460</v>
      </c>
      <c r="E143" s="16">
        <v>15513.559999999999</v>
      </c>
      <c r="F143" s="14" t="s">
        <v>53</v>
      </c>
      <c r="G143" s="14" t="s">
        <v>136</v>
      </c>
      <c r="H143" s="14">
        <v>1090547</v>
      </c>
      <c r="I143" s="14" t="str">
        <v>שלאג- שלאג</v>
      </c>
    </row>
    <row r="144" spans="1:11" ht="33.75">
      <c r="A144" s="14">
        <v>0.02</v>
      </c>
      <c r="B144" s="14">
        <v>0.029999999999999999</v>
      </c>
      <c r="C144" s="14">
        <v>41.890000000000001</v>
      </c>
      <c r="D144" s="14">
        <v>954.10000000000002</v>
      </c>
      <c r="E144" s="16">
        <v>4390.75</v>
      </c>
      <c r="F144" s="14" t="s">
        <v>53</v>
      </c>
      <c r="G144" s="14" t="s">
        <v>108</v>
      </c>
      <c r="H144" s="14">
        <v>1095892</v>
      </c>
      <c r="I144" s="14" t="str">
        <v>גניגר- גניגר</v>
      </c>
    </row>
    <row r="145" spans="1:11" ht="33.75">
      <c r="A145" s="14">
        <v>0.01</v>
      </c>
      <c r="B145" s="14">
        <v>0</v>
      </c>
      <c r="C145" s="14">
        <v>13.550000000000001</v>
      </c>
      <c r="D145" s="16">
        <v>4015</v>
      </c>
      <c r="E145" s="14">
        <v>337.43000000000001</v>
      </c>
      <c r="F145" s="14" t="s">
        <v>53</v>
      </c>
      <c r="G145" s="14" t="s">
        <v>156</v>
      </c>
      <c r="H145" s="14">
        <v>528018</v>
      </c>
      <c r="I145" s="14" t="str">
        <v>מעברות- מעברות</v>
      </c>
    </row>
    <row r="146" spans="1:11" ht="45">
      <c r="A146" s="14">
        <v>0.01</v>
      </c>
      <c r="B146" s="14">
        <v>0.01</v>
      </c>
      <c r="C146" s="14">
        <v>26.870000000000001</v>
      </c>
      <c r="D146" s="16">
        <v>3121</v>
      </c>
      <c r="E146" s="14">
        <v>860.89999999999998</v>
      </c>
      <c r="F146" s="14" t="s">
        <v>53</v>
      </c>
      <c r="G146" s="14" t="s">
        <v>135</v>
      </c>
      <c r="H146" s="14">
        <v>1080324</v>
      </c>
      <c r="I146" s="14" t="str">
        <v>המלט- המלט</v>
      </c>
    </row>
    <row r="147" spans="1:11" ht="45">
      <c r="A147" s="14">
        <v>0.02</v>
      </c>
      <c r="B147" s="14">
        <v>0.02</v>
      </c>
      <c r="C147" s="14">
        <v>41.229999999999997</v>
      </c>
      <c r="D147" s="16">
        <v>2884</v>
      </c>
      <c r="E147" s="16">
        <v>1429.6400000000001</v>
      </c>
      <c r="F147" s="14" t="s">
        <v>53</v>
      </c>
      <c r="G147" s="14" t="s">
        <v>135</v>
      </c>
      <c r="H147" s="14">
        <v>568014</v>
      </c>
      <c r="I147" s="14" t="str">
        <v>ספקטרוניקס- ספקטרוניקס</v>
      </c>
    </row>
    <row r="148" spans="1:11" ht="45">
      <c r="A148" s="14">
        <v>0.02</v>
      </c>
      <c r="B148" s="14">
        <v>0.050000000000000003</v>
      </c>
      <c r="C148" s="14">
        <v>46.25</v>
      </c>
      <c r="D148" s="16">
        <v>1459</v>
      </c>
      <c r="E148" s="16">
        <v>3170</v>
      </c>
      <c r="F148" s="14" t="s">
        <v>53</v>
      </c>
      <c r="G148" s="14" t="s">
        <v>135</v>
      </c>
      <c r="H148" s="14">
        <v>412015</v>
      </c>
      <c r="I148" s="14" t="str">
        <v>פייטון- פייטון תעשיות בע"מ</v>
      </c>
    </row>
    <row r="149" spans="1:11">
      <c r="A149" s="13">
        <v>0.98999999999999999</v>
      </c>
      <c r="B149" s="13"/>
      <c r="C149" s="15">
        <v>2458.1999999999998</v>
      </c>
      <c r="D149" s="13"/>
      <c r="E149" s="15">
        <v>817470.04000000004</v>
      </c>
      <c r="F149" s="13"/>
      <c r="G149" s="13"/>
      <c r="H149" s="13"/>
      <c r="I149" s="13" t="str">
        <v>סה"כ מניות היתר</v>
      </c>
    </row>
    <row r="150" spans="1:11">
      <c r="A150" s="13"/>
      <c r="B150" s="13"/>
      <c r="C150" s="13"/>
      <c r="D150" s="13"/>
      <c r="E150" s="13"/>
      <c r="F150" s="13"/>
      <c r="G150" s="13"/>
      <c r="H150" s="13"/>
      <c r="I150" s="13" t="str">
        <v>call 001 אופציות </v>
      </c>
    </row>
    <row r="151" spans="1:11">
      <c r="A151" s="14">
        <v>0</v>
      </c>
      <c r="B151" s="14">
        <v>0</v>
      </c>
      <c r="C151" s="14">
        <v>0</v>
      </c>
      <c r="D151" s="14">
        <v>0</v>
      </c>
      <c r="E151" s="14">
        <v>0</v>
      </c>
      <c r="F151" s="14">
        <v>0</v>
      </c>
      <c r="G151" s="14">
        <v>0</v>
      </c>
      <c r="H151" s="14">
        <v>0</v>
      </c>
      <c r="I151" s="14">
        <v>0</v>
      </c>
    </row>
    <row r="152" spans="1:11">
      <c r="A152" s="13">
        <v>0</v>
      </c>
      <c r="B152" s="13"/>
      <c r="C152" s="13">
        <v>0</v>
      </c>
      <c r="D152" s="13"/>
      <c r="E152" s="13">
        <v>0</v>
      </c>
      <c r="F152" s="13"/>
      <c r="G152" s="13"/>
      <c r="H152" s="13"/>
      <c r="I152" s="13" t="str">
        <v>סה"כ call 001 אופציות </v>
      </c>
    </row>
    <row r="153" spans="1:11">
      <c r="A153" s="13">
        <v>7.6500000000000004</v>
      </c>
      <c r="B153" s="13"/>
      <c r="C153" s="15">
        <v>18925.290000000001</v>
      </c>
      <c r="D153" s="13"/>
      <c r="E153" s="15">
        <v>2859314.4199999999</v>
      </c>
      <c r="F153" s="13"/>
      <c r="G153" s="13"/>
      <c r="H153" s="13"/>
      <c r="I153" s="13" t="s">
        <v>70</v>
      </c>
    </row>
    <row r="154" spans="1:11">
      <c r="A154" s="13"/>
      <c r="B154" s="13"/>
      <c r="C154" s="13"/>
      <c r="D154" s="13"/>
      <c r="E154" s="13"/>
      <c r="F154" s="13"/>
      <c r="G154" s="13"/>
      <c r="H154" s="13"/>
      <c r="I154" s="13" t="s">
        <v>71</v>
      </c>
    </row>
    <row r="155" spans="1:11">
      <c r="A155" s="13"/>
      <c r="B155" s="13"/>
      <c r="C155" s="13"/>
      <c r="D155" s="13"/>
      <c r="E155" s="13"/>
      <c r="F155" s="13"/>
      <c r="G155" s="13"/>
      <c r="H155" s="13"/>
      <c r="I155" s="13" t="s">
        <v>93</v>
      </c>
    </row>
    <row r="156" spans="1:11" ht="22.5">
      <c r="A156" s="14">
        <v>0.01</v>
      </c>
      <c r="B156" s="14">
        <v>0</v>
      </c>
      <c r="C156" s="14">
        <v>32.009999999999998</v>
      </c>
      <c r="D156" s="16">
        <v>2012</v>
      </c>
      <c r="E156" s="16">
        <v>1591.1099999999999</v>
      </c>
      <c r="F156" s="14" t="s">
        <v>33</v>
      </c>
      <c r="G156" s="14" t="s">
        <v>149</v>
      </c>
      <c r="H156" s="14">
        <v>71223119</v>
      </c>
      <c r="I156" s="14" t="str">
        <v>SODASTREAM INT- SODA STREAM</v>
      </c>
    </row>
    <row r="157" spans="1:11" ht="22.5">
      <c r="A157" s="14">
        <v>0</v>
      </c>
      <c r="B157" s="14">
        <v>0</v>
      </c>
      <c r="C157" s="14">
        <v>10.359999999999999</v>
      </c>
      <c r="D157" s="14">
        <v>693</v>
      </c>
      <c r="E157" s="16">
        <v>1495.1600000000001</v>
      </c>
      <c r="F157" s="14" t="s">
        <v>33</v>
      </c>
      <c r="G157" s="14" t="s">
        <v>162</v>
      </c>
      <c r="H157" s="14">
        <v>59212</v>
      </c>
      <c r="I157" s="14" t="str">
        <v>G.WILLI FOOD IN- G.WILLI FOOD</v>
      </c>
    </row>
    <row r="158" spans="1:11" ht="22.5">
      <c r="A158" s="14">
        <v>0.01</v>
      </c>
      <c r="B158" s="14">
        <v>0</v>
      </c>
      <c r="C158" s="14">
        <v>23.23</v>
      </c>
      <c r="D158" s="14">
        <v>184</v>
      </c>
      <c r="E158" s="16">
        <v>12627.58</v>
      </c>
      <c r="F158" s="14" t="s">
        <v>33</v>
      </c>
      <c r="G158" s="14" t="str">
        <v>Consumers Discretionary</v>
      </c>
      <c r="H158" s="14">
        <v>707480821</v>
      </c>
      <c r="I158" s="14" t="str">
        <v>PROTALIX חסום יתקבל ב22.2.15- פרוטליקס</v>
      </c>
    </row>
    <row r="159" spans="1:11">
      <c r="A159" s="14">
        <v>0.01</v>
      </c>
      <c r="B159" s="14">
        <v>0</v>
      </c>
      <c r="C159" s="14">
        <v>29.07</v>
      </c>
      <c r="D159" s="14">
        <v>75.5</v>
      </c>
      <c r="E159" s="16">
        <v>38501.07</v>
      </c>
      <c r="F159" s="14" t="s">
        <v>32</v>
      </c>
      <c r="G159" s="14" t="s">
        <v>148</v>
      </c>
      <c r="H159" s="14">
        <v>71085021</v>
      </c>
      <c r="I159" s="14" t="str">
        <v>MIRLAND- מירלנד</v>
      </c>
    </row>
    <row r="160" spans="1:11">
      <c r="A160" s="14">
        <v>0.01</v>
      </c>
      <c r="B160" s="14">
        <v>0</v>
      </c>
      <c r="C160" s="14">
        <v>29.98</v>
      </c>
      <c r="D160" s="14">
        <v>380</v>
      </c>
      <c r="E160" s="16">
        <v>7890.5500000000002</v>
      </c>
      <c r="F160" s="14" t="s">
        <v>33</v>
      </c>
      <c r="G160" s="14" t="s">
        <v>163</v>
      </c>
      <c r="H160" s="14">
        <v>71311849</v>
      </c>
      <c r="I160" s="14" t="str">
        <v>KAMADA LTD- KAMADA</v>
      </c>
    </row>
    <row r="161" spans="1:11">
      <c r="A161" s="14">
        <v>0.01</v>
      </c>
      <c r="B161" s="14">
        <v>0</v>
      </c>
      <c r="C161" s="14">
        <v>18.440000000000001</v>
      </c>
      <c r="D161" s="14">
        <v>666</v>
      </c>
      <c r="E161" s="16">
        <v>2768.9699999999998</v>
      </c>
      <c r="F161" s="14" t="s">
        <v>33</v>
      </c>
      <c r="G161" s="14" t="s">
        <v>163</v>
      </c>
      <c r="H161" s="14">
        <v>428623</v>
      </c>
      <c r="I161" s="14" t="str">
        <v>MEDIWOUND</v>
      </c>
    </row>
    <row r="162" spans="1:11">
      <c r="A162" s="14">
        <v>0</v>
      </c>
      <c r="B162" s="14">
        <v>0</v>
      </c>
      <c r="C162" s="14">
        <v>8.4600000000000009</v>
      </c>
      <c r="D162" s="14">
        <v>666</v>
      </c>
      <c r="E162" s="16">
        <v>1270.5799999999999</v>
      </c>
      <c r="F162" s="14" t="s">
        <v>33</v>
      </c>
      <c r="G162" s="14" t="s">
        <v>163</v>
      </c>
      <c r="H162" s="14" t="str">
        <v>IL0011316309</v>
      </c>
      <c r="I162" s="14" t="str">
        <v>MEDIWOUND LTD- MEDIWOUND</v>
      </c>
    </row>
    <row r="163" spans="1:11" ht="22.5">
      <c r="A163" s="14">
        <v>0</v>
      </c>
      <c r="B163" s="14">
        <v>0.01</v>
      </c>
      <c r="C163" s="14">
        <v>2.2599999999999998</v>
      </c>
      <c r="D163" s="14">
        <v>14.5</v>
      </c>
      <c r="E163" s="16">
        <v>15554.48</v>
      </c>
      <c r="F163" s="14" t="s">
        <v>33</v>
      </c>
      <c r="G163" s="14" t="s">
        <v>158</v>
      </c>
      <c r="H163" s="14">
        <v>71052971</v>
      </c>
      <c r="I163" s="14" t="str">
        <v>ELBIT VISIONS RESTRICTED(EVSNF- EVS</v>
      </c>
    </row>
    <row r="164" spans="1:11" ht="22.5">
      <c r="A164" s="14">
        <v>0</v>
      </c>
      <c r="B164" s="14">
        <v>0</v>
      </c>
      <c r="C164" s="14">
        <v>7.6100000000000003</v>
      </c>
      <c r="D164" s="14">
        <v>595</v>
      </c>
      <c r="E164" s="16">
        <v>1279.01</v>
      </c>
      <c r="F164" s="14" t="s">
        <v>33</v>
      </c>
      <c r="G164" s="14" t="s">
        <v>158</v>
      </c>
      <c r="H164" s="14">
        <v>482001</v>
      </c>
      <c r="I164" s="14" t="str">
        <v>IL0010823123</v>
      </c>
    </row>
    <row r="165" spans="1:11" ht="22.5">
      <c r="A165" s="14">
        <v>0.040000000000000001</v>
      </c>
      <c r="B165" s="14">
        <v>0</v>
      </c>
      <c r="C165" s="14">
        <v>99</v>
      </c>
      <c r="D165" s="14">
        <v>737</v>
      </c>
      <c r="E165" s="16">
        <v>13433.27</v>
      </c>
      <c r="F165" s="14" t="s">
        <v>33</v>
      </c>
      <c r="G165" s="14" t="s">
        <v>158</v>
      </c>
      <c r="H165" s="14">
        <v>7583</v>
      </c>
      <c r="I165" s="14" t="str">
        <v>SAPIENS INTERNA- SAPIENS</v>
      </c>
    </row>
    <row r="166" spans="1:11" ht="22.5">
      <c r="A166" s="14">
        <v>0.02</v>
      </c>
      <c r="B166" s="14">
        <v>0</v>
      </c>
      <c r="C166" s="14">
        <v>54.399999999999999</v>
      </c>
      <c r="D166" s="16">
        <v>1914</v>
      </c>
      <c r="E166" s="16">
        <v>2842.1199999999999</v>
      </c>
      <c r="F166" s="14" t="s">
        <v>33</v>
      </c>
      <c r="G166" s="14" t="s">
        <v>158</v>
      </c>
      <c r="H166" s="14">
        <v>7955</v>
      </c>
      <c r="I166" s="14" t="str">
        <v>EZCHIP SEMICOND- איזיצ'יפ</v>
      </c>
    </row>
    <row r="167" spans="1:11" ht="22.5">
      <c r="A167" s="14">
        <v>0.11</v>
      </c>
      <c r="B167" s="14">
        <v>0</v>
      </c>
      <c r="C167" s="14">
        <v>278.86000000000001</v>
      </c>
      <c r="D167" s="16">
        <v>1039</v>
      </c>
      <c r="E167" s="16">
        <v>26839.119999999999</v>
      </c>
      <c r="F167" s="14" t="s">
        <v>33</v>
      </c>
      <c r="G167" s="14" t="s">
        <v>158</v>
      </c>
      <c r="H167" s="14">
        <v>69690</v>
      </c>
      <c r="I167" s="14" t="str">
        <v>NOVA MEASURING- נובה</v>
      </c>
    </row>
    <row r="168" spans="1:11" ht="22.5">
      <c r="A168" s="14">
        <v>0.14999999999999999</v>
      </c>
      <c r="B168" s="14">
        <v>0</v>
      </c>
      <c r="C168" s="14">
        <v>362.44999999999999</v>
      </c>
      <c r="D168" s="14">
        <v>409</v>
      </c>
      <c r="E168" s="16">
        <v>88618.380000000005</v>
      </c>
      <c r="F168" s="14" t="s">
        <v>34</v>
      </c>
      <c r="G168" s="14" t="str">
        <v>REAL ESTATE</v>
      </c>
      <c r="H168" s="14">
        <v>71082473</v>
      </c>
      <c r="I168" s="14" t="str">
        <v>ATRIUM EURPPEAN- ATRIUM</v>
      </c>
    </row>
    <row r="169" spans="1:11">
      <c r="A169" s="14">
        <v>0.029999999999999999</v>
      </c>
      <c r="B169" s="14">
        <v>0</v>
      </c>
      <c r="C169" s="14">
        <v>79.180000000000007</v>
      </c>
      <c r="D169" s="14">
        <v>819</v>
      </c>
      <c r="E169" s="16">
        <v>9667.7399999999998</v>
      </c>
      <c r="F169" s="14" t="s">
        <v>33</v>
      </c>
      <c r="G169" s="14" t="s">
        <v>105</v>
      </c>
      <c r="H169" s="14" t="s">
        <v>164</v>
      </c>
      <c r="I169" s="14" t="str">
        <v>POINTER REST- POINTER</v>
      </c>
    </row>
    <row r="170" spans="1:11">
      <c r="A170" s="14">
        <v>0.040000000000000001</v>
      </c>
      <c r="B170" s="14">
        <v>0</v>
      </c>
      <c r="C170" s="14">
        <v>94</v>
      </c>
      <c r="D170" s="14">
        <v>819</v>
      </c>
      <c r="E170" s="16">
        <v>11477.02</v>
      </c>
      <c r="F170" s="14" t="s">
        <v>33</v>
      </c>
      <c r="G170" s="14" t="s">
        <v>128</v>
      </c>
      <c r="H170" s="14" t="s">
        <v>164</v>
      </c>
      <c r="I170" s="14" t="str">
        <v>POINTER- POINTER</v>
      </c>
    </row>
    <row r="171" spans="1:11">
      <c r="A171" s="14">
        <v>0.029999999999999999</v>
      </c>
      <c r="B171" s="14">
        <v>0</v>
      </c>
      <c r="C171" s="14">
        <v>76.129999999999995</v>
      </c>
      <c r="D171" s="14">
        <v>466</v>
      </c>
      <c r="E171" s="16">
        <v>16336.440000000001</v>
      </c>
      <c r="F171" s="14" t="s">
        <v>33</v>
      </c>
      <c r="G171" s="14" t="s">
        <v>128</v>
      </c>
      <c r="H171" s="14">
        <v>9530</v>
      </c>
      <c r="I171" s="14" t="str">
        <v>גילת לווינים- גילת</v>
      </c>
    </row>
    <row r="172" spans="1:11">
      <c r="A172" s="14">
        <v>0</v>
      </c>
      <c r="B172" s="14">
        <v>0</v>
      </c>
      <c r="C172" s="14">
        <v>0.80000000000000004</v>
      </c>
      <c r="D172" s="14">
        <v>21</v>
      </c>
      <c r="E172" s="16">
        <v>3816.3699999999999</v>
      </c>
      <c r="F172" s="14" t="s">
        <v>32</v>
      </c>
      <c r="G172" s="14" t="s">
        <v>128</v>
      </c>
      <c r="H172" s="14">
        <v>71081848</v>
      </c>
      <c r="I172" s="14" t="str">
        <v>SIMIGON- סימיגון</v>
      </c>
    </row>
    <row r="173" spans="1:11" ht="33.75">
      <c r="A173" s="14">
        <v>0</v>
      </c>
      <c r="B173" s="14">
        <v>0</v>
      </c>
      <c r="C173" s="14">
        <v>0.11</v>
      </c>
      <c r="D173" s="14">
        <v>0.40000000000000002</v>
      </c>
      <c r="E173" s="16">
        <v>28550.16</v>
      </c>
      <c r="F173" s="14" t="s">
        <v>32</v>
      </c>
      <c r="G173" s="14" t="s">
        <v>119</v>
      </c>
      <c r="H173" s="14">
        <v>71490817</v>
      </c>
      <c r="I173" s="14" t="str">
        <v>זכויות PLAZA CENTERS N- פלאזה סנטר</v>
      </c>
    </row>
    <row r="174" spans="1:11" ht="33.75">
      <c r="A174" s="14">
        <v>0.029999999999999999</v>
      </c>
      <c r="B174" s="14">
        <v>0.01</v>
      </c>
      <c r="C174" s="14">
        <v>65.659999999999997</v>
      </c>
      <c r="D174" s="14">
        <v>26.5</v>
      </c>
      <c r="E174" s="16">
        <v>247779.70000000001</v>
      </c>
      <c r="F174" s="14" t="s">
        <v>33</v>
      </c>
      <c r="G174" s="14" t="s">
        <v>125</v>
      </c>
      <c r="H174" s="14">
        <v>71212047</v>
      </c>
      <c r="I174" s="14" t="str">
        <v>AFRB LN- AFI DEVELOPMENT</v>
      </c>
    </row>
    <row r="175" spans="1:11" ht="33.75">
      <c r="A175" s="14">
        <v>0</v>
      </c>
      <c r="B175" s="14">
        <v>0</v>
      </c>
      <c r="C175" s="14">
        <v>1.28</v>
      </c>
      <c r="D175" s="14">
        <v>4.25</v>
      </c>
      <c r="E175" s="16">
        <v>30052.779999999999</v>
      </c>
      <c r="F175" s="14" t="s">
        <v>32</v>
      </c>
      <c r="G175" s="14" t="s">
        <v>125</v>
      </c>
      <c r="H175" s="14">
        <v>71094510</v>
      </c>
      <c r="I175" s="14" t="str">
        <v>PLAZA CENTERS NV- פלאזה סנטר</v>
      </c>
    </row>
    <row r="176" spans="1:11" ht="33.75">
      <c r="A176" s="14">
        <v>0.20000000000000001</v>
      </c>
      <c r="B176" s="14">
        <v>0</v>
      </c>
      <c r="C176" s="14">
        <v>491.68000000000001</v>
      </c>
      <c r="D176" s="16">
        <v>2718</v>
      </c>
      <c r="E176" s="16">
        <v>18089.799999999999</v>
      </c>
      <c r="F176" s="14" t="s">
        <v>33</v>
      </c>
      <c r="G176" s="14" t="s">
        <v>110</v>
      </c>
      <c r="H176" s="14">
        <v>71031348</v>
      </c>
      <c r="I176" s="14" t="str">
        <v>)ORMAT TECHNOLOGIES (ORA US- אורמת</v>
      </c>
    </row>
    <row r="177" spans="1:11" ht="33.75">
      <c r="A177" s="14">
        <v>0</v>
      </c>
      <c r="B177" s="14">
        <v>0</v>
      </c>
      <c r="C177" s="14">
        <v>11.720000000000001</v>
      </c>
      <c r="D177" s="14">
        <v>720</v>
      </c>
      <c r="E177" s="16">
        <v>1628.3599999999999</v>
      </c>
      <c r="F177" s="14" t="s">
        <v>33</v>
      </c>
      <c r="G177" s="14" t="s">
        <v>102</v>
      </c>
      <c r="H177" s="14" t="str">
        <v>IL0010994981</v>
      </c>
      <c r="I177" s="14" t="str">
        <v>)RRSAT GLOBAL (RRST US- אראר סאט</v>
      </c>
    </row>
    <row r="178" spans="1:11" ht="33.75">
      <c r="A178" s="14">
        <v>0.040000000000000001</v>
      </c>
      <c r="B178" s="14">
        <v>0</v>
      </c>
      <c r="C178" s="14">
        <v>93.260000000000005</v>
      </c>
      <c r="D178" s="14">
        <v>865</v>
      </c>
      <c r="E178" s="16">
        <v>10781.360000000001</v>
      </c>
      <c r="F178" s="14" t="s">
        <v>33</v>
      </c>
      <c r="G178" s="14" t="s">
        <v>102</v>
      </c>
      <c r="H178" s="14" t="str">
        <v>IL0011015349</v>
      </c>
      <c r="I178" s="14" t="str">
        <v>)CELLCOM ISRAEL LTD (CEL US- סלקום</v>
      </c>
    </row>
    <row r="179" spans="1:11" ht="33.75">
      <c r="A179" s="14">
        <v>0.02</v>
      </c>
      <c r="B179" s="14">
        <v>0</v>
      </c>
      <c r="C179" s="14">
        <v>37.609999999999999</v>
      </c>
      <c r="D179" s="14">
        <v>506</v>
      </c>
      <c r="E179" s="16">
        <v>7431.9200000000001</v>
      </c>
      <c r="F179" s="14" t="s">
        <v>33</v>
      </c>
      <c r="G179" s="14" t="s">
        <v>102</v>
      </c>
      <c r="H179" s="14">
        <v>60293</v>
      </c>
      <c r="I179" s="14" t="str">
        <v>PARTNER COMMUNICATIONS(PTNR US- פרטנר</v>
      </c>
    </row>
    <row r="180" spans="1:11" ht="33.75">
      <c r="A180" s="14">
        <v>0.20999999999999999</v>
      </c>
      <c r="B180" s="14">
        <v>0</v>
      </c>
      <c r="C180" s="14">
        <v>528.66999999999996</v>
      </c>
      <c r="D180" s="14">
        <v>725</v>
      </c>
      <c r="E180" s="16">
        <v>72919.410000000003</v>
      </c>
      <c r="F180" s="14" t="s">
        <v>33</v>
      </c>
      <c r="G180" s="14" t="s">
        <v>108</v>
      </c>
      <c r="H180" s="14">
        <v>71180293</v>
      </c>
      <c r="I180" s="14" t="str">
        <v>ISRAEL CHEMICALS LI- כימיקלים לישראל</v>
      </c>
    </row>
    <row r="181" spans="1:11" ht="45">
      <c r="A181" s="14">
        <v>0.17000000000000001</v>
      </c>
      <c r="B181" s="14">
        <v>0.02</v>
      </c>
      <c r="C181" s="14">
        <v>427.38</v>
      </c>
      <c r="D181" s="16">
        <v>1480</v>
      </c>
      <c r="E181" s="16">
        <v>28877.189999999999</v>
      </c>
      <c r="F181" s="14" t="s">
        <v>33</v>
      </c>
      <c r="G181" s="14" t="s">
        <v>135</v>
      </c>
      <c r="H181" s="14">
        <v>885</v>
      </c>
      <c r="I181" s="14" t="str">
        <v>ORBOTECH LTD- אורבוטק</v>
      </c>
    </row>
    <row r="182" spans="1:11" ht="45">
      <c r="A182" s="14">
        <v>0.040000000000000001</v>
      </c>
      <c r="B182" s="14">
        <v>0</v>
      </c>
      <c r="C182" s="14">
        <v>99.609999999999999</v>
      </c>
      <c r="D182" s="16">
        <v>4273</v>
      </c>
      <c r="E182" s="16">
        <v>2331.0700000000002</v>
      </c>
      <c r="F182" s="14" t="s">
        <v>33</v>
      </c>
      <c r="G182" s="14" t="s">
        <v>135</v>
      </c>
      <c r="H182" s="14">
        <v>71092738</v>
      </c>
      <c r="I182" s="14" t="str">
        <v>MELLANOX TECH (MLNX US)- מלנוקס</v>
      </c>
    </row>
    <row r="183" spans="1:11" ht="45">
      <c r="A183" s="14">
        <v>0.029999999999999999</v>
      </c>
      <c r="B183" s="14">
        <v>0</v>
      </c>
      <c r="C183" s="14">
        <v>65.290000000000006</v>
      </c>
      <c r="D183" s="16">
        <v>5065</v>
      </c>
      <c r="E183" s="16">
        <v>1288.97</v>
      </c>
      <c r="F183" s="14" t="s">
        <v>33</v>
      </c>
      <c r="G183" s="14" t="s">
        <v>135</v>
      </c>
      <c r="H183" s="14" t="str">
        <v>US6536561086</v>
      </c>
      <c r="I183" s="14" t="str">
        <v>(NICE SYSTEMS (NICEY- נייס</v>
      </c>
    </row>
    <row r="184" spans="1:11" ht="45">
      <c r="A184" s="14">
        <v>0.029999999999999999</v>
      </c>
      <c r="B184" s="14">
        <v>0.059999999999999998</v>
      </c>
      <c r="C184" s="14">
        <v>63.350000000000001</v>
      </c>
      <c r="D184" s="14">
        <v>101</v>
      </c>
      <c r="E184" s="16">
        <v>62720.199999999997</v>
      </c>
      <c r="F184" s="14" t="s">
        <v>33</v>
      </c>
      <c r="G184" s="14" t="s">
        <v>135</v>
      </c>
      <c r="H184" s="14">
        <v>71787</v>
      </c>
      <c r="I184" s="14" t="str">
        <v>CERAGON NETWORKS (CRNT)- סרגון</v>
      </c>
    </row>
    <row r="185" spans="1:11" ht="22.5">
      <c r="A185" s="14">
        <v>0.01</v>
      </c>
      <c r="B185" s="14">
        <v>0.01</v>
      </c>
      <c r="C185" s="14">
        <v>25.550000000000001</v>
      </c>
      <c r="D185" s="14">
        <v>900</v>
      </c>
      <c r="E185" s="16">
        <v>2838.9699999999998</v>
      </c>
      <c r="F185" s="14" t="s">
        <v>35</v>
      </c>
      <c r="G185" s="14" t="s">
        <v>157</v>
      </c>
      <c r="H185" s="14">
        <v>2089</v>
      </c>
      <c r="I185" s="14" t="str">
        <v>SHL Telemedicine- SHL Telemedicine</v>
      </c>
    </row>
    <row r="186" spans="1:11" ht="22.5">
      <c r="A186" s="14">
        <v>0.17000000000000001</v>
      </c>
      <c r="B186" s="14">
        <v>0</v>
      </c>
      <c r="C186" s="14">
        <v>408.76999999999998</v>
      </c>
      <c r="D186" s="16">
        <v>5751</v>
      </c>
      <c r="E186" s="16">
        <v>7107.7700000000004</v>
      </c>
      <c r="F186" s="14" t="s">
        <v>33</v>
      </c>
      <c r="G186" s="14" t="s">
        <v>157</v>
      </c>
      <c r="H186" s="14">
        <v>2220</v>
      </c>
      <c r="I186" s="14" t="str">
        <v>TEVA SHS (TEVA)- טבע</v>
      </c>
    </row>
    <row r="187" spans="1:11" ht="22.5">
      <c r="A187" s="14">
        <v>0.12</v>
      </c>
      <c r="B187" s="14">
        <v>0</v>
      </c>
      <c r="C187" s="14">
        <v>296.22000000000003</v>
      </c>
      <c r="D187" s="16">
        <v>16716</v>
      </c>
      <c r="E187" s="16">
        <v>1772.0599999999999</v>
      </c>
      <c r="F187" s="14" t="s">
        <v>33</v>
      </c>
      <c r="G187" s="14" t="s">
        <v>157</v>
      </c>
      <c r="H187" s="14">
        <v>71000483</v>
      </c>
      <c r="I187" s="14" t="str">
        <v>(PERRIGO COMPANY (PRGO- פריגו</v>
      </c>
    </row>
    <row r="188" spans="1:11" ht="22.5">
      <c r="A188" s="14">
        <v>0.040000000000000001</v>
      </c>
      <c r="B188" s="14">
        <v>0</v>
      </c>
      <c r="C188" s="14">
        <v>105.25</v>
      </c>
      <c r="D188" s="14">
        <v>232.5</v>
      </c>
      <c r="E188" s="16">
        <v>45268.169999999998</v>
      </c>
      <c r="F188" s="14" t="s">
        <v>32</v>
      </c>
      <c r="G188" s="14" t="s">
        <v>147</v>
      </c>
      <c r="H188" s="14">
        <v>71392047</v>
      </c>
      <c r="I188" s="14" t="str">
        <v>MATOMY MEDIA GR- MATOMY MEDIA</v>
      </c>
    </row>
    <row r="189" spans="1:11">
      <c r="A189" s="13">
        <v>1.5900000000000001</v>
      </c>
      <c r="B189" s="13"/>
      <c r="C189" s="15">
        <v>3927.6399999999999</v>
      </c>
      <c r="D189" s="13"/>
      <c r="E189" s="15">
        <v>825446.84999999998</v>
      </c>
      <c r="F189" s="13"/>
      <c r="G189" s="13"/>
      <c r="H189" s="13"/>
      <c r="I189" s="13" t="s">
        <v>94</v>
      </c>
    </row>
    <row r="190" spans="1:11">
      <c r="A190" s="13"/>
      <c r="B190" s="13"/>
      <c r="C190" s="13"/>
      <c r="D190" s="13"/>
      <c r="E190" s="13"/>
      <c r="F190" s="13"/>
      <c r="G190" s="13"/>
      <c r="H190" s="13"/>
      <c r="I190" s="13" t="s">
        <v>95</v>
      </c>
    </row>
    <row r="191" spans="1:11" ht="22.5">
      <c r="A191" s="14">
        <v>0.029999999999999999</v>
      </c>
      <c r="B191" s="14">
        <v>0</v>
      </c>
      <c r="C191" s="14">
        <v>62.460000000000001</v>
      </c>
      <c r="D191" s="16">
        <v>2864</v>
      </c>
      <c r="E191" s="16">
        <v>2181.0300000000002</v>
      </c>
      <c r="F191" s="14" t="s">
        <v>33</v>
      </c>
      <c r="G191" s="14" t="s">
        <v>149</v>
      </c>
      <c r="H191" s="14" t="str">
        <v>US0028962076</v>
      </c>
      <c r="I191" s="14" t="str">
        <v>ANF US- ABERCROMBIE</v>
      </c>
    </row>
    <row r="192" spans="1:11" ht="22.5">
      <c r="A192" s="14">
        <v>0.02</v>
      </c>
      <c r="B192" s="14">
        <v>0</v>
      </c>
      <c r="C192" s="14">
        <v>55.380000000000003</v>
      </c>
      <c r="D192" s="16">
        <v>5363</v>
      </c>
      <c r="E192" s="16">
        <v>1032.6900000000001</v>
      </c>
      <c r="F192" s="14" t="s">
        <v>33</v>
      </c>
      <c r="G192" s="14" t="s">
        <v>149</v>
      </c>
      <c r="H192" s="14" t="str">
        <v>US02376R1023</v>
      </c>
      <c r="I192" s="14" t="str">
        <v>AAL US- AMERICAN AIRLINE</v>
      </c>
    </row>
    <row r="193" spans="1:11" ht="22.5">
      <c r="A193" s="14">
        <v>0.02</v>
      </c>
      <c r="B193" s="14">
        <v>0</v>
      </c>
      <c r="C193" s="14">
        <v>59.409999999999997</v>
      </c>
      <c r="D193" s="16">
        <v>3898</v>
      </c>
      <c r="E193" s="16">
        <v>1524.0599999999999</v>
      </c>
      <c r="F193" s="14" t="s">
        <v>33</v>
      </c>
      <c r="G193" s="14" t="s">
        <v>149</v>
      </c>
      <c r="H193" s="14" t="str">
        <v>US0865161014</v>
      </c>
      <c r="I193" s="14" t="str">
        <v>BBY US- BEST BUY</v>
      </c>
    </row>
    <row r="194" spans="1:11" ht="22.5">
      <c r="A194" s="14">
        <v>0.02</v>
      </c>
      <c r="B194" s="14">
        <v>0</v>
      </c>
      <c r="C194" s="14">
        <v>51.149999999999999</v>
      </c>
      <c r="D194" s="16">
        <v>8977</v>
      </c>
      <c r="E194" s="14">
        <v>569.74000000000001</v>
      </c>
      <c r="F194" s="14" t="s">
        <v>34</v>
      </c>
      <c r="G194" s="14" t="s">
        <v>149</v>
      </c>
      <c r="H194" s="14" t="str">
        <v>DE0005190003</v>
      </c>
      <c r="I194" s="14" t="str">
        <v>BMW GY- BMW</v>
      </c>
    </row>
    <row r="195" spans="1:11" ht="22.5">
      <c r="A195" s="14">
        <v>0.02</v>
      </c>
      <c r="B195" s="14">
        <v>0</v>
      </c>
      <c r="C195" s="14">
        <v>55.490000000000002</v>
      </c>
      <c r="D195" s="16">
        <v>5801</v>
      </c>
      <c r="E195" s="14">
        <v>956.58000000000004</v>
      </c>
      <c r="F195" s="14" t="s">
        <v>33</v>
      </c>
      <c r="G195" s="14" t="s">
        <v>149</v>
      </c>
      <c r="H195" s="14" t="str">
        <v>US20030N1019</v>
      </c>
      <c r="I195" s="14" t="str">
        <v>CMCSA US- COMCAST CORP</v>
      </c>
    </row>
    <row r="196" spans="1:11" ht="22.5">
      <c r="A196" s="14">
        <v>0.02</v>
      </c>
      <c r="B196" s="14">
        <v>0</v>
      </c>
      <c r="C196" s="14">
        <v>51.170000000000002</v>
      </c>
      <c r="D196" s="16">
        <v>6897</v>
      </c>
      <c r="E196" s="14">
        <v>741.89999999999998</v>
      </c>
      <c r="F196" s="14" t="s">
        <v>34</v>
      </c>
      <c r="G196" s="14" t="s">
        <v>149</v>
      </c>
      <c r="H196" s="14" t="str">
        <v>DE0007100000</v>
      </c>
      <c r="I196" s="14" t="str">
        <v>DAI GY- DAILMER</v>
      </c>
    </row>
    <row r="197" spans="1:11" ht="22.5">
      <c r="A197" s="14">
        <v>0.02</v>
      </c>
      <c r="B197" s="14">
        <v>0</v>
      </c>
      <c r="C197" s="14">
        <v>55.829999999999998</v>
      </c>
      <c r="D197" s="16">
        <v>4919</v>
      </c>
      <c r="E197" s="16">
        <v>1134.8900000000001</v>
      </c>
      <c r="F197" s="14" t="s">
        <v>33</v>
      </c>
      <c r="G197" s="14" t="s">
        <v>149</v>
      </c>
      <c r="H197" s="14" t="str">
        <v>US2473617023</v>
      </c>
      <c r="I197" s="14" t="str">
        <v>DAL US- Delta Air Lines Inc</v>
      </c>
    </row>
    <row r="198" spans="1:11" ht="22.5">
      <c r="A198" s="14">
        <v>0.029999999999999999</v>
      </c>
      <c r="B198" s="14">
        <v>0</v>
      </c>
      <c r="C198" s="14">
        <v>82.090000000000003</v>
      </c>
      <c r="D198" s="16">
        <v>2529</v>
      </c>
      <c r="E198" s="16">
        <v>3245.8400000000001</v>
      </c>
      <c r="F198" s="14" t="s">
        <v>33</v>
      </c>
      <c r="G198" s="14" t="s">
        <v>149</v>
      </c>
      <c r="H198" s="14" t="str">
        <v>US23331A1097</v>
      </c>
      <c r="I198" s="14" t="str">
        <v>DHI US- DR HORTON</v>
      </c>
    </row>
    <row r="199" spans="1:11" ht="22.5">
      <c r="A199" s="14">
        <v>0.02</v>
      </c>
      <c r="B199" s="14">
        <v>0</v>
      </c>
      <c r="C199" s="14">
        <v>59.210000000000001</v>
      </c>
      <c r="D199" s="16">
        <v>5618</v>
      </c>
      <c r="E199" s="16">
        <v>1053.8800000000001</v>
      </c>
      <c r="F199" s="14" t="s">
        <v>33</v>
      </c>
      <c r="G199" s="14" t="s">
        <v>149</v>
      </c>
      <c r="H199" s="14" t="str">
        <v>US3448491049</v>
      </c>
      <c r="I199" s="14" t="str">
        <v>FL US- Foot Locker Inc</v>
      </c>
    </row>
    <row r="200" spans="1:11" ht="22.5">
      <c r="A200" s="14">
        <v>0.029999999999999999</v>
      </c>
      <c r="B200" s="14">
        <v>0</v>
      </c>
      <c r="C200" s="14">
        <v>84.900000000000006</v>
      </c>
      <c r="D200" s="16">
        <v>3491</v>
      </c>
      <c r="E200" s="16">
        <v>2431.9499999999998</v>
      </c>
      <c r="F200" s="14" t="s">
        <v>33</v>
      </c>
      <c r="G200" s="14" t="s">
        <v>149</v>
      </c>
      <c r="H200" s="14" t="str">
        <v>US37045V1008</v>
      </c>
      <c r="I200" s="14" t="str">
        <v>GM US- GENERAL MOTORS</v>
      </c>
    </row>
    <row r="201" spans="1:11" ht="22.5">
      <c r="A201" s="14">
        <v>0.029999999999999999</v>
      </c>
      <c r="B201" s="14">
        <v>0</v>
      </c>
      <c r="C201" s="14">
        <v>63.600000000000001</v>
      </c>
      <c r="D201" s="16">
        <v>9808</v>
      </c>
      <c r="E201" s="14">
        <v>648.49000000000001</v>
      </c>
      <c r="F201" s="14" t="s">
        <v>33</v>
      </c>
      <c r="G201" s="14" t="s">
        <v>149</v>
      </c>
      <c r="H201" s="14" t="str">
        <v>US5218652049</v>
      </c>
      <c r="I201" s="14" t="str">
        <v>LEA US- LEAR</v>
      </c>
    </row>
    <row r="202" spans="1:11" ht="22.5">
      <c r="A202" s="14">
        <v>0.02</v>
      </c>
      <c r="B202" s="14">
        <v>0</v>
      </c>
      <c r="C202" s="14">
        <v>45.229999999999997</v>
      </c>
      <c r="D202" s="16">
        <v>5579</v>
      </c>
      <c r="E202" s="14">
        <v>810.65999999999997</v>
      </c>
      <c r="F202" s="14" t="s">
        <v>33</v>
      </c>
      <c r="G202" s="14" t="s">
        <v>149</v>
      </c>
      <c r="H202" s="14" t="str">
        <v>US5500211090</v>
      </c>
      <c r="I202" s="14" t="str">
        <v>LULU US- LULULEMON ATHLETICA</v>
      </c>
    </row>
    <row r="203" spans="1:11" ht="22.5">
      <c r="A203" s="14">
        <v>0.02</v>
      </c>
      <c r="B203" s="14">
        <v>0</v>
      </c>
      <c r="C203" s="14">
        <v>54.700000000000003</v>
      </c>
      <c r="D203" s="16">
        <v>13225</v>
      </c>
      <c r="E203" s="14">
        <v>413.63999999999999</v>
      </c>
      <c r="F203" s="14" t="s">
        <v>34</v>
      </c>
      <c r="G203" s="14" t="s">
        <v>149</v>
      </c>
      <c r="H203" s="14" t="s">
        <v>165</v>
      </c>
      <c r="I203" s="14" t="str">
        <v>MC FP- LVMH MOET</v>
      </c>
    </row>
    <row r="204" spans="1:11" ht="22.5">
      <c r="A204" s="14">
        <v>0</v>
      </c>
      <c r="B204" s="14">
        <v>0</v>
      </c>
      <c r="C204" s="14">
        <v>0</v>
      </c>
      <c r="D204" s="14">
        <v>0.10000000000000001</v>
      </c>
      <c r="E204" s="14">
        <v>413.63999999999999</v>
      </c>
      <c r="F204" s="14" t="s">
        <v>34</v>
      </c>
      <c r="G204" s="14" t="s">
        <v>149</v>
      </c>
      <c r="H204" s="14" t="s">
        <v>165</v>
      </c>
      <c r="I204" s="14" t="str">
        <v>MC FP RTS- LVMH MOET</v>
      </c>
    </row>
    <row r="205" spans="1:11" ht="22.5">
      <c r="A205" s="14">
        <v>0.02</v>
      </c>
      <c r="B205" s="14">
        <v>0</v>
      </c>
      <c r="C205" s="14">
        <v>55.43</v>
      </c>
      <c r="D205" s="16">
        <v>6575</v>
      </c>
      <c r="E205" s="14">
        <v>843.05999999999995</v>
      </c>
      <c r="F205" s="14" t="s">
        <v>33</v>
      </c>
      <c r="G205" s="14" t="s">
        <v>149</v>
      </c>
      <c r="H205" s="14" t="str">
        <v>US55616P1049</v>
      </c>
      <c r="I205" s="14" t="str">
        <v>M US- MACY'S</v>
      </c>
    </row>
    <row r="206" spans="1:11" ht="22.5">
      <c r="A206" s="14">
        <v>0.02</v>
      </c>
      <c r="B206" s="14">
        <v>0</v>
      </c>
      <c r="C206" s="14">
        <v>43.100000000000001</v>
      </c>
      <c r="D206" s="16">
        <v>6820</v>
      </c>
      <c r="E206" s="14">
        <v>631.95000000000005</v>
      </c>
      <c r="F206" s="14" t="s">
        <v>32</v>
      </c>
      <c r="G206" s="14" t="s">
        <v>149</v>
      </c>
      <c r="H206" s="14" t="str">
        <v>GB0032089863</v>
      </c>
      <c r="I206" s="14" t="str">
        <v>NXT LN- NEXT PLC</v>
      </c>
    </row>
    <row r="207" spans="1:11" ht="22.5">
      <c r="A207" s="14">
        <v>0.02</v>
      </c>
      <c r="B207" s="14">
        <v>0</v>
      </c>
      <c r="C207" s="14">
        <v>60.799999999999997</v>
      </c>
      <c r="D207" s="16">
        <v>9615</v>
      </c>
      <c r="E207" s="14">
        <v>632.30999999999995</v>
      </c>
      <c r="F207" s="14" t="s">
        <v>33</v>
      </c>
      <c r="G207" s="14" t="s">
        <v>149</v>
      </c>
      <c r="H207" s="14" t="str">
        <v>us6541061031</v>
      </c>
      <c r="I207" s="14" t="str">
        <v>NKE US- NIKE INC</v>
      </c>
    </row>
    <row r="208" spans="1:11" ht="22.5">
      <c r="A208" s="14">
        <v>0.02</v>
      </c>
      <c r="B208" s="14">
        <v>0</v>
      </c>
      <c r="C208" s="14">
        <v>40.259999999999998</v>
      </c>
      <c r="D208" s="16">
        <v>1022</v>
      </c>
      <c r="E208" s="16">
        <v>3939.3200000000002</v>
      </c>
      <c r="F208" s="14" t="s">
        <v>34</v>
      </c>
      <c r="G208" s="14" t="s">
        <v>149</v>
      </c>
      <c r="H208" s="14" t="str">
        <v>FR0000121501</v>
      </c>
      <c r="I208" s="14" t="str">
        <v>UG FP- PEUGEOT SA</v>
      </c>
    </row>
    <row r="209" spans="1:11" ht="22.5">
      <c r="A209" s="14">
        <v>0.029999999999999999</v>
      </c>
      <c r="B209" s="14">
        <v>0</v>
      </c>
      <c r="C209" s="14">
        <v>76.290000000000006</v>
      </c>
      <c r="D209" s="16">
        <v>6716</v>
      </c>
      <c r="E209" s="16">
        <v>1135.98</v>
      </c>
      <c r="F209" s="14" t="s">
        <v>34</v>
      </c>
      <c r="G209" s="14" t="s">
        <v>149</v>
      </c>
      <c r="H209" s="14" t="str">
        <v>DE000PAH0038</v>
      </c>
      <c r="I209" s="14" t="str">
        <v>PAH3 GY- Porsche Automobil Holding SE</v>
      </c>
    </row>
    <row r="210" spans="1:11" ht="22.5">
      <c r="A210" s="14">
        <v>0.02</v>
      </c>
      <c r="B210" s="14">
        <v>0</v>
      </c>
      <c r="C210" s="14">
        <v>59.450000000000003</v>
      </c>
      <c r="D210" s="16">
        <v>18465</v>
      </c>
      <c r="E210" s="14">
        <v>321.93000000000001</v>
      </c>
      <c r="F210" s="14" t="s">
        <v>34</v>
      </c>
      <c r="G210" s="14" t="s">
        <v>149</v>
      </c>
      <c r="H210" s="14" t="str">
        <v>DE0007664039</v>
      </c>
      <c r="I210" s="14" t="str">
        <v>VOW3 GR- VOLKSWAGEN</v>
      </c>
    </row>
    <row r="211" spans="1:11" ht="22.5">
      <c r="A211" s="14">
        <v>0.02</v>
      </c>
      <c r="B211" s="14">
        <v>0</v>
      </c>
      <c r="C211" s="14">
        <v>41.579999999999998</v>
      </c>
      <c r="D211" s="16">
        <v>2836</v>
      </c>
      <c r="E211" s="16">
        <v>1466.1800000000001</v>
      </c>
      <c r="F211" s="14" t="s">
        <v>32</v>
      </c>
      <c r="G211" s="14" t="s">
        <v>162</v>
      </c>
      <c r="H211" s="14" t="str">
        <v>GB0004544929</v>
      </c>
      <c r="I211" s="14" t="str">
        <v>IMT LN- Imperial Tobacco Group PLC</v>
      </c>
    </row>
    <row r="212" spans="1:11" ht="22.5">
      <c r="A212" s="14">
        <v>0.01</v>
      </c>
      <c r="B212" s="14">
        <v>0</v>
      </c>
      <c r="C212" s="14">
        <v>28.609999999999999</v>
      </c>
      <c r="D212" s="16">
        <v>5042</v>
      </c>
      <c r="E212" s="14">
        <v>567.48000000000002</v>
      </c>
      <c r="F212" s="14" t="s">
        <v>33</v>
      </c>
      <c r="G212" s="14" t="s">
        <v>162</v>
      </c>
      <c r="H212" s="14" t="str">
        <v>US9668371068</v>
      </c>
      <c r="I212" s="14" t="str">
        <v>WFM US- WHOLE FOODS</v>
      </c>
    </row>
    <row r="213" spans="1:11">
      <c r="A213" s="14">
        <v>0.02</v>
      </c>
      <c r="B213" s="14">
        <v>0</v>
      </c>
      <c r="C213" s="14">
        <v>43.920000000000002</v>
      </c>
      <c r="D213" s="14">
        <v>865</v>
      </c>
      <c r="E213" s="16">
        <v>5077.6599999999999</v>
      </c>
      <c r="F213" s="14" t="s">
        <v>32</v>
      </c>
      <c r="G213" s="14" t="s">
        <v>144</v>
      </c>
      <c r="H213" s="14" t="str">
        <v>GB0008762899</v>
      </c>
      <c r="I213" s="14" t="str">
        <v>BG LN- BG GROUP</v>
      </c>
    </row>
    <row r="214" spans="1:11">
      <c r="A214" s="14">
        <v>0.029999999999999999</v>
      </c>
      <c r="B214" s="14">
        <v>0</v>
      </c>
      <c r="C214" s="14">
        <v>67.209999999999994</v>
      </c>
      <c r="D214" s="16">
        <v>2961</v>
      </c>
      <c r="E214" s="16">
        <v>2269.8099999999999</v>
      </c>
      <c r="F214" s="14" t="s">
        <v>33</v>
      </c>
      <c r="G214" s="14" t="s">
        <v>144</v>
      </c>
      <c r="H214" s="14" t="str">
        <v>US1270971039</v>
      </c>
      <c r="I214" s="14" t="str">
        <v>COG US- CABOT OIL &amp; GAS</v>
      </c>
    </row>
    <row r="215" spans="1:11">
      <c r="A215" s="14">
        <v>0</v>
      </c>
      <c r="B215" s="14">
        <v>0</v>
      </c>
      <c r="C215" s="14">
        <v>2.1000000000000001</v>
      </c>
      <c r="D215" s="14">
        <v>551</v>
      </c>
      <c r="E215" s="14">
        <v>381.98000000000002</v>
      </c>
      <c r="F215" s="14" t="s">
        <v>33</v>
      </c>
      <c r="G215" s="14" t="s">
        <v>144</v>
      </c>
      <c r="H215" s="14" t="str">
        <v>US13057Q1076</v>
      </c>
      <c r="I215" s="14" t="str">
        <v>CRC US- CALIFORNIA RESOU</v>
      </c>
    </row>
    <row r="216" spans="1:11">
      <c r="A216" s="14">
        <v>0.02</v>
      </c>
      <c r="B216" s="14">
        <v>0</v>
      </c>
      <c r="C216" s="14">
        <v>56.280000000000001</v>
      </c>
      <c r="D216" s="16">
        <v>4995</v>
      </c>
      <c r="E216" s="16">
        <v>1126.8</v>
      </c>
      <c r="F216" s="14" t="s">
        <v>33</v>
      </c>
      <c r="G216" s="14" t="s">
        <v>144</v>
      </c>
      <c r="H216" s="14" t="str">
        <v>US13342B1052</v>
      </c>
      <c r="I216" s="14" t="str">
        <v>CAM US- CAMERON</v>
      </c>
    </row>
    <row r="217" spans="1:11">
      <c r="A217" s="14">
        <v>0.029999999999999999</v>
      </c>
      <c r="B217" s="14">
        <v>0</v>
      </c>
      <c r="C217" s="14">
        <v>63.109999999999999</v>
      </c>
      <c r="D217" s="16">
        <v>14417</v>
      </c>
      <c r="E217" s="14">
        <v>437.75</v>
      </c>
      <c r="F217" s="14" t="s">
        <v>33</v>
      </c>
      <c r="G217" s="14" t="s">
        <v>144</v>
      </c>
      <c r="H217" s="14" t="str">
        <v>us2310211063</v>
      </c>
      <c r="I217" s="14" t="str">
        <v>CMI US- CUMMINS</v>
      </c>
    </row>
    <row r="218" spans="1:11">
      <c r="A218" s="14">
        <v>0.059999999999999998</v>
      </c>
      <c r="B218" s="14">
        <v>0</v>
      </c>
      <c r="C218" s="14">
        <v>140.62</v>
      </c>
      <c r="D218" s="16">
        <v>2728</v>
      </c>
      <c r="E218" s="16">
        <v>5154.79</v>
      </c>
      <c r="F218" s="14" t="s">
        <v>33</v>
      </c>
      <c r="G218" s="14" t="s">
        <v>144</v>
      </c>
      <c r="H218" s="14" t="str">
        <v>us2466471016</v>
      </c>
      <c r="I218" s="14" t="str">
        <v>*DK US- Delek US Holding's Inc</v>
      </c>
    </row>
    <row r="219" spans="1:11">
      <c r="A219" s="14">
        <v>0.02</v>
      </c>
      <c r="B219" s="14">
        <v>0</v>
      </c>
      <c r="C219" s="14">
        <v>37.469999999999999</v>
      </c>
      <c r="D219" s="14">
        <v>465</v>
      </c>
      <c r="E219" s="16">
        <v>8057.9300000000003</v>
      </c>
      <c r="F219" s="14" t="s">
        <v>33</v>
      </c>
      <c r="G219" s="14" t="s">
        <v>144</v>
      </c>
      <c r="H219" s="14" t="str">
        <v>US3682872078</v>
      </c>
      <c r="I219" s="14" t="str">
        <v>OGZD LI- GAZPROM</v>
      </c>
    </row>
    <row r="220" spans="1:11">
      <c r="A220" s="14">
        <v>0.02</v>
      </c>
      <c r="B220" s="14">
        <v>0</v>
      </c>
      <c r="C220" s="14">
        <v>49.420000000000002</v>
      </c>
      <c r="D220" s="16">
        <v>3933</v>
      </c>
      <c r="E220" s="16">
        <v>1256.5</v>
      </c>
      <c r="F220" s="14" t="s">
        <v>33</v>
      </c>
      <c r="G220" s="14" t="s">
        <v>144</v>
      </c>
      <c r="H220" s="14" t="str">
        <v>US 4062161017</v>
      </c>
      <c r="I220" s="14" t="str">
        <v>HAL US- HALLIBURTON</v>
      </c>
    </row>
    <row r="221" spans="1:11">
      <c r="A221" s="14">
        <v>0.029999999999999999</v>
      </c>
      <c r="B221" s="14">
        <v>0</v>
      </c>
      <c r="C221" s="14">
        <v>72.920000000000002</v>
      </c>
      <c r="D221" s="16">
        <v>3748</v>
      </c>
      <c r="E221" s="16">
        <v>1945.5899999999999</v>
      </c>
      <c r="F221" s="14" t="s">
        <v>33</v>
      </c>
      <c r="G221" s="14" t="s">
        <v>144</v>
      </c>
      <c r="H221" s="14" t="str">
        <v>us4361061082</v>
      </c>
      <c r="I221" s="14" t="str">
        <v>HFC US- HOLLYFRONTIER</v>
      </c>
    </row>
    <row r="222" spans="1:11">
      <c r="A222" s="14">
        <v>0.01</v>
      </c>
      <c r="B222" s="14">
        <v>0</v>
      </c>
      <c r="C222" s="14">
        <v>32.259999999999998</v>
      </c>
      <c r="D222" s="16">
        <v>3980</v>
      </c>
      <c r="E222" s="14">
        <v>810.65999999999997</v>
      </c>
      <c r="F222" s="14" t="s">
        <v>33</v>
      </c>
      <c r="G222" s="14" t="s">
        <v>144</v>
      </c>
      <c r="H222" s="14" t="str">
        <v>US6778621044</v>
      </c>
      <c r="I222" s="14" t="str">
        <v>LKOD LI- LUKOIL</v>
      </c>
    </row>
    <row r="223" spans="1:11">
      <c r="A223" s="14">
        <v>0.040000000000000001</v>
      </c>
      <c r="B223" s="14">
        <v>0</v>
      </c>
      <c r="C223" s="14">
        <v>109.75</v>
      </c>
      <c r="D223" s="16">
        <v>9026</v>
      </c>
      <c r="E223" s="16">
        <v>1215.97</v>
      </c>
      <c r="F223" s="14" t="s">
        <v>33</v>
      </c>
      <c r="G223" s="14" t="s">
        <v>144</v>
      </c>
      <c r="H223" s="14" t="str">
        <v>us56585a1025</v>
      </c>
      <c r="I223" s="14" t="str">
        <v>MPC US- MARATHON PETROL</v>
      </c>
    </row>
    <row r="224" spans="1:11">
      <c r="A224" s="14">
        <v>0.02</v>
      </c>
      <c r="B224" s="14">
        <v>0</v>
      </c>
      <c r="C224" s="14">
        <v>50.590000000000003</v>
      </c>
      <c r="D224" s="16">
        <v>2829</v>
      </c>
      <c r="E224" s="16">
        <v>1788.3199999999999</v>
      </c>
      <c r="F224" s="14" t="s">
        <v>33</v>
      </c>
      <c r="G224" s="14" t="s">
        <v>144</v>
      </c>
      <c r="H224" s="14" t="str">
        <v>US56584991064</v>
      </c>
      <c r="I224" s="14" t="str">
        <v>MRO US- MARATHON PETROL</v>
      </c>
    </row>
    <row r="225" spans="1:11">
      <c r="A225" s="14">
        <v>0.02</v>
      </c>
      <c r="B225" s="14">
        <v>0</v>
      </c>
      <c r="C225" s="14">
        <v>55.469999999999999</v>
      </c>
      <c r="D225" s="16">
        <v>6109</v>
      </c>
      <c r="E225" s="14">
        <v>907.92999999999995</v>
      </c>
      <c r="F225" s="14" t="s">
        <v>33</v>
      </c>
      <c r="G225" s="14" t="s">
        <v>148</v>
      </c>
      <c r="H225" s="14" t="str">
        <v>US0010551028</v>
      </c>
      <c r="I225" s="14" t="str">
        <v>AFL US- AFLAC INC</v>
      </c>
    </row>
    <row r="226" spans="1:11">
      <c r="A226" s="14">
        <v>0.02</v>
      </c>
      <c r="B226" s="14">
        <v>0</v>
      </c>
      <c r="C226" s="14">
        <v>52.890000000000001</v>
      </c>
      <c r="D226" s="16">
        <v>13735</v>
      </c>
      <c r="E226" s="14">
        <v>385.05000000000001</v>
      </c>
      <c r="F226" s="14" t="s">
        <v>34</v>
      </c>
      <c r="G226" s="14" t="s">
        <v>148</v>
      </c>
      <c r="H226" s="14" t="str">
        <v>DE0008404005</v>
      </c>
      <c r="I226" s="14" t="str">
        <v>ALV GR- ALLIANZ  SE</v>
      </c>
    </row>
    <row r="227" spans="1:11">
      <c r="A227" s="14">
        <v>0.02</v>
      </c>
      <c r="B227" s="14">
        <v>0</v>
      </c>
      <c r="C227" s="14">
        <v>49.780000000000001</v>
      </c>
      <c r="D227" s="16">
        <v>2358</v>
      </c>
      <c r="E227" s="16">
        <v>2110.9499999999998</v>
      </c>
      <c r="F227" s="14" t="s">
        <v>33</v>
      </c>
      <c r="G227" s="14" t="s">
        <v>148</v>
      </c>
      <c r="H227" s="14" t="str">
        <v>US0376123065</v>
      </c>
      <c r="I227" s="14" t="str">
        <v>APO US- APOLLO GROUP</v>
      </c>
    </row>
    <row r="228" spans="1:11">
      <c r="A228" s="14">
        <v>0.029999999999999999</v>
      </c>
      <c r="B228" s="14">
        <v>0</v>
      </c>
      <c r="C228" s="14">
        <v>77.549999999999997</v>
      </c>
      <c r="D228" s="16">
        <v>1920.5</v>
      </c>
      <c r="E228" s="16">
        <v>4037.8299999999999</v>
      </c>
      <c r="F228" s="14" t="s">
        <v>34</v>
      </c>
      <c r="G228" s="14" t="s">
        <v>148</v>
      </c>
      <c r="H228" s="14" t="str">
        <v>FR0000120628</v>
      </c>
      <c r="I228" s="14" t="str">
        <v>CS FP- AXE SA</v>
      </c>
    </row>
    <row r="229" spans="1:11">
      <c r="A229" s="14">
        <v>0.050000000000000003</v>
      </c>
      <c r="B229" s="14">
        <v>0</v>
      </c>
      <c r="C229" s="14">
        <v>128.74000000000001</v>
      </c>
      <c r="D229" s="16">
        <v>1789</v>
      </c>
      <c r="E229" s="16">
        <v>7196.21</v>
      </c>
      <c r="F229" s="14" t="s">
        <v>33</v>
      </c>
      <c r="G229" s="14" t="s">
        <v>148</v>
      </c>
      <c r="H229" s="14" t="str">
        <v>US0605051046</v>
      </c>
      <c r="I229" s="14" t="str">
        <v>BAC US- BANK OF AMERICA</v>
      </c>
    </row>
    <row r="230" spans="1:11">
      <c r="A230" s="14">
        <v>0.029999999999999999</v>
      </c>
      <c r="B230" s="14">
        <v>0</v>
      </c>
      <c r="C230" s="14">
        <v>73.010000000000005</v>
      </c>
      <c r="D230" s="16">
        <v>1501</v>
      </c>
      <c r="E230" s="16">
        <v>4863.9300000000003</v>
      </c>
      <c r="F230" s="14" t="s">
        <v>33</v>
      </c>
      <c r="G230" s="14" t="s">
        <v>148</v>
      </c>
      <c r="H230" s="14" t="str">
        <v>US06738E2046</v>
      </c>
      <c r="I230" s="14" t="str">
        <v>BCS US- BARCLAYS BANK</v>
      </c>
    </row>
    <row r="231" spans="1:11">
      <c r="A231" s="14">
        <v>0.029999999999999999</v>
      </c>
      <c r="B231" s="14">
        <v>0</v>
      </c>
      <c r="C231" s="14">
        <v>77.680000000000007</v>
      </c>
      <c r="D231" s="16">
        <v>4926</v>
      </c>
      <c r="E231" s="16">
        <v>1576.8800000000001</v>
      </c>
      <c r="F231" s="14" t="s">
        <v>34</v>
      </c>
      <c r="G231" s="14" t="s">
        <v>148</v>
      </c>
      <c r="H231" s="14" t="str">
        <v>FR0000131104</v>
      </c>
      <c r="I231" s="14" t="str">
        <v>BNP FP- BNP</v>
      </c>
    </row>
    <row r="232" spans="1:11">
      <c r="A232" s="14">
        <v>0.02</v>
      </c>
      <c r="B232" s="14">
        <v>0</v>
      </c>
      <c r="C232" s="14">
        <v>54.469999999999999</v>
      </c>
      <c r="D232" s="16">
        <v>8255</v>
      </c>
      <c r="E232" s="14">
        <v>659.88999999999999</v>
      </c>
      <c r="F232" s="14" t="s">
        <v>33</v>
      </c>
      <c r="G232" s="14" t="s">
        <v>148</v>
      </c>
      <c r="H232" s="14" t="str">
        <v>US14040H1059</v>
      </c>
      <c r="I232" s="14" t="str">
        <v>COF US- CAPITAL ONE</v>
      </c>
    </row>
    <row r="233" spans="1:11">
      <c r="A233" s="14">
        <v>0.029999999999999999</v>
      </c>
      <c r="B233" s="14">
        <v>0</v>
      </c>
      <c r="C233" s="14">
        <v>79.959999999999994</v>
      </c>
      <c r="D233" s="16">
        <v>2750</v>
      </c>
      <c r="E233" s="16">
        <v>2907.5700000000002</v>
      </c>
      <c r="F233" s="14" t="s">
        <v>33</v>
      </c>
      <c r="G233" s="14" t="s">
        <v>148</v>
      </c>
      <c r="H233" s="14" t="str">
        <v>US14309L1026</v>
      </c>
      <c r="I233" s="14" t="str">
        <v>CG US- CARLYLE GROUP</v>
      </c>
    </row>
    <row r="234" spans="1:11">
      <c r="A234" s="14">
        <v>0.050000000000000003</v>
      </c>
      <c r="B234" s="14">
        <v>0</v>
      </c>
      <c r="C234" s="14">
        <v>131.19</v>
      </c>
      <c r="D234" s="16">
        <v>5411</v>
      </c>
      <c r="E234" s="16">
        <v>2424.48</v>
      </c>
      <c r="F234" s="14" t="s">
        <v>33</v>
      </c>
      <c r="G234" s="14" t="s">
        <v>148</v>
      </c>
      <c r="H234" s="14" t="str">
        <v>US1729674242</v>
      </c>
      <c r="I234" s="14" t="str">
        <v>C US- CITIGROUP</v>
      </c>
    </row>
    <row r="235" spans="1:11">
      <c r="A235" s="14">
        <v>0.02</v>
      </c>
      <c r="B235" s="14">
        <v>0</v>
      </c>
      <c r="C235" s="14">
        <v>55.189999999999998</v>
      </c>
      <c r="D235" s="16">
        <v>1098.8</v>
      </c>
      <c r="E235" s="16">
        <v>5022.6800000000003</v>
      </c>
      <c r="F235" s="14" t="s">
        <v>34</v>
      </c>
      <c r="G235" s="14" t="s">
        <v>148</v>
      </c>
      <c r="H235" s="14" t="str">
        <v>CBK GR EQUITY</v>
      </c>
      <c r="I235" s="14" t="str">
        <v>CBK GR- COMMERZBANK</v>
      </c>
    </row>
    <row r="236" spans="1:11">
      <c r="A236" s="14">
        <v>0.02</v>
      </c>
      <c r="B236" s="14">
        <v>0</v>
      </c>
      <c r="C236" s="14">
        <v>37.159999999999997</v>
      </c>
      <c r="D236" s="16">
        <v>6549</v>
      </c>
      <c r="E236" s="14">
        <v>567.48000000000002</v>
      </c>
      <c r="F236" s="14" t="s">
        <v>33</v>
      </c>
      <c r="G236" s="14" t="s">
        <v>148</v>
      </c>
      <c r="H236" s="14" t="str">
        <v>US2547091080</v>
      </c>
      <c r="I236" s="14" t="str">
        <v>DFS US- DISCOVER</v>
      </c>
    </row>
    <row r="237" spans="1:11">
      <c r="A237" s="14">
        <v>0.070000000000000007</v>
      </c>
      <c r="B237" s="14">
        <v>0</v>
      </c>
      <c r="C237" s="14">
        <v>180.31</v>
      </c>
      <c r="D237" s="16">
        <v>9950</v>
      </c>
      <c r="E237" s="16">
        <v>1812.1199999999999</v>
      </c>
      <c r="F237" s="14" t="s">
        <v>34</v>
      </c>
      <c r="G237" s="14" t="s">
        <v>148</v>
      </c>
      <c r="H237" s="14" t="str">
        <v>FR0000034431</v>
      </c>
      <c r="I237" s="14" t="str">
        <v>FDPA FP- FONCIERE DE PAR</v>
      </c>
    </row>
    <row r="238" spans="1:11">
      <c r="A238" s="14">
        <v>0.040000000000000001</v>
      </c>
      <c r="B238" s="14">
        <v>0</v>
      </c>
      <c r="C238" s="14">
        <v>96.140000000000001</v>
      </c>
      <c r="D238" s="14">
        <v>608.60000000000002</v>
      </c>
      <c r="E238" s="16">
        <v>15797.25</v>
      </c>
      <c r="F238" s="14" t="s">
        <v>32</v>
      </c>
      <c r="G238" s="14" t="s">
        <v>148</v>
      </c>
      <c r="H238" s="14" t="str">
        <v>GB0005405286</v>
      </c>
      <c r="I238" s="14" t="str">
        <v>HSBA LN- HSBC BANK</v>
      </c>
    </row>
    <row r="239" spans="1:11">
      <c r="A239" s="14">
        <v>0.059999999999999998</v>
      </c>
      <c r="B239" s="14">
        <v>0</v>
      </c>
      <c r="C239" s="14">
        <v>155.16</v>
      </c>
      <c r="D239" s="16">
        <v>6258</v>
      </c>
      <c r="E239" s="16">
        <v>2479.3499999999999</v>
      </c>
      <c r="F239" s="14" t="s">
        <v>33</v>
      </c>
      <c r="G239" s="14" t="s">
        <v>148</v>
      </c>
      <c r="H239" s="14" t="str">
        <v>US46625H1005</v>
      </c>
      <c r="I239" s="14" t="str">
        <v>JPM US- JPMORGAN</v>
      </c>
    </row>
    <row r="240" spans="1:11">
      <c r="A240" s="14">
        <v>0.040000000000000001</v>
      </c>
      <c r="B240" s="14">
        <v>0</v>
      </c>
      <c r="C240" s="14">
        <v>88.129999999999995</v>
      </c>
      <c r="D240" s="16">
        <v>2321</v>
      </c>
      <c r="E240" s="16">
        <v>3797.1399999999999</v>
      </c>
      <c r="F240" s="14" t="s">
        <v>33</v>
      </c>
      <c r="G240" s="14" t="s">
        <v>148</v>
      </c>
      <c r="H240" s="14" t="str">
        <v>US48248M1027</v>
      </c>
      <c r="I240" s="14" t="str">
        <v>KKR US- KKR</v>
      </c>
    </row>
    <row r="241" spans="1:11">
      <c r="A241" s="14">
        <v>0.029999999999999999</v>
      </c>
      <c r="B241" s="14">
        <v>0</v>
      </c>
      <c r="C241" s="14">
        <v>67.829999999999998</v>
      </c>
      <c r="D241" s="14">
        <v>75.819999999999993</v>
      </c>
      <c r="E241" s="16">
        <v>89462.110000000001</v>
      </c>
      <c r="F241" s="14" t="s">
        <v>32</v>
      </c>
      <c r="G241" s="14" t="s">
        <v>148</v>
      </c>
      <c r="H241" s="14" t="str">
        <v>GB0008706128</v>
      </c>
      <c r="I241" s="14" t="str">
        <v>LLOY LN- LLOYDS TSB BANK</v>
      </c>
    </row>
    <row r="242" spans="1:11">
      <c r="A242" s="14">
        <v>0.029999999999999999</v>
      </c>
      <c r="B242" s="14">
        <v>0</v>
      </c>
      <c r="C242" s="14">
        <v>68.599999999999994</v>
      </c>
      <c r="D242" s="14">
        <v>548.5</v>
      </c>
      <c r="E242" s="16">
        <v>12507.389999999999</v>
      </c>
      <c r="F242" s="14" t="s">
        <v>34</v>
      </c>
      <c r="G242" s="14" t="s">
        <v>148</v>
      </c>
      <c r="H242" s="14" t="str">
        <v>FR0000120685</v>
      </c>
      <c r="I242" s="14" t="str">
        <v>KN FP- NATIXIS</v>
      </c>
    </row>
    <row r="243" spans="1:11">
      <c r="A243" s="14">
        <v>0.16</v>
      </c>
      <c r="B243" s="14">
        <v>0.02</v>
      </c>
      <c r="C243" s="14">
        <v>405.56999999999999</v>
      </c>
      <c r="D243" s="14">
        <v>368.19999999999999</v>
      </c>
      <c r="E243" s="16">
        <v>110150.69</v>
      </c>
      <c r="F243" s="14" t="s">
        <v>34</v>
      </c>
      <c r="G243" s="14" t="s">
        <v>148</v>
      </c>
      <c r="H243" s="14" t="str">
        <v>NL0000292324</v>
      </c>
      <c r="I243" s="14" t="str">
        <v>NSI NA- NIEUWE STEEN</v>
      </c>
    </row>
    <row r="244" spans="1:11">
      <c r="A244" s="14">
        <v>0.01</v>
      </c>
      <c r="B244" s="14">
        <v>0</v>
      </c>
      <c r="C244" s="14">
        <v>24.170000000000002</v>
      </c>
      <c r="D244" s="14">
        <v>533.5</v>
      </c>
      <c r="E244" s="16">
        <v>4530.2299999999996</v>
      </c>
      <c r="F244" s="14" t="s">
        <v>34</v>
      </c>
      <c r="G244" s="14" t="s">
        <v>148</v>
      </c>
      <c r="H244" s="14" t="str">
        <v>IT0004781412</v>
      </c>
      <c r="I244" s="14" t="str">
        <v>UCG IM- unicredit</v>
      </c>
    </row>
    <row r="245" spans="1:11" ht="22.5">
      <c r="A245" s="14">
        <v>0</v>
      </c>
      <c r="B245" s="14">
        <v>0</v>
      </c>
      <c r="C245" s="14">
        <v>1.7</v>
      </c>
      <c r="D245" s="16">
        <v>1748</v>
      </c>
      <c r="E245" s="14">
        <v>97.299999999999997</v>
      </c>
      <c r="F245" s="14" t="s">
        <v>33</v>
      </c>
      <c r="G245" s="14" t="s">
        <v>148</v>
      </c>
      <c r="H245" s="14" t="str">
        <v>US9396471032</v>
      </c>
      <c r="I245" s="14" t="str">
        <v>WPG US- Washington Prime Group Inc</v>
      </c>
    </row>
    <row r="246" spans="1:11">
      <c r="A246" s="14">
        <v>0.029999999999999999</v>
      </c>
      <c r="B246" s="14">
        <v>0</v>
      </c>
      <c r="C246" s="14">
        <v>67.579999999999998</v>
      </c>
      <c r="D246" s="16">
        <v>6544</v>
      </c>
      <c r="E246" s="16">
        <v>1032.76</v>
      </c>
      <c r="F246" s="14" t="s">
        <v>33</v>
      </c>
      <c r="G246" s="14" t="s">
        <v>163</v>
      </c>
      <c r="H246" s="14" t="s">
        <v>166</v>
      </c>
      <c r="I246" s="14" t="str">
        <v>ABBV US- ABBOT</v>
      </c>
    </row>
    <row r="247" spans="1:11">
      <c r="A247" s="14">
        <v>0.02</v>
      </c>
      <c r="B247" s="14">
        <v>0</v>
      </c>
      <c r="C247" s="14">
        <v>56.710000000000001</v>
      </c>
      <c r="D247" s="16">
        <v>4502</v>
      </c>
      <c r="E247" s="16">
        <v>1259.76</v>
      </c>
      <c r="F247" s="14" t="s">
        <v>33</v>
      </c>
      <c r="G247" s="14" t="s">
        <v>163</v>
      </c>
      <c r="H247" s="14" t="s">
        <v>166</v>
      </c>
      <c r="I247" s="14" t="str">
        <v>ABT US- ABBOT</v>
      </c>
    </row>
    <row r="248" spans="1:11">
      <c r="A248" s="14">
        <v>0.029999999999999999</v>
      </c>
      <c r="B248" s="14">
        <v>0</v>
      </c>
      <c r="C248" s="14">
        <v>83.530000000000001</v>
      </c>
      <c r="D248" s="16">
        <v>8883</v>
      </c>
      <c r="E248" s="14">
        <v>940.36000000000001</v>
      </c>
      <c r="F248" s="14" t="s">
        <v>33</v>
      </c>
      <c r="G248" s="14" t="s">
        <v>163</v>
      </c>
      <c r="H248" s="14" t="str">
        <v>US00817Y1082</v>
      </c>
      <c r="I248" s="14" t="str">
        <v>AET US- AETNA</v>
      </c>
    </row>
    <row r="249" spans="1:11">
      <c r="A249" s="14">
        <v>0.02</v>
      </c>
      <c r="B249" s="14">
        <v>0</v>
      </c>
      <c r="C249" s="14">
        <v>61.130000000000003</v>
      </c>
      <c r="D249" s="16">
        <v>11300</v>
      </c>
      <c r="E249" s="14">
        <v>541.00999999999999</v>
      </c>
      <c r="F249" s="14" t="s">
        <v>34</v>
      </c>
      <c r="G249" s="14" t="s">
        <v>163</v>
      </c>
      <c r="H249" s="14" t="str">
        <v>DE000BAY0017</v>
      </c>
      <c r="I249" s="14" t="str">
        <v>BAYN GY- BAYER</v>
      </c>
    </row>
    <row r="250" spans="1:11">
      <c r="A250" s="14">
        <v>0.029999999999999999</v>
      </c>
      <c r="B250" s="14">
        <v>0</v>
      </c>
      <c r="C250" s="14">
        <v>85.939999999999998</v>
      </c>
      <c r="D250" s="16">
        <v>5903</v>
      </c>
      <c r="E250" s="16">
        <v>1455.9200000000001</v>
      </c>
      <c r="F250" s="14" t="s">
        <v>33</v>
      </c>
      <c r="G250" s="14" t="s">
        <v>163</v>
      </c>
      <c r="H250" s="14" t="str">
        <v>US1101221083</v>
      </c>
      <c r="I250" s="14" t="str">
        <v>BMY US- BRISTOL-MYERS</v>
      </c>
    </row>
    <row r="251" spans="1:11">
      <c r="A251" s="14">
        <v>0.01</v>
      </c>
      <c r="B251" s="14">
        <v>0</v>
      </c>
      <c r="C251" s="14">
        <v>24.84</v>
      </c>
      <c r="D251" s="14">
        <v>764</v>
      </c>
      <c r="E251" s="16">
        <v>3251.4400000000001</v>
      </c>
      <c r="F251" s="14" t="s">
        <v>33</v>
      </c>
      <c r="G251" s="14" t="s">
        <v>163</v>
      </c>
      <c r="H251" s="14" t="str">
        <v>IL0011296188</v>
      </c>
      <c r="I251" s="14" t="str">
        <v>ENZY US- ENZYMOTEC</v>
      </c>
    </row>
    <row r="252" spans="1:11">
      <c r="A252" s="14">
        <v>0.02</v>
      </c>
      <c r="B252" s="14">
        <v>0</v>
      </c>
      <c r="C252" s="14">
        <v>38.200000000000003</v>
      </c>
      <c r="D252" s="16">
        <v>9426</v>
      </c>
      <c r="E252" s="14">
        <v>405.31</v>
      </c>
      <c r="F252" s="14" t="s">
        <v>33</v>
      </c>
      <c r="G252" s="14" t="s">
        <v>163</v>
      </c>
      <c r="H252" s="14" t="str">
        <v>US3755581036</v>
      </c>
      <c r="I252" s="14" t="str">
        <v>GILD US- GILEAD</v>
      </c>
    </row>
    <row r="253" spans="1:11">
      <c r="A253" s="14">
        <v>0.01</v>
      </c>
      <c r="B253" s="14">
        <v>0</v>
      </c>
      <c r="C253" s="14">
        <v>27.829999999999998</v>
      </c>
      <c r="D253" s="16">
        <v>1376</v>
      </c>
      <c r="E253" s="16">
        <v>2022.3299999999999</v>
      </c>
      <c r="F253" s="14" t="s">
        <v>32</v>
      </c>
      <c r="G253" s="14" t="s">
        <v>163</v>
      </c>
      <c r="H253" s="14" t="str">
        <v>US37733W1053</v>
      </c>
      <c r="I253" s="14" t="str">
        <v>GSK LN- GLAXOMITHKLINE</v>
      </c>
    </row>
    <row r="254" spans="1:11">
      <c r="A254" s="14">
        <v>0.01</v>
      </c>
      <c r="B254" s="14">
        <v>0</v>
      </c>
      <c r="C254" s="14">
        <v>28.559999999999999</v>
      </c>
      <c r="D254" s="16">
        <v>7339</v>
      </c>
      <c r="E254" s="14">
        <v>389.08999999999997</v>
      </c>
      <c r="F254" s="14" t="s">
        <v>33</v>
      </c>
      <c r="G254" s="14" t="s">
        <v>163</v>
      </c>
      <c r="H254" s="14" t="str">
        <v>US40412C1018</v>
      </c>
      <c r="I254" s="14" t="str">
        <v>HCA US- HCA</v>
      </c>
    </row>
    <row r="255" spans="1:11">
      <c r="A255" s="14">
        <v>0.02</v>
      </c>
      <c r="B255" s="14">
        <v>0</v>
      </c>
      <c r="C255" s="14">
        <v>42.549999999999997</v>
      </c>
      <c r="D255" s="16">
        <v>10457</v>
      </c>
      <c r="E255" s="14">
        <v>406.94</v>
      </c>
      <c r="F255" s="14" t="s">
        <v>33</v>
      </c>
      <c r="G255" s="14" t="s">
        <v>163</v>
      </c>
      <c r="H255" s="14" t="str">
        <v>US47816Q1046</v>
      </c>
      <c r="I255" s="14" t="str">
        <v>JNJ US- JOHNSON &amp; JHONSON</v>
      </c>
    </row>
    <row r="256" spans="1:11">
      <c r="A256" s="14">
        <v>0.02</v>
      </c>
      <c r="B256" s="14">
        <v>0</v>
      </c>
      <c r="C256" s="14">
        <v>46.799999999999997</v>
      </c>
      <c r="D256" s="14">
        <v>730</v>
      </c>
      <c r="E256" s="16">
        <v>6410.6700000000001</v>
      </c>
      <c r="F256" s="14" t="s">
        <v>33</v>
      </c>
      <c r="G256" s="14" t="s">
        <v>163</v>
      </c>
      <c r="H256" s="14" t="str">
        <v>IL0011329435</v>
      </c>
      <c r="I256" s="14" t="str">
        <v>MCUR US- MACROCURE</v>
      </c>
    </row>
    <row r="257" spans="1:11">
      <c r="A257" s="14">
        <v>0.029999999999999999</v>
      </c>
      <c r="B257" s="14">
        <v>0</v>
      </c>
      <c r="C257" s="14">
        <v>71.400000000000006</v>
      </c>
      <c r="D257" s="16">
        <v>7220</v>
      </c>
      <c r="E257" s="14">
        <v>988.97000000000003</v>
      </c>
      <c r="F257" s="14" t="s">
        <v>33</v>
      </c>
      <c r="G257" s="14" t="s">
        <v>163</v>
      </c>
      <c r="H257" s="14" t="str">
        <v>US5850551061</v>
      </c>
      <c r="I257" s="14" t="str">
        <v>MDT US- MEDTRONIC</v>
      </c>
    </row>
    <row r="258" spans="1:11">
      <c r="A258" s="14">
        <v>0.029999999999999999</v>
      </c>
      <c r="B258" s="14">
        <v>0</v>
      </c>
      <c r="C258" s="14">
        <v>80.099999999999994</v>
      </c>
      <c r="D258" s="16">
        <v>5679</v>
      </c>
      <c r="E258" s="16">
        <v>1410.54</v>
      </c>
      <c r="F258" s="14" t="s">
        <v>33</v>
      </c>
      <c r="G258" s="14" t="s">
        <v>163</v>
      </c>
      <c r="H258" s="14" t="str">
        <v>US58933Y1055</v>
      </c>
      <c r="I258" s="14" t="str">
        <v>MRK US- Merck &amp; Co</v>
      </c>
    </row>
    <row r="259" spans="1:11" ht="22.5">
      <c r="A259" s="14">
        <v>0.040000000000000001</v>
      </c>
      <c r="B259" s="14">
        <v>0</v>
      </c>
      <c r="C259" s="14">
        <v>89.280000000000001</v>
      </c>
      <c r="D259" s="16">
        <v>9235</v>
      </c>
      <c r="E259" s="14">
        <v>966.75999999999999</v>
      </c>
      <c r="F259" s="14" t="s">
        <v>35</v>
      </c>
      <c r="G259" s="14" t="s">
        <v>163</v>
      </c>
      <c r="H259" s="14" t="str">
        <v>CH0012005267</v>
      </c>
      <c r="I259" s="14" t="str">
        <v>NOVN VX- NOVARTIS</v>
      </c>
    </row>
    <row r="260" spans="1:11">
      <c r="A260" s="14">
        <v>0.029999999999999999</v>
      </c>
      <c r="B260" s="14">
        <v>0</v>
      </c>
      <c r="C260" s="14">
        <v>63.130000000000003</v>
      </c>
      <c r="D260" s="16">
        <v>3115</v>
      </c>
      <c r="E260" s="16">
        <v>2026.6400000000001</v>
      </c>
      <c r="F260" s="14" t="s">
        <v>33</v>
      </c>
      <c r="G260" s="14" t="s">
        <v>163</v>
      </c>
      <c r="H260" s="14" t="str">
        <v>US7170811035</v>
      </c>
      <c r="I260" s="14" t="str">
        <v>PFE US- PFIZER</v>
      </c>
    </row>
    <row r="261" spans="1:11" ht="22.5">
      <c r="A261" s="14">
        <v>0.029999999999999999</v>
      </c>
      <c r="B261" s="14">
        <v>0</v>
      </c>
      <c r="C261" s="14">
        <v>66.310000000000002</v>
      </c>
      <c r="D261" s="16">
        <v>26990</v>
      </c>
      <c r="E261" s="14">
        <v>245.69</v>
      </c>
      <c r="F261" s="14" t="s">
        <v>35</v>
      </c>
      <c r="G261" s="14" t="s">
        <v>163</v>
      </c>
      <c r="H261" s="14" t="str">
        <v>CH0012032048</v>
      </c>
      <c r="I261" s="14" t="str">
        <v>ROG VX- ROCHE</v>
      </c>
    </row>
    <row r="262" spans="1:11">
      <c r="A262" s="14">
        <v>0.02</v>
      </c>
      <c r="B262" s="14">
        <v>0</v>
      </c>
      <c r="C262" s="14">
        <v>59.509999999999998</v>
      </c>
      <c r="D262" s="16">
        <v>7566</v>
      </c>
      <c r="E262" s="14">
        <v>786.60000000000002</v>
      </c>
      <c r="F262" s="14" t="s">
        <v>34</v>
      </c>
      <c r="G262" s="14" t="s">
        <v>163</v>
      </c>
      <c r="H262" s="14" t="str">
        <v>FR0000120578</v>
      </c>
      <c r="I262" s="14" t="str">
        <v>SAN FP- SANOFI</v>
      </c>
    </row>
    <row r="263" spans="1:11">
      <c r="A263" s="14">
        <v>0.01</v>
      </c>
      <c r="B263" s="14">
        <v>0</v>
      </c>
      <c r="C263" s="14">
        <v>17.23</v>
      </c>
      <c r="D263" s="16">
        <v>21254</v>
      </c>
      <c r="E263" s="14">
        <v>81.090000000000003</v>
      </c>
      <c r="F263" s="14" t="s">
        <v>33</v>
      </c>
      <c r="G263" s="14" t="s">
        <v>163</v>
      </c>
      <c r="H263" s="14" t="str">
        <v>US82481R1068</v>
      </c>
      <c r="I263" s="14" t="str">
        <v>SHPG US- Shire PLC</v>
      </c>
    </row>
    <row r="264" spans="1:11">
      <c r="A264" s="14">
        <v>0.029999999999999999</v>
      </c>
      <c r="B264" s="14">
        <v>0</v>
      </c>
      <c r="C264" s="14">
        <v>81.959999999999994</v>
      </c>
      <c r="D264" s="16">
        <v>4135</v>
      </c>
      <c r="E264" s="16">
        <v>1982.0599999999999</v>
      </c>
      <c r="F264" s="14" t="s">
        <v>34</v>
      </c>
      <c r="G264" s="14" t="s">
        <v>167</v>
      </c>
      <c r="H264" s="14" t="str">
        <v>NL0000235190</v>
      </c>
      <c r="I264" s="14" t="str">
        <v>AIR FP- AIRBUS GROUP NV</v>
      </c>
    </row>
    <row r="265" spans="1:11">
      <c r="A265" s="14">
        <v>0.050000000000000003</v>
      </c>
      <c r="B265" s="14">
        <v>0</v>
      </c>
      <c r="C265" s="14">
        <v>126.70999999999999</v>
      </c>
      <c r="D265" s="16">
        <v>2686</v>
      </c>
      <c r="E265" s="16">
        <v>4717.3199999999997</v>
      </c>
      <c r="F265" s="14" t="s">
        <v>34</v>
      </c>
      <c r="G265" s="14" t="s">
        <v>167</v>
      </c>
      <c r="H265" s="14" t="str">
        <v>FR0010220475</v>
      </c>
      <c r="I265" s="14" t="str">
        <v>ALO FP- ALTSOM SA</v>
      </c>
    </row>
    <row r="266" spans="1:11">
      <c r="A266" s="14">
        <v>0.01</v>
      </c>
      <c r="B266" s="14">
        <v>0</v>
      </c>
      <c r="C266" s="14">
        <v>31</v>
      </c>
      <c r="D266" s="16">
        <v>2998</v>
      </c>
      <c r="E266" s="16">
        <v>1034.1199999999999</v>
      </c>
      <c r="F266" s="14" t="s">
        <v>34</v>
      </c>
      <c r="G266" s="14" t="s">
        <v>167</v>
      </c>
      <c r="H266" s="14" t="str">
        <v>FR0000120503</v>
      </c>
      <c r="I266" s="14" t="str">
        <v>EN FP- bouygues sa</v>
      </c>
    </row>
    <row r="267" spans="1:11">
      <c r="A267" s="14">
        <v>0.040000000000000001</v>
      </c>
      <c r="B267" s="14">
        <v>0</v>
      </c>
      <c r="C267" s="14">
        <v>90.299999999999997</v>
      </c>
      <c r="D267" s="16">
        <v>2527</v>
      </c>
      <c r="E267" s="16">
        <v>3573.3699999999999</v>
      </c>
      <c r="F267" s="14" t="s">
        <v>33</v>
      </c>
      <c r="G267" s="14" t="s">
        <v>167</v>
      </c>
      <c r="H267" s="14" t="str">
        <v>US3696041033</v>
      </c>
      <c r="I267" s="14" t="str">
        <v>GE US- G.E.</v>
      </c>
    </row>
    <row r="268" spans="1:11">
      <c r="A268" s="14">
        <v>0.029999999999999999</v>
      </c>
      <c r="B268" s="14">
        <v>0</v>
      </c>
      <c r="C268" s="14">
        <v>84.239999999999995</v>
      </c>
      <c r="D268" s="16">
        <v>9992</v>
      </c>
      <c r="E268" s="14">
        <v>843.05999999999995</v>
      </c>
      <c r="F268" s="14" t="s">
        <v>33</v>
      </c>
      <c r="G268" s="14" t="s">
        <v>167</v>
      </c>
      <c r="H268" s="14" t="str">
        <v>US4385161066</v>
      </c>
      <c r="I268" s="14" t="str">
        <v>HON US- HONEYWELL</v>
      </c>
    </row>
    <row r="269" spans="1:11">
      <c r="A269" s="14">
        <v>0.02</v>
      </c>
      <c r="B269" s="14">
        <v>0</v>
      </c>
      <c r="C269" s="14">
        <v>61.670000000000002</v>
      </c>
      <c r="D269" s="16">
        <v>6339</v>
      </c>
      <c r="E269" s="14">
        <v>972.78999999999996</v>
      </c>
      <c r="F269" s="14" t="s">
        <v>33</v>
      </c>
      <c r="G269" s="14" t="s">
        <v>167</v>
      </c>
      <c r="H269" s="14" t="str">
        <v>IE00B6330302</v>
      </c>
      <c r="I269" s="14" t="str">
        <v>IR US- INGERSOLL</v>
      </c>
    </row>
    <row r="270" spans="1:11">
      <c r="A270" s="14">
        <v>0.029999999999999999</v>
      </c>
      <c r="B270" s="14">
        <v>0</v>
      </c>
      <c r="C270" s="14">
        <v>68.700000000000003</v>
      </c>
      <c r="D270" s="16">
        <v>3397</v>
      </c>
      <c r="E270" s="16">
        <v>2022.3299999999999</v>
      </c>
      <c r="F270" s="14" t="s">
        <v>32</v>
      </c>
      <c r="G270" s="14" t="s">
        <v>167</v>
      </c>
      <c r="H270" s="14" t="str">
        <v>GB00B70FP560</v>
      </c>
      <c r="I270" s="14" t="str">
        <v>JMAT LN- JHONSON</v>
      </c>
    </row>
    <row r="271" spans="1:11">
      <c r="A271" s="14">
        <v>0.01</v>
      </c>
      <c r="B271" s="14">
        <v>0</v>
      </c>
      <c r="C271" s="14">
        <v>24.73</v>
      </c>
      <c r="D271" s="16">
        <v>1695</v>
      </c>
      <c r="E271" s="16">
        <v>1459.1900000000001</v>
      </c>
      <c r="F271" s="14" t="s">
        <v>33</v>
      </c>
      <c r="G271" s="14" t="s">
        <v>167</v>
      </c>
      <c r="H271" s="14" t="str">
        <v>US48242W1062</v>
      </c>
      <c r="I271" s="14" t="str">
        <v>KBR US- KBR INC</v>
      </c>
    </row>
    <row r="272" spans="1:11">
      <c r="A272" s="14">
        <v>0.029999999999999999</v>
      </c>
      <c r="B272" s="14">
        <v>0</v>
      </c>
      <c r="C272" s="14">
        <v>67.849999999999994</v>
      </c>
      <c r="D272" s="16">
        <v>3348</v>
      </c>
      <c r="E272" s="16">
        <v>2026.6400000000001</v>
      </c>
      <c r="F272" s="14" t="s">
        <v>33</v>
      </c>
      <c r="G272" s="14" t="s">
        <v>167</v>
      </c>
      <c r="H272" s="14" t="str">
        <v>US63934E1082</v>
      </c>
      <c r="I272" s="14" t="str">
        <v>NAV US- NAVISTAR</v>
      </c>
    </row>
    <row r="273" spans="1:11">
      <c r="A273" s="14">
        <v>0.029999999999999999</v>
      </c>
      <c r="B273" s="14">
        <v>0</v>
      </c>
      <c r="C273" s="14">
        <v>62.719999999999999</v>
      </c>
      <c r="D273" s="16">
        <v>12895</v>
      </c>
      <c r="E273" s="14">
        <v>486.39999999999998</v>
      </c>
      <c r="F273" s="14" t="s">
        <v>33</v>
      </c>
      <c r="G273" s="14" t="s">
        <v>167</v>
      </c>
      <c r="H273" s="14" t="str">
        <v>US7010941042</v>
      </c>
      <c r="I273" s="14" t="str">
        <v>PH US- PARKER HANNIFIN</v>
      </c>
    </row>
    <row r="274" spans="1:11">
      <c r="A274" s="14">
        <v>0.01</v>
      </c>
      <c r="B274" s="14">
        <v>0</v>
      </c>
      <c r="C274" s="14">
        <v>32.450000000000003</v>
      </c>
      <c r="D274" s="16">
        <v>11120</v>
      </c>
      <c r="E274" s="14">
        <v>291.82999999999998</v>
      </c>
      <c r="F274" s="14" t="s">
        <v>33</v>
      </c>
      <c r="G274" s="14" t="s">
        <v>167</v>
      </c>
      <c r="H274" s="14" t="str">
        <v>US7739031091</v>
      </c>
      <c r="I274" s="14" t="str">
        <v>ROK US- rockwel</v>
      </c>
    </row>
    <row r="275" spans="1:11">
      <c r="A275" s="14">
        <v>0.040000000000000001</v>
      </c>
      <c r="B275" s="14">
        <v>0</v>
      </c>
      <c r="C275" s="14">
        <v>87.209999999999994</v>
      </c>
      <c r="D275" s="14">
        <v>870</v>
      </c>
      <c r="E275" s="16">
        <v>10023.68</v>
      </c>
      <c r="F275" s="14" t="s">
        <v>32</v>
      </c>
      <c r="G275" s="14" t="s">
        <v>167</v>
      </c>
      <c r="H275" s="14" t="s">
        <v>168</v>
      </c>
      <c r="I275" s="14" t="str">
        <v>RR LN - ROLLS ROYCE</v>
      </c>
    </row>
    <row r="276" spans="1:11">
      <c r="A276" s="14">
        <v>0</v>
      </c>
      <c r="B276" s="14">
        <v>0</v>
      </c>
      <c r="C276" s="14">
        <v>0.67000000000000004</v>
      </c>
      <c r="D276" s="14">
        <v>0.10000000000000001</v>
      </c>
      <c r="E276" s="16">
        <v>674625.04000000004</v>
      </c>
      <c r="F276" s="14" t="s">
        <v>32</v>
      </c>
      <c r="G276" s="14" t="s">
        <v>167</v>
      </c>
      <c r="H276" s="14" t="s">
        <v>168</v>
      </c>
      <c r="I276" s="14" t="str">
        <v>RR LN- ROLLS ROYCE</v>
      </c>
    </row>
    <row r="277" spans="1:11">
      <c r="A277" s="14">
        <v>0.029999999999999999</v>
      </c>
      <c r="B277" s="14">
        <v>0</v>
      </c>
      <c r="C277" s="14">
        <v>84.540000000000006</v>
      </c>
      <c r="D277" s="14">
        <v>869</v>
      </c>
      <c r="E277" s="16">
        <v>9727.8700000000008</v>
      </c>
      <c r="F277" s="14" t="s">
        <v>33</v>
      </c>
      <c r="G277" s="14" t="s">
        <v>167</v>
      </c>
      <c r="H277" s="14" t="str">
        <v>mhy7542c1066</v>
      </c>
      <c r="I277" s="14" t="str">
        <v>STNG US- SCORPIO</v>
      </c>
    </row>
    <row r="278" spans="1:11" ht="22.5">
      <c r="A278" s="14">
        <v>0.040000000000000001</v>
      </c>
      <c r="B278" s="14">
        <v>0</v>
      </c>
      <c r="C278" s="14">
        <v>90.569999999999993</v>
      </c>
      <c r="D278" s="16">
        <v>31035</v>
      </c>
      <c r="E278" s="14">
        <v>291.82999999999998</v>
      </c>
      <c r="F278" s="14" t="s">
        <v>33</v>
      </c>
      <c r="G278" s="14" t="s">
        <v>158</v>
      </c>
      <c r="H278" s="14" t="str">
        <v>US0231351067</v>
      </c>
      <c r="I278" s="14" t="str">
        <v>AMZN US- AMAZONE</v>
      </c>
    </row>
    <row r="279" spans="1:11" ht="22.5">
      <c r="A279" s="14">
        <v>0.01</v>
      </c>
      <c r="B279" s="14">
        <v>0</v>
      </c>
      <c r="C279" s="14">
        <v>14.74</v>
      </c>
      <c r="D279" s="16">
        <v>1818</v>
      </c>
      <c r="E279" s="14">
        <v>810.65999999999997</v>
      </c>
      <c r="F279" s="14" t="s">
        <v>33</v>
      </c>
      <c r="G279" s="14" t="s">
        <v>158</v>
      </c>
      <c r="H279" s="14" t="str">
        <v>US0431761065</v>
      </c>
      <c r="I279" s="14" t="str">
        <v>ARUN US- Aruba Networks Inc</v>
      </c>
    </row>
    <row r="280" spans="1:11" ht="22.5">
      <c r="A280" s="14">
        <v>0.029999999999999999</v>
      </c>
      <c r="B280" s="14">
        <v>0</v>
      </c>
      <c r="C280" s="14">
        <v>70.299999999999997</v>
      </c>
      <c r="D280" s="16">
        <v>10783</v>
      </c>
      <c r="E280" s="14">
        <v>651.95000000000005</v>
      </c>
      <c r="F280" s="14" t="s">
        <v>33</v>
      </c>
      <c r="G280" s="14" t="s">
        <v>158</v>
      </c>
      <c r="H280" s="14" t="str">
        <v>USNO70591862</v>
      </c>
      <c r="I280" s="14" t="str">
        <v>ASML US- ASML</v>
      </c>
    </row>
    <row r="281" spans="1:11" ht="22.5">
      <c r="A281" s="14">
        <v>0.029999999999999999</v>
      </c>
      <c r="B281" s="14">
        <v>0</v>
      </c>
      <c r="C281" s="14">
        <v>63.409999999999997</v>
      </c>
      <c r="D281" s="16">
        <v>2781.5</v>
      </c>
      <c r="E281" s="16">
        <v>2279.54</v>
      </c>
      <c r="F281" s="14" t="s">
        <v>33</v>
      </c>
      <c r="G281" s="14" t="s">
        <v>158</v>
      </c>
      <c r="H281" s="14" t="str">
        <v>US17275R1023</v>
      </c>
      <c r="I281" s="14" t="str">
        <v>CSCO US- CISCO</v>
      </c>
    </row>
    <row r="282" spans="1:11" ht="22.5">
      <c r="A282" s="14">
        <v>0.040000000000000001</v>
      </c>
      <c r="B282" s="14">
        <v>0</v>
      </c>
      <c r="C282" s="14">
        <v>100.18000000000001</v>
      </c>
      <c r="D282" s="16">
        <v>5612</v>
      </c>
      <c r="E282" s="16">
        <v>1785.05</v>
      </c>
      <c r="F282" s="14" t="s">
        <v>33</v>
      </c>
      <c r="G282" s="14" t="s">
        <v>158</v>
      </c>
      <c r="H282" s="14" t="str">
        <v>US2786421030</v>
      </c>
      <c r="I282" s="14" t="str">
        <v>EBAY US- EBAY</v>
      </c>
    </row>
    <row r="283" spans="1:11" ht="22.5">
      <c r="A283" s="14">
        <v>0.02</v>
      </c>
      <c r="B283" s="14">
        <v>0</v>
      </c>
      <c r="C283" s="14">
        <v>53.859999999999999</v>
      </c>
      <c r="D283" s="16">
        <v>2974</v>
      </c>
      <c r="E283" s="16">
        <v>1810.99</v>
      </c>
      <c r="F283" s="14" t="s">
        <v>33</v>
      </c>
      <c r="G283" s="14" t="s">
        <v>158</v>
      </c>
      <c r="H283" s="14" t="str">
        <v>US2686481027</v>
      </c>
      <c r="I283" s="14" t="str">
        <v>EMC US- EMC</v>
      </c>
    </row>
    <row r="284" spans="1:11" ht="22.5">
      <c r="A284" s="14">
        <v>0.029999999999999999</v>
      </c>
      <c r="B284" s="14">
        <v>0</v>
      </c>
      <c r="C284" s="14">
        <v>76.010000000000005</v>
      </c>
      <c r="D284" s="16">
        <v>52640</v>
      </c>
      <c r="E284" s="14">
        <v>144.40000000000001</v>
      </c>
      <c r="F284" s="14" t="s">
        <v>33</v>
      </c>
      <c r="G284" s="14" t="s">
        <v>158</v>
      </c>
      <c r="H284" s="14" t="s">
        <v>169</v>
      </c>
      <c r="I284" s="14" t="str">
        <v>GOOG US- GOOGLE</v>
      </c>
    </row>
    <row r="285" spans="1:11" ht="22.5">
      <c r="A285" s="14">
        <v>0.02</v>
      </c>
      <c r="B285" s="14">
        <v>0</v>
      </c>
      <c r="C285" s="14">
        <v>51.960000000000001</v>
      </c>
      <c r="D285" s="16">
        <v>53066</v>
      </c>
      <c r="E285" s="14">
        <v>97.930000000000007</v>
      </c>
      <c r="F285" s="14" t="s">
        <v>33</v>
      </c>
      <c r="G285" s="14" t="s">
        <v>158</v>
      </c>
      <c r="H285" s="14" t="s">
        <v>169</v>
      </c>
      <c r="I285" s="14" t="str">
        <v>GOOGL US- GOOGLE</v>
      </c>
    </row>
    <row r="286" spans="1:11" ht="22.5">
      <c r="A286" s="14">
        <v>0.02</v>
      </c>
      <c r="B286" s="14">
        <v>0</v>
      </c>
      <c r="C286" s="14">
        <v>38.049999999999997</v>
      </c>
      <c r="D286" s="14">
        <v>138.5</v>
      </c>
      <c r="E286" s="16">
        <v>27475.080000000002</v>
      </c>
      <c r="F286" s="14" t="s">
        <v>32</v>
      </c>
      <c r="G286" s="14" t="s">
        <v>158</v>
      </c>
      <c r="H286" s="14" t="str">
        <v>GI000A0F6407</v>
      </c>
      <c r="I286" s="14" t="str">
        <v>888 LN- holdings</v>
      </c>
    </row>
    <row r="287" spans="1:11" ht="22.5">
      <c r="A287" s="14">
        <v>0.029999999999999999</v>
      </c>
      <c r="B287" s="14">
        <v>0</v>
      </c>
      <c r="C287" s="14">
        <v>78.040000000000006</v>
      </c>
      <c r="D287" s="16">
        <v>16044</v>
      </c>
      <c r="E287" s="14">
        <v>486.39999999999998</v>
      </c>
      <c r="F287" s="14" t="s">
        <v>33</v>
      </c>
      <c r="G287" s="14" t="s">
        <v>158</v>
      </c>
      <c r="H287" s="14" t="str">
        <v>US4592001014</v>
      </c>
      <c r="I287" s="14" t="str">
        <v>IBM US- IBM CORP</v>
      </c>
    </row>
    <row r="288" spans="1:11" ht="22.5">
      <c r="A288" s="14">
        <v>0.02</v>
      </c>
      <c r="B288" s="14">
        <v>0</v>
      </c>
      <c r="C288" s="14">
        <v>41.539999999999999</v>
      </c>
      <c r="D288" s="16">
        <v>1626</v>
      </c>
      <c r="E288" s="16">
        <v>2554.7600000000002</v>
      </c>
      <c r="F288" s="14" t="s">
        <v>33</v>
      </c>
      <c r="G288" s="14" t="s">
        <v>158</v>
      </c>
      <c r="H288" s="14" t="str">
        <v>US46123D2053</v>
      </c>
      <c r="I288" s="14" t="str">
        <v>INVN US- InvenSense Inc</v>
      </c>
    </row>
    <row r="289" spans="1:11" ht="22.5">
      <c r="A289" s="14">
        <v>0.02</v>
      </c>
      <c r="B289" s="14">
        <v>0</v>
      </c>
      <c r="C289" s="14">
        <v>48.280000000000001</v>
      </c>
      <c r="D289" s="16">
        <v>1427</v>
      </c>
      <c r="E289" s="16">
        <v>3383.6599999999999</v>
      </c>
      <c r="F289" s="14" t="s">
        <v>33</v>
      </c>
      <c r="G289" s="14" t="s">
        <v>158</v>
      </c>
      <c r="H289" s="14" t="str">
        <v>US67020Y1001</v>
      </c>
      <c r="I289" s="14" t="str">
        <v>NUAN US- NUANCE</v>
      </c>
    </row>
    <row r="290" spans="1:11" ht="22.5">
      <c r="A290" s="14">
        <v>0.01</v>
      </c>
      <c r="B290" s="14">
        <v>0</v>
      </c>
      <c r="C290" s="14">
        <v>28.91</v>
      </c>
      <c r="D290" s="16">
        <v>1783</v>
      </c>
      <c r="E290" s="16">
        <v>1621.3199999999999</v>
      </c>
      <c r="F290" s="14" t="s">
        <v>33</v>
      </c>
      <c r="G290" s="14" t="s">
        <v>158</v>
      </c>
      <c r="H290" s="14" t="str">
        <v>US6983541078</v>
      </c>
      <c r="I290" s="14" t="str">
        <v>P US- Pandora Media Inc</v>
      </c>
    </row>
    <row r="291" spans="1:11" ht="22.5">
      <c r="A291" s="14">
        <v>0.01</v>
      </c>
      <c r="B291" s="14">
        <v>0</v>
      </c>
      <c r="C291" s="14">
        <v>26.149999999999999</v>
      </c>
      <c r="D291" s="16">
        <v>1202</v>
      </c>
      <c r="E291" s="16">
        <v>2175.8200000000002</v>
      </c>
      <c r="F291" s="14" t="s">
        <v>33</v>
      </c>
      <c r="G291" s="14" t="s">
        <v>158</v>
      </c>
      <c r="H291" s="14" t="str">
        <v>US7812201082</v>
      </c>
      <c r="I291" s="14" t="str">
        <v>RKUS US- RUCKUS WIRELESS</v>
      </c>
    </row>
    <row r="292" spans="1:11" ht="22.5">
      <c r="A292" s="14">
        <v>0.029999999999999999</v>
      </c>
      <c r="B292" s="14">
        <v>0</v>
      </c>
      <c r="C292" s="14">
        <v>72.109999999999999</v>
      </c>
      <c r="D292" s="16">
        <v>60500</v>
      </c>
      <c r="E292" s="14">
        <v>119.2</v>
      </c>
      <c r="F292" s="14" t="s">
        <v>33</v>
      </c>
      <c r="G292" s="14" t="s">
        <v>158</v>
      </c>
      <c r="H292" s="14" t="str">
        <v>US7960508882</v>
      </c>
      <c r="I292" s="14" t="str">
        <v>SMSN LI- SAMSUNG</v>
      </c>
    </row>
    <row r="293" spans="1:11" ht="22.5">
      <c r="A293" s="14">
        <v>0.01</v>
      </c>
      <c r="B293" s="14">
        <v>0</v>
      </c>
      <c r="C293" s="14">
        <v>31.140000000000001</v>
      </c>
      <c r="D293" s="16">
        <v>9798</v>
      </c>
      <c r="E293" s="14">
        <v>317.81</v>
      </c>
      <c r="F293" s="14" t="s">
        <v>33</v>
      </c>
      <c r="G293" s="14" t="s">
        <v>158</v>
      </c>
      <c r="H293" s="14" t="str">
        <v>US80004C1018</v>
      </c>
      <c r="I293" s="14" t="str">
        <v>SNDK US  - SUNDISK</v>
      </c>
    </row>
    <row r="294" spans="1:11" ht="22.5">
      <c r="A294" s="14">
        <v>0</v>
      </c>
      <c r="B294" s="14">
        <v>0</v>
      </c>
      <c r="C294" s="14">
        <v>0.75</v>
      </c>
      <c r="D294" s="16">
        <v>2550</v>
      </c>
      <c r="E294" s="14">
        <v>29.390000000000001</v>
      </c>
      <c r="F294" s="14" t="s">
        <v>34</v>
      </c>
      <c r="G294" s="14" t="s">
        <v>158</v>
      </c>
      <c r="H294" s="14" t="str">
        <v>DE000ZAL1111</v>
      </c>
      <c r="I294" s="14" t="str">
        <v>ZAL GY- ZALANDO SE</v>
      </c>
    </row>
    <row r="295" spans="1:11">
      <c r="A295" s="14">
        <v>0</v>
      </c>
      <c r="B295" s="14">
        <v>0</v>
      </c>
      <c r="C295" s="14">
        <v>7.6699999999999999</v>
      </c>
      <c r="D295" s="16">
        <v>4732</v>
      </c>
      <c r="E295" s="14">
        <v>162.09</v>
      </c>
      <c r="F295" s="14" t="s">
        <v>33</v>
      </c>
      <c r="G295" s="14" t="s">
        <v>143</v>
      </c>
      <c r="H295" s="14" t="str">
        <v>US0886061086</v>
      </c>
      <c r="I295" s="14" t="str">
        <v>BHP US- BHP BILLION LTD</v>
      </c>
    </row>
    <row r="296" spans="1:11">
      <c r="A296" s="14">
        <v>0</v>
      </c>
      <c r="B296" s="14">
        <v>0</v>
      </c>
      <c r="C296" s="14">
        <v>1.1100000000000001</v>
      </c>
      <c r="D296" s="16">
        <v>4565</v>
      </c>
      <c r="E296" s="14">
        <v>24.309999999999999</v>
      </c>
      <c r="F296" s="14" t="s">
        <v>33</v>
      </c>
      <c r="G296" s="14" t="s">
        <v>143</v>
      </c>
      <c r="H296" s="14" t="str">
        <v>US61945C1036</v>
      </c>
      <c r="I296" s="14" t="str">
        <v>MOS US- MOSAIC</v>
      </c>
    </row>
    <row r="297" spans="1:11" ht="22.5">
      <c r="A297" s="14">
        <v>0.040000000000000001</v>
      </c>
      <c r="B297" s="14">
        <v>0</v>
      </c>
      <c r="C297" s="14">
        <v>99.469999999999999</v>
      </c>
      <c r="D297" s="14">
        <v>818</v>
      </c>
      <c r="E297" s="16">
        <v>12159.809999999999</v>
      </c>
      <c r="F297" s="14" t="s">
        <v>33</v>
      </c>
      <c r="G297" s="14" t="s">
        <v>143</v>
      </c>
      <c r="H297" s="14" t="str">
        <v>US91912E1055 EQUITY</v>
      </c>
      <c r="I297" s="14" t="str">
        <v>VALE US- VALE</v>
      </c>
    </row>
    <row r="298" spans="1:11">
      <c r="A298" s="14">
        <v>0.029999999999999999</v>
      </c>
      <c r="B298" s="14">
        <v>0</v>
      </c>
      <c r="C298" s="14">
        <v>74.519999999999996</v>
      </c>
      <c r="D298" s="16">
        <v>2565</v>
      </c>
      <c r="E298" s="16">
        <v>2905.1999999999998</v>
      </c>
      <c r="F298" s="14" t="s">
        <v>34</v>
      </c>
      <c r="G298" s="14" t="s">
        <v>150</v>
      </c>
      <c r="H298" s="14" t="str">
        <v>DE0007037129</v>
      </c>
      <c r="I298" s="14" t="str">
        <v>RWE GY- RWE</v>
      </c>
    </row>
    <row r="299" spans="1:11">
      <c r="A299" s="13">
        <v>2.77</v>
      </c>
      <c r="B299" s="13"/>
      <c r="C299" s="15">
        <v>6856.6700000000001</v>
      </c>
      <c r="D299" s="13"/>
      <c r="E299" s="15">
        <v>1129210.22</v>
      </c>
      <c r="F299" s="13"/>
      <c r="G299" s="13"/>
      <c r="H299" s="13"/>
      <c r="I299" s="13" t="s">
        <v>96</v>
      </c>
    </row>
    <row r="300" spans="1:11">
      <c r="A300" s="13">
        <v>4.3600000000000003</v>
      </c>
      <c r="B300" s="13"/>
      <c r="C300" s="15">
        <v>10784.309999999999</v>
      </c>
      <c r="D300" s="13"/>
      <c r="E300" s="15">
        <v>1954657.0800000001</v>
      </c>
      <c r="F300" s="13"/>
      <c r="G300" s="13"/>
      <c r="H300" s="13"/>
      <c r="I300" s="13" t="s">
        <v>72</v>
      </c>
    </row>
    <row r="301" spans="1:11">
      <c r="A301" s="11">
        <v>12</v>
      </c>
      <c r="B301" s="11"/>
      <c r="C301" s="12">
        <v>29709.599999999999</v>
      </c>
      <c r="D301" s="11"/>
      <c r="E301" s="12">
        <v>4813971.5</v>
      </c>
      <c r="F301" s="11"/>
      <c r="G301" s="11"/>
      <c r="H301" s="11"/>
      <c r="I301" s="11" t="s">
        <v>170</v>
      </c>
    </row>
    <row r="302" spans="1:11" customHeight="1" ht="409.6" hidden="1"/>
  </sheetData>
  <sheetProtection formatCells="0" formatColumns="0" formatRows="0" insertColumns="0" insertRows="0" insertHyperlinks="0" deleteColumns="0" deleteRows="0" selectLockedCells="1" sort="0" autoFilter="0" pivotTables="0" selectUnlockedCells="1"/>
  <mergeCells>
    <mergeCell ref="A4:J4"/>
    <mergeCell ref="A2:J2"/>
  </mergeCells>
  <printOptions/>
  <pageMargins left="0.75" right="0.75" top="1" bottom="1" header="0" footer="0"/>
  <pageSetup blackAndWhite="0" cellComments="asDisplayed" draft="0" errors="displayed" orientation="landscape" pageOrder="downThenOver" paperSize="9" scale="100" useFirstPageNumber="0"/>
  <headerFooter>
    <oddHeader>&amp;C&amp;A</oddHeader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0"/>
  </sheetPr>
  <dimension ref="A2:K55"/>
  <sheetViews>
    <sheetView workbookViewId="0" showGridLines="0">
      <selection activeCell="A1" sqref="A1"/>
    </sheetView>
  </sheetViews>
  <sheetFormatPr defaultRowHeight="12.75"/>
  <cols>
    <col min="1" max="2" style="1" width="10.14062" customWidth="1"/>
    <col min="3" max="3" style="1" width="14.14062" customWidth="1"/>
    <col min="4" max="4" style="1" width="8.710938" customWidth="1"/>
    <col min="5" max="5" style="1" width="17" customWidth="1"/>
    <col min="6" max="6" style="1" width="8.710938" customWidth="1"/>
    <col min="7" max="7" style="1" width="13.57031" customWidth="1"/>
    <col min="8" max="8" style="1" width="25.14062" customWidth="1"/>
    <col min="9" max="9" style="1" width="9.142308" hidden="1"/>
    <col min="10" max="10" style="1" width="6.710938" customWidth="1"/>
    <col min="11" max="11" style="1" width="31.71094" customWidth="1"/>
    <col min="12" max="16384" style="1"/>
  </cols>
  <sheetData>
    <row r="2" spans="1:11" customHeight="1" ht="25.15">
      <c r="A2" s="2" t="str">
        <v>ניירות ערך סחירים - תעודות סל</v>
      </c>
      <c r="K2" s="3" t="s">
        <f>HYPERLINK("#'"&amp;גיליון1!$A$32&amp;"'!C6",גיליון1!$B$32)</f>
        <v>1</v>
      </c>
    </row>
    <row r="3" spans="1:11" customHeight="1" ht="3.6">
      <c r="A3" s="6" t="s">
        <v>2</v>
      </c>
    </row>
    <row r="4" spans="1:11" customHeight="1" ht="61.15">
      <c r="A4" s="4" t="s">
        <v>2</v>
      </c>
      <c r="B4" s="4"/>
      <c r="C4" s="4"/>
      <c r="D4" s="4"/>
      <c r="E4" s="4"/>
      <c r="F4" s="4"/>
      <c r="G4" s="4"/>
      <c r="H4" s="4"/>
      <c r="I4" s="4"/>
      <c r="J4" s="4"/>
    </row>
    <row r="5" spans="1:11" customHeight="1" ht="2.85"/>
    <row r="6" spans="1:11" customHeight="1" ht="15.2"/>
    <row r="7" spans="1:11" customHeight="1" ht="43.15">
      <c r="A7" s="7" t="s">
        <v>3</v>
      </c>
      <c r="B7" s="7" t="s">
        <v>73</v>
      </c>
      <c r="C7" s="7" t="s">
        <v>74</v>
      </c>
      <c r="D7" s="7" t="s">
        <v>75</v>
      </c>
      <c r="E7" s="7" t="s">
        <v>76</v>
      </c>
      <c r="F7" s="7" t="s">
        <v>31</v>
      </c>
      <c r="G7" s="7" t="s">
        <v>50</v>
      </c>
      <c r="H7" s="7" t="s">
        <v>51</v>
      </c>
    </row>
    <row r="8" spans="1:11">
      <c r="A8" s="13"/>
      <c r="B8" s="13"/>
      <c r="C8" s="13"/>
      <c r="D8" s="13"/>
      <c r="E8" s="13"/>
      <c r="F8" s="13"/>
      <c r="G8" s="13"/>
      <c r="H8" s="13" t="s">
        <v>52</v>
      </c>
    </row>
    <row r="9" spans="1:11">
      <c r="A9" s="13"/>
      <c r="B9" s="13"/>
      <c r="C9" s="13"/>
      <c r="D9" s="13"/>
      <c r="E9" s="13"/>
      <c r="F9" s="13"/>
      <c r="G9" s="13"/>
      <c r="H9" s="13" t="str">
        <v>שמחקות מדדי מניות בישראל</v>
      </c>
    </row>
    <row r="10" spans="1:11">
      <c r="A10" s="14">
        <v>0.01</v>
      </c>
      <c r="B10" s="14">
        <v>0</v>
      </c>
      <c r="C10" s="14">
        <v>12.51</v>
      </c>
      <c r="D10" s="16">
        <v>13530</v>
      </c>
      <c r="E10" s="14">
        <v>92.480000000000004</v>
      </c>
      <c r="F10" s="14" t="s">
        <v>53</v>
      </c>
      <c r="G10" s="14">
        <v>1107762</v>
      </c>
      <c r="H10" s="14" t="str">
        <v>*קסם חברות ביטוח- קסם תעודות סל</v>
      </c>
    </row>
    <row r="11" spans="1:11">
      <c r="A11" s="14">
        <v>0</v>
      </c>
      <c r="B11" s="14">
        <v>0</v>
      </c>
      <c r="C11" s="14">
        <v>6.3700000000000001</v>
      </c>
      <c r="D11" s="16">
        <v>1188</v>
      </c>
      <c r="E11" s="14">
        <v>536.34000000000003</v>
      </c>
      <c r="F11" s="14" t="s">
        <v>53</v>
      </c>
      <c r="G11" s="14">
        <v>1096437</v>
      </c>
      <c r="H11" s="14" t="str">
        <v>מבט בנקים- מיטב סל</v>
      </c>
    </row>
    <row r="12" spans="1:11">
      <c r="A12" s="14">
        <v>0.050000000000000003</v>
      </c>
      <c r="B12" s="14">
        <v>0.01</v>
      </c>
      <c r="C12" s="14">
        <v>119.81999999999999</v>
      </c>
      <c r="D12" s="16">
        <v>11750</v>
      </c>
      <c r="E12" s="16">
        <v>1019.71</v>
      </c>
      <c r="F12" s="14" t="s">
        <v>53</v>
      </c>
      <c r="G12" s="14">
        <v>1117290</v>
      </c>
      <c r="H12" s="14" t="str">
        <v>*קסם בנקים- קסם תעודות סל</v>
      </c>
    </row>
    <row r="13" spans="1:11">
      <c r="A13" s="14">
        <v>0.089999999999999997</v>
      </c>
      <c r="B13" s="14">
        <v>0.02</v>
      </c>
      <c r="C13" s="14">
        <v>222.31</v>
      </c>
      <c r="D13" s="16">
        <v>1187</v>
      </c>
      <c r="E13" s="16">
        <v>18728.869999999999</v>
      </c>
      <c r="F13" s="14" t="s">
        <v>53</v>
      </c>
      <c r="G13" s="14">
        <v>1095702</v>
      </c>
      <c r="H13" s="14" t="str">
        <v>תכלית בנקים- תכלית תעודות סל</v>
      </c>
    </row>
    <row r="14" spans="1:11">
      <c r="A14" s="14">
        <v>0.02</v>
      </c>
      <c r="B14" s="14">
        <v>0</v>
      </c>
      <c r="C14" s="14">
        <v>53.579999999999998</v>
      </c>
      <c r="D14" s="16">
        <v>1464</v>
      </c>
      <c r="E14" s="16">
        <v>3660.02</v>
      </c>
      <c r="F14" s="14" t="s">
        <v>53</v>
      </c>
      <c r="G14" s="14">
        <v>1113703</v>
      </c>
      <c r="H14" s="14" t="str">
        <v>הראל סל ת"א 25- הראל סל</v>
      </c>
    </row>
    <row r="15" spans="1:11">
      <c r="A15" s="13">
        <v>0.17000000000000001</v>
      </c>
      <c r="B15" s="13"/>
      <c r="C15" s="13">
        <v>414.58999999999997</v>
      </c>
      <c r="D15" s="13"/>
      <c r="E15" s="15">
        <v>24037.419999999998</v>
      </c>
      <c r="F15" s="13"/>
      <c r="G15" s="13"/>
      <c r="H15" s="13" t="str">
        <v>סה"כ שמחקות מדדי מניות בישראל</v>
      </c>
    </row>
    <row r="16" spans="1:11">
      <c r="A16" s="13"/>
      <c r="B16" s="13"/>
      <c r="C16" s="13"/>
      <c r="D16" s="13"/>
      <c r="E16" s="13"/>
      <c r="F16" s="13"/>
      <c r="G16" s="13"/>
      <c r="H16" s="13" t="str">
        <v>שמחקות מדדים אחרים בישראל</v>
      </c>
    </row>
    <row r="17" spans="1:11">
      <c r="A17" s="14">
        <v>0</v>
      </c>
      <c r="B17" s="14">
        <v>0</v>
      </c>
      <c r="C17" s="14">
        <v>0.91000000000000003</v>
      </c>
      <c r="D17" s="16">
        <v>3028.52</v>
      </c>
      <c r="E17" s="14">
        <v>30</v>
      </c>
      <c r="F17" s="14" t="s">
        <v>53</v>
      </c>
      <c r="G17" s="14">
        <v>1109420</v>
      </c>
      <c r="H17" s="14" t="str">
        <v>פסגות סל בונד 60- פסגות סל</v>
      </c>
    </row>
    <row r="18" spans="1:11" ht="22.5">
      <c r="A18" s="13">
        <v>0</v>
      </c>
      <c r="B18" s="13"/>
      <c r="C18" s="13">
        <v>0.91000000000000003</v>
      </c>
      <c r="D18" s="13"/>
      <c r="E18" s="13">
        <v>30</v>
      </c>
      <c r="F18" s="13"/>
      <c r="G18" s="13"/>
      <c r="H18" s="13" t="str">
        <v>סה"כ שמחקות מדדים אחרים בישראל</v>
      </c>
    </row>
    <row r="19" spans="1:11">
      <c r="A19" s="13"/>
      <c r="B19" s="13"/>
      <c r="C19" s="13"/>
      <c r="D19" s="13"/>
      <c r="E19" s="13"/>
      <c r="F19" s="13"/>
      <c r="G19" s="13"/>
      <c r="H19" s="13" t="str">
        <v>שמחקות מדדים אחרים בחו"ל</v>
      </c>
    </row>
    <row r="20" spans="1:11">
      <c r="A20" s="14">
        <v>0.040000000000000001</v>
      </c>
      <c r="B20" s="14">
        <v>0.02</v>
      </c>
      <c r="C20" s="14">
        <v>89.560000000000002</v>
      </c>
      <c r="D20" s="16">
        <v>6820</v>
      </c>
      <c r="E20" s="16">
        <v>1313.22</v>
      </c>
      <c r="F20" s="14" t="s">
        <v>53</v>
      </c>
      <c r="G20" s="14">
        <v>1115476</v>
      </c>
      <c r="H20" s="14" t="str">
        <v>תכלית ברזיל- תכלית תעודות סל</v>
      </c>
    </row>
    <row r="21" spans="1:11">
      <c r="A21" s="13">
        <v>0.040000000000000001</v>
      </c>
      <c r="B21" s="13"/>
      <c r="C21" s="13">
        <v>89.560000000000002</v>
      </c>
      <c r="D21" s="13"/>
      <c r="E21" s="15">
        <v>1313.22</v>
      </c>
      <c r="F21" s="13"/>
      <c r="G21" s="13"/>
      <c r="H21" s="13" t="str">
        <v>סה"כ שמחקות מדדים אחרים בחו"ל</v>
      </c>
    </row>
    <row r="22" spans="1:11">
      <c r="A22" s="13"/>
      <c r="B22" s="13"/>
      <c r="C22" s="13"/>
      <c r="D22" s="13"/>
      <c r="E22" s="13"/>
      <c r="F22" s="13"/>
      <c r="G22" s="13"/>
      <c r="H22" s="13" t="s">
        <v>171</v>
      </c>
    </row>
    <row r="23" spans="1:11">
      <c r="A23" s="14">
        <v>0</v>
      </c>
      <c r="B23" s="14">
        <v>0</v>
      </c>
      <c r="C23" s="14">
        <v>0</v>
      </c>
      <c r="D23" s="14">
        <v>0</v>
      </c>
      <c r="E23" s="14">
        <v>0</v>
      </c>
      <c r="F23" s="14">
        <v>0</v>
      </c>
      <c r="G23" s="14">
        <v>0</v>
      </c>
      <c r="H23" s="14">
        <v>0</v>
      </c>
    </row>
    <row r="24" spans="1:11">
      <c r="A24" s="13">
        <v>0</v>
      </c>
      <c r="B24" s="13"/>
      <c r="C24" s="13">
        <v>0</v>
      </c>
      <c r="D24" s="13"/>
      <c r="E24" s="13">
        <v>0</v>
      </c>
      <c r="F24" s="13"/>
      <c r="G24" s="13"/>
      <c r="H24" s="13" t="s">
        <v>172</v>
      </c>
    </row>
    <row r="25" spans="1:11">
      <c r="A25" s="13"/>
      <c r="B25" s="13"/>
      <c r="C25" s="13"/>
      <c r="D25" s="13"/>
      <c r="E25" s="13"/>
      <c r="F25" s="13"/>
      <c r="G25" s="13"/>
      <c r="H25" s="13" t="s">
        <v>173</v>
      </c>
    </row>
    <row r="26" spans="1:11">
      <c r="A26" s="14">
        <v>0</v>
      </c>
      <c r="B26" s="14">
        <v>0</v>
      </c>
      <c r="C26" s="14">
        <v>0</v>
      </c>
      <c r="D26" s="14">
        <v>0</v>
      </c>
      <c r="E26" s="14">
        <v>0</v>
      </c>
      <c r="F26" s="14">
        <v>0</v>
      </c>
      <c r="G26" s="14">
        <v>0</v>
      </c>
      <c r="H26" s="14">
        <v>0</v>
      </c>
    </row>
    <row r="27" spans="1:11">
      <c r="A27" s="13">
        <v>0</v>
      </c>
      <c r="B27" s="13"/>
      <c r="C27" s="13">
        <v>0</v>
      </c>
      <c r="D27" s="13"/>
      <c r="E27" s="13">
        <v>0</v>
      </c>
      <c r="F27" s="13"/>
      <c r="G27" s="13"/>
      <c r="H27" s="13" t="s">
        <v>174</v>
      </c>
    </row>
    <row r="28" spans="1:11">
      <c r="A28" s="13"/>
      <c r="B28" s="13"/>
      <c r="C28" s="13"/>
      <c r="D28" s="13"/>
      <c r="E28" s="13"/>
      <c r="F28" s="13"/>
      <c r="G28" s="13"/>
      <c r="H28" s="13" t="str">
        <v>שמחקות מדדי מניות בחו"ל</v>
      </c>
    </row>
    <row r="29" spans="1:11">
      <c r="A29" s="14">
        <v>0</v>
      </c>
      <c r="B29" s="14">
        <v>0</v>
      </c>
      <c r="C29" s="14">
        <v>0</v>
      </c>
      <c r="D29" s="14">
        <v>0</v>
      </c>
      <c r="E29" s="14">
        <v>0</v>
      </c>
      <c r="F29" s="14">
        <v>0</v>
      </c>
      <c r="G29" s="14">
        <v>0</v>
      </c>
      <c r="H29" s="14">
        <v>0</v>
      </c>
    </row>
    <row r="30" spans="1:11">
      <c r="A30" s="13">
        <v>0</v>
      </c>
      <c r="B30" s="13"/>
      <c r="C30" s="13">
        <v>0</v>
      </c>
      <c r="D30" s="13"/>
      <c r="E30" s="13">
        <v>0</v>
      </c>
      <c r="F30" s="13"/>
      <c r="G30" s="13"/>
      <c r="H30" s="13" t="str">
        <v>סה"כ שמחקות מדדי מניות בחו"ל</v>
      </c>
    </row>
    <row r="31" spans="1:11">
      <c r="A31" s="13">
        <v>0.20000000000000001</v>
      </c>
      <c r="B31" s="13"/>
      <c r="C31" s="13">
        <v>505.06</v>
      </c>
      <c r="D31" s="13"/>
      <c r="E31" s="15">
        <v>25380.639999999999</v>
      </c>
      <c r="F31" s="13"/>
      <c r="G31" s="13"/>
      <c r="H31" s="13" t="s">
        <v>70</v>
      </c>
    </row>
    <row r="32" spans="1:11">
      <c r="A32" s="13"/>
      <c r="B32" s="13"/>
      <c r="C32" s="13"/>
      <c r="D32" s="13"/>
      <c r="E32" s="13"/>
      <c r="F32" s="13"/>
      <c r="G32" s="13"/>
      <c r="H32" s="13" t="s">
        <v>71</v>
      </c>
    </row>
    <row r="33" spans="1:11">
      <c r="A33" s="13"/>
      <c r="B33" s="13"/>
      <c r="C33" s="13"/>
      <c r="D33" s="13"/>
      <c r="E33" s="13"/>
      <c r="F33" s="13"/>
      <c r="G33" s="13"/>
      <c r="H33" s="13" t="str">
        <v>שמחקות מדדי מניות</v>
      </c>
    </row>
    <row r="34" spans="1:11">
      <c r="A34" s="14">
        <v>0.02</v>
      </c>
      <c r="B34" s="14">
        <v>0</v>
      </c>
      <c r="C34" s="14">
        <v>43.710000000000001</v>
      </c>
      <c r="D34" s="16">
        <v>1348</v>
      </c>
      <c r="E34" s="16">
        <v>3242.6100000000001</v>
      </c>
      <c r="F34" s="14" t="s">
        <v>33</v>
      </c>
      <c r="G34" s="14" t="str">
        <v>US4642868305</v>
      </c>
      <c r="H34" s="14" t="str">
        <v>EWM US- iShares</v>
      </c>
    </row>
    <row r="35" spans="1:11">
      <c r="A35" s="14">
        <v>0.02</v>
      </c>
      <c r="B35" s="14">
        <v>0</v>
      </c>
      <c r="C35" s="14">
        <v>49</v>
      </c>
      <c r="D35" s="16">
        <v>1511</v>
      </c>
      <c r="E35" s="16">
        <v>3242.6100000000001</v>
      </c>
      <c r="F35" s="14" t="s">
        <v>33</v>
      </c>
      <c r="G35" s="14" t="str">
        <v>US4642867315</v>
      </c>
      <c r="H35" s="14" t="str">
        <v>EWT US- iShares</v>
      </c>
    </row>
    <row r="36" spans="1:11">
      <c r="A36" s="14">
        <v>0.080000000000000002</v>
      </c>
      <c r="B36" s="14">
        <v>0</v>
      </c>
      <c r="C36" s="14">
        <v>201.69999999999999</v>
      </c>
      <c r="D36" s="16">
        <v>5529</v>
      </c>
      <c r="E36" s="16">
        <v>3647.96</v>
      </c>
      <c r="F36" s="14" t="s">
        <v>33</v>
      </c>
      <c r="G36" s="14" t="str">
        <v>US4642867729</v>
      </c>
      <c r="H36" s="14" t="str">
        <v>EWY US- iShares</v>
      </c>
    </row>
    <row r="37" spans="1:11">
      <c r="A37" s="14">
        <v>0.050000000000000003</v>
      </c>
      <c r="B37" s="14">
        <v>0</v>
      </c>
      <c r="C37" s="14">
        <v>112.19</v>
      </c>
      <c r="D37" s="16">
        <v>1424</v>
      </c>
      <c r="E37" s="16">
        <v>7878.6999999999998</v>
      </c>
      <c r="F37" s="14" t="s">
        <v>34</v>
      </c>
      <c r="G37" s="14" t="str">
        <v>FR0010408799</v>
      </c>
      <c r="H37" s="14" t="str">
        <v>RIO FP- LYXOR</v>
      </c>
    </row>
    <row r="38" spans="1:11">
      <c r="A38" s="14">
        <v>0.050000000000000003</v>
      </c>
      <c r="B38" s="14">
        <v>0</v>
      </c>
      <c r="C38" s="14">
        <v>135.97</v>
      </c>
      <c r="D38" s="16">
        <v>8828</v>
      </c>
      <c r="E38" s="16">
        <v>1540.24</v>
      </c>
      <c r="F38" s="14" t="s">
        <v>33</v>
      </c>
      <c r="G38" s="14" t="str">
        <v>IE00B5NDLN01</v>
      </c>
      <c r="H38" s="14" t="str">
        <v>RDXS LN- SOURCE INVESTMENT</v>
      </c>
    </row>
    <row r="39" spans="1:11">
      <c r="A39" s="14">
        <v>0.080000000000000002</v>
      </c>
      <c r="B39" s="14">
        <v>0</v>
      </c>
      <c r="C39" s="14">
        <v>204.09999999999999</v>
      </c>
      <c r="D39" s="16">
        <v>7195</v>
      </c>
      <c r="E39" s="16">
        <v>2836.7399999999998</v>
      </c>
      <c r="F39" s="14" t="s">
        <v>34</v>
      </c>
      <c r="G39" s="14" t="str">
        <v>IE00B5MTWD60</v>
      </c>
      <c r="H39" s="14" t="str">
        <v>X7PS GY- SOURCE INVESTMENT</v>
      </c>
    </row>
    <row r="40" spans="1:11">
      <c r="A40" s="14">
        <v>0.12</v>
      </c>
      <c r="B40" s="14">
        <v>0</v>
      </c>
      <c r="C40" s="14">
        <v>292.69</v>
      </c>
      <c r="D40" s="16">
        <v>2473</v>
      </c>
      <c r="E40" s="16">
        <v>11835.59</v>
      </c>
      <c r="F40" s="14" t="s">
        <v>33</v>
      </c>
      <c r="G40" s="14" t="str">
        <v>US81369Y6059</v>
      </c>
      <c r="H40" s="14" t="str">
        <v>XLF US- SPDR</v>
      </c>
    </row>
    <row r="41" spans="1:11">
      <c r="A41" s="14">
        <v>0.059999999999999998</v>
      </c>
      <c r="B41" s="14">
        <v>0</v>
      </c>
      <c r="C41" s="14">
        <v>159.61000000000001</v>
      </c>
      <c r="D41" s="16">
        <v>16407</v>
      </c>
      <c r="E41" s="14">
        <v>972.78999999999996</v>
      </c>
      <c r="F41" s="14" t="s">
        <v>33</v>
      </c>
      <c r="G41" s="14" t="str">
        <v>US4642871929</v>
      </c>
      <c r="H41" s="14" t="str">
        <v>IYT US- iShares</v>
      </c>
    </row>
    <row r="42" spans="1:11">
      <c r="A42" s="14">
        <v>0.070000000000000007</v>
      </c>
      <c r="B42" s="14">
        <v>0</v>
      </c>
      <c r="C42" s="14">
        <v>174.25</v>
      </c>
      <c r="D42" s="16">
        <v>3412</v>
      </c>
      <c r="E42" s="16">
        <v>5107.1099999999997</v>
      </c>
      <c r="F42" s="14" t="s">
        <v>33</v>
      </c>
      <c r="G42" s="14" t="str">
        <v>US78464A8889</v>
      </c>
      <c r="H42" s="14" t="str">
        <v>XHB US- SPDR</v>
      </c>
    </row>
    <row r="43" spans="1:11">
      <c r="A43" s="13">
        <v>0.55000000000000004</v>
      </c>
      <c r="B43" s="13"/>
      <c r="C43" s="15">
        <v>1373.23</v>
      </c>
      <c r="D43" s="13"/>
      <c r="E43" s="15">
        <v>40304.349999999999</v>
      </c>
      <c r="F43" s="13"/>
      <c r="G43" s="13"/>
      <c r="H43" s="13" t="str">
        <v>סה"כ שמחקות מדדי מניות</v>
      </c>
    </row>
    <row r="44" spans="1:11">
      <c r="A44" s="13"/>
      <c r="B44" s="13"/>
      <c r="C44" s="13"/>
      <c r="D44" s="13"/>
      <c r="E44" s="13"/>
      <c r="F44" s="13"/>
      <c r="G44" s="13"/>
      <c r="H44" s="13" t="str">
        <v>שמחקות מדדים אחרים</v>
      </c>
    </row>
    <row r="45" spans="1:11">
      <c r="A45" s="14">
        <v>0</v>
      </c>
      <c r="B45" s="14">
        <v>0</v>
      </c>
      <c r="C45" s="14">
        <v>0</v>
      </c>
      <c r="D45" s="14">
        <v>0</v>
      </c>
      <c r="E45" s="14">
        <v>0</v>
      </c>
      <c r="F45" s="14">
        <v>0</v>
      </c>
      <c r="G45" s="14">
        <v>0</v>
      </c>
      <c r="H45" s="14">
        <v>0</v>
      </c>
    </row>
    <row r="46" spans="1:11">
      <c r="A46" s="13">
        <v>0</v>
      </c>
      <c r="B46" s="13"/>
      <c r="C46" s="13">
        <v>0</v>
      </c>
      <c r="D46" s="13"/>
      <c r="E46" s="13">
        <v>0</v>
      </c>
      <c r="F46" s="13"/>
      <c r="G46" s="13"/>
      <c r="H46" s="13" t="str">
        <v>סה"כ שמחקות מדדים אחרים</v>
      </c>
    </row>
    <row r="47" spans="1:11">
      <c r="A47" s="13"/>
      <c r="B47" s="13"/>
      <c r="C47" s="13"/>
      <c r="D47" s="13"/>
      <c r="E47" s="13"/>
      <c r="F47" s="13"/>
      <c r="G47" s="13"/>
      <c r="H47" s="13" t="s">
        <v>171</v>
      </c>
    </row>
    <row r="48" spans="1:11">
      <c r="A48" s="14">
        <v>0</v>
      </c>
      <c r="B48" s="14">
        <v>0</v>
      </c>
      <c r="C48" s="14">
        <v>0</v>
      </c>
      <c r="D48" s="14">
        <v>0</v>
      </c>
      <c r="E48" s="14">
        <v>0</v>
      </c>
      <c r="F48" s="14">
        <v>0</v>
      </c>
      <c r="G48" s="14">
        <v>0</v>
      </c>
      <c r="H48" s="14">
        <v>0</v>
      </c>
    </row>
    <row r="49" spans="1:11">
      <c r="A49" s="13">
        <v>0</v>
      </c>
      <c r="B49" s="13"/>
      <c r="C49" s="13">
        <v>0</v>
      </c>
      <c r="D49" s="13"/>
      <c r="E49" s="13">
        <v>0</v>
      </c>
      <c r="F49" s="13"/>
      <c r="G49" s="13"/>
      <c r="H49" s="13" t="s">
        <v>172</v>
      </c>
    </row>
    <row r="50" spans="1:11">
      <c r="A50" s="13"/>
      <c r="B50" s="13"/>
      <c r="C50" s="13"/>
      <c r="D50" s="13"/>
      <c r="E50" s="13"/>
      <c r="F50" s="13"/>
      <c r="G50" s="13"/>
      <c r="H50" s="13" t="s">
        <v>173</v>
      </c>
    </row>
    <row r="51" spans="1:11">
      <c r="A51" s="14">
        <v>0</v>
      </c>
      <c r="B51" s="14">
        <v>0</v>
      </c>
      <c r="C51" s="14">
        <v>0</v>
      </c>
      <c r="D51" s="14">
        <v>0</v>
      </c>
      <c r="E51" s="14">
        <v>0</v>
      </c>
      <c r="F51" s="14">
        <v>0</v>
      </c>
      <c r="G51" s="14">
        <v>0</v>
      </c>
      <c r="H51" s="14">
        <v>0</v>
      </c>
    </row>
    <row r="52" spans="1:11">
      <c r="A52" s="13">
        <v>0</v>
      </c>
      <c r="B52" s="13"/>
      <c r="C52" s="13">
        <v>0</v>
      </c>
      <c r="D52" s="13"/>
      <c r="E52" s="13">
        <v>0</v>
      </c>
      <c r="F52" s="13"/>
      <c r="G52" s="13"/>
      <c r="H52" s="13" t="s">
        <v>174</v>
      </c>
    </row>
    <row r="53" spans="1:11">
      <c r="A53" s="13">
        <v>0.55000000000000004</v>
      </c>
      <c r="B53" s="13"/>
      <c r="C53" s="15">
        <v>1373.23</v>
      </c>
      <c r="D53" s="13"/>
      <c r="E53" s="15">
        <v>40304.349999999999</v>
      </c>
      <c r="F53" s="13"/>
      <c r="G53" s="13"/>
      <c r="H53" s="13" t="s">
        <v>72</v>
      </c>
    </row>
    <row r="54" spans="1:11">
      <c r="A54" s="11">
        <v>0.76000000000000001</v>
      </c>
      <c r="B54" s="11"/>
      <c r="C54" s="12">
        <v>1878.29</v>
      </c>
      <c r="D54" s="11"/>
      <c r="E54" s="12">
        <v>65684.990000000005</v>
      </c>
      <c r="F54" s="11"/>
      <c r="G54" s="11"/>
      <c r="H54" s="11" t="str">
        <v>סה"כ תעודות סל</v>
      </c>
    </row>
    <row r="55" spans="1:11" customHeight="1" ht="409.6" hidden="1"/>
  </sheetData>
  <sheetProtection formatCells="0" formatColumns="0" formatRows="0" insertColumns="0" insertRows="0" insertHyperlinks="0" deleteColumns="0" deleteRows="0" selectLockedCells="1" sort="0" autoFilter="0" pivotTables="0" selectUnlockedCells="1"/>
  <mergeCells>
    <mergeCell ref="A4:J4"/>
    <mergeCell ref="A2:J2"/>
  </mergeCells>
  <printOptions/>
  <pageMargins left="0.75" right="0.75" top="1" bottom="1" header="0" footer="0"/>
  <pageSetup blackAndWhite="0" cellComments="asDisplayed" draft="0" errors="displayed" orientation="landscape" pageOrder="downThenOver" paperSize="9" scale="100" useFirstPageNumber="0"/>
  <headerFooter>
    <oddHeader>&amp;C&amp;A</oddHeader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>
    <pageSetUpPr fitToPage="0"/>
  </sheetPr>
  <dimension ref="A2:O43"/>
  <sheetViews>
    <sheetView topLeftCell="A2" workbookViewId="0" showGridLines="0">
      <selection activeCell="O2" sqref="O2"/>
    </sheetView>
  </sheetViews>
  <sheetFormatPr defaultRowHeight="12.75"/>
  <cols>
    <col min="1" max="2" style="1" width="10.14062" customWidth="1"/>
    <col min="3" max="3" style="1" width="14.14062" customWidth="1"/>
    <col min="4" max="4" style="1" width="10" bestFit="1" customWidth="1"/>
    <col min="5" max="5" style="1" width="17" customWidth="1"/>
    <col min="6" max="8" style="1" width="8.710938" customWidth="1"/>
    <col min="9" max="9" style="1" width="10.14062" customWidth="1"/>
    <col min="10" max="10" style="1" width="13.57031" customWidth="1"/>
    <col min="11" max="11" style="1" width="25.14062" customWidth="1"/>
    <col min="12" max="12" style="1" width="9.142308" hidden="1"/>
    <col min="13" max="13" style="1" width="6.710938" customWidth="1"/>
    <col min="14" max="14" style="1" width="4" customWidth="1"/>
    <col min="15" max="15" style="1" width="24.57031" bestFit="1" customWidth="1"/>
    <col min="16" max="16384" style="1"/>
  </cols>
  <sheetData>
    <row r="2" spans="1:15" customHeight="1" ht="25.15">
      <c r="A2" s="2" t="str">
        <v>ניירות ערך סחירים - קרנות נאמנות</v>
      </c>
      <c r="O2" s="3" t="s">
        <f>HYPERLINK("#'"&amp;גיליון1!$A$32&amp;"'!C6",גיליון1!$B$32)</f>
        <v>1</v>
      </c>
    </row>
    <row r="3" spans="1:15" customHeight="1" ht="3.6">
      <c r="A3" s="6" t="s">
        <v>2</v>
      </c>
    </row>
    <row r="4" spans="1:15" customHeight="1" ht="61.15">
      <c r="A4" s="4" t="s">
        <v>2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</row>
    <row r="5" spans="1:15" customHeight="1" ht="2.85"/>
    <row r="6" spans="1:15" customHeight="1" ht="15.2"/>
    <row r="7" spans="1:15" customHeight="1" ht="43.15">
      <c r="A7" s="7" t="s">
        <v>3</v>
      </c>
      <c r="B7" s="7" t="s">
        <v>73</v>
      </c>
      <c r="C7" s="7" t="s">
        <v>74</v>
      </c>
      <c r="D7" s="7" t="s">
        <v>75</v>
      </c>
      <c r="E7" s="7" t="s">
        <v>76</v>
      </c>
      <c r="F7" s="7" t="s">
        <v>31</v>
      </c>
      <c r="G7" s="7" t="s">
        <v>48</v>
      </c>
      <c r="H7" s="7" t="s">
        <v>49</v>
      </c>
      <c r="I7" s="7" t="s">
        <v>88</v>
      </c>
      <c r="J7" s="7" t="s">
        <v>50</v>
      </c>
      <c r="K7" s="7" t="s">
        <v>51</v>
      </c>
    </row>
    <row r="8" spans="1:15" ht="22.5">
      <c r="A8" s="13"/>
      <c r="B8" s="13"/>
      <c r="C8" s="13"/>
      <c r="D8" s="13"/>
      <c r="E8" s="13"/>
      <c r="F8" s="13"/>
      <c r="G8" s="13"/>
      <c r="H8" s="13"/>
      <c r="I8" s="13"/>
      <c r="J8" s="13"/>
      <c r="K8" s="13" t="str">
        <v>תעודות השתתפות בקרנות נאמנות בישראל</v>
      </c>
    </row>
    <row r="9" spans="1:15">
      <c r="A9" s="14">
        <v>0</v>
      </c>
      <c r="B9" s="14">
        <v>0</v>
      </c>
      <c r="C9" s="14">
        <v>0</v>
      </c>
      <c r="D9" s="14">
        <v>0</v>
      </c>
      <c r="E9" s="14">
        <v>0</v>
      </c>
      <c r="F9" s="14">
        <v>0</v>
      </c>
      <c r="G9" s="14"/>
      <c r="H9" s="14">
        <v>0</v>
      </c>
      <c r="I9" s="14">
        <v>0</v>
      </c>
      <c r="J9" s="14">
        <v>0</v>
      </c>
      <c r="K9" s="14">
        <v>0</v>
      </c>
    </row>
    <row r="10" spans="1:15" ht="22.5">
      <c r="A10" s="13">
        <v>0</v>
      </c>
      <c r="B10" s="13"/>
      <c r="C10" s="13">
        <v>0</v>
      </c>
      <c r="D10" s="13"/>
      <c r="E10" s="13">
        <v>0</v>
      </c>
      <c r="F10" s="13"/>
      <c r="G10" s="13"/>
      <c r="H10" s="13"/>
      <c r="I10" s="13"/>
      <c r="J10" s="13"/>
      <c r="K10" s="13" t="str">
        <v>סה"כ תעודות השתתפות בקרנות נאמנות בישראל</v>
      </c>
    </row>
    <row r="11" spans="1:15" ht="22.5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 t="str">
        <v>תעודות השתתפות בקרנות נאמנות בחו"ל</v>
      </c>
    </row>
    <row r="12" spans="1:15" ht="22.5">
      <c r="A12" s="14">
        <v>0.059999999999999998</v>
      </c>
      <c r="B12" s="14">
        <v>0</v>
      </c>
      <c r="C12" s="14">
        <v>147.91</v>
      </c>
      <c r="D12" s="16">
        <v>1276310</v>
      </c>
      <c r="E12" s="14">
        <v>11.59</v>
      </c>
      <c r="F12" s="14" t="s">
        <v>33</v>
      </c>
      <c r="G12" s="14" t="s">
        <v>58</v>
      </c>
      <c r="H12" s="14" t="s">
        <v>100</v>
      </c>
      <c r="I12" s="14" t="str">
        <v>CHINAGORA מרובה</v>
      </c>
      <c r="J12" s="14" t="str">
        <v>FR0010886770</v>
      </c>
      <c r="K12" s="14" t="str">
        <v>Rothschild CHINAGORA (S)- Edmond De Rothschild</v>
      </c>
    </row>
    <row r="13" spans="1:15" ht="22.5">
      <c r="A13" s="14">
        <v>0.26000000000000001</v>
      </c>
      <c r="B13" s="14">
        <v>0</v>
      </c>
      <c r="C13" s="14">
        <v>648.80999999999995</v>
      </c>
      <c r="D13" s="16">
        <v>9144</v>
      </c>
      <c r="E13" s="16">
        <v>7095.5200000000004</v>
      </c>
      <c r="F13" s="14" t="s">
        <v>33</v>
      </c>
      <c r="G13" s="14" t="s">
        <v>84</v>
      </c>
      <c r="H13" s="14" t="s">
        <v>85</v>
      </c>
      <c r="I13" s="14" t="s">
        <v>175</v>
      </c>
      <c r="J13" s="14" t="str">
        <v>LU0493866213</v>
      </c>
      <c r="K13" s="14" t="str">
        <v>ASHMORE EM Debt Local Currency- Ashmore</v>
      </c>
    </row>
    <row r="14" spans="1:15" ht="22.5">
      <c r="A14" s="14">
        <v>0.23000000000000001</v>
      </c>
      <c r="B14" s="14">
        <v>0</v>
      </c>
      <c r="C14" s="14">
        <v>576.29999999999995</v>
      </c>
      <c r="D14" s="16">
        <v>1253</v>
      </c>
      <c r="E14" s="16">
        <v>45993.300000000003</v>
      </c>
      <c r="F14" s="14" t="s">
        <v>33</v>
      </c>
      <c r="G14" s="14" t="s">
        <v>84</v>
      </c>
      <c r="H14" s="14" t="s">
        <v>129</v>
      </c>
      <c r="I14" s="14" t="s">
        <v>175</v>
      </c>
      <c r="J14" s="14" t="str">
        <v>IE00B29K0099</v>
      </c>
      <c r="K14" s="14" t="str">
        <v>PIMCO EM Debt Local Currency- PIMCO</v>
      </c>
    </row>
    <row r="15" spans="1:15" ht="22.5">
      <c r="A15" s="14">
        <v>0.080000000000000002</v>
      </c>
      <c r="B15" s="14">
        <v>0</v>
      </c>
      <c r="C15" s="14">
        <v>199.13999999999999</v>
      </c>
      <c r="D15" s="14">
        <v>948</v>
      </c>
      <c r="E15" s="16">
        <v>21006.200000000001</v>
      </c>
      <c r="F15" s="14" t="s">
        <v>33</v>
      </c>
      <c r="G15" s="14" t="s">
        <v>82</v>
      </c>
      <c r="H15" s="14" t="s">
        <v>152</v>
      </c>
      <c r="I15" s="14" t="s">
        <v>175</v>
      </c>
      <c r="J15" s="14" t="str">
        <v>IE00B87MVW30</v>
      </c>
      <c r="K15" s="14" t="str">
        <v>UTI Indian Fixed Income Fund- UTI International Singapore</v>
      </c>
    </row>
    <row r="16" spans="1:15" ht="22.5">
      <c r="A16" s="14">
        <v>0.029999999999999999</v>
      </c>
      <c r="B16" s="14">
        <v>0</v>
      </c>
      <c r="C16" s="14">
        <v>65.150000000000006</v>
      </c>
      <c r="D16" s="16">
        <v>21211</v>
      </c>
      <c r="E16" s="14">
        <v>307.14999999999998</v>
      </c>
      <c r="F16" s="14" t="s">
        <v>33</v>
      </c>
      <c r="G16" s="14" t="s">
        <v>84</v>
      </c>
      <c r="H16" s="14" t="str">
        <v>B+</v>
      </c>
      <c r="I16" s="14" t="str">
        <v>אגח מרובה AXA</v>
      </c>
      <c r="J16" s="14" t="str">
        <v>LU0252440952</v>
      </c>
      <c r="K16" s="14" t="str">
        <v>AXA Global High Yield Bonds- AXE SA</v>
      </c>
    </row>
    <row r="17" spans="1:15" ht="33.75">
      <c r="A17" s="14">
        <v>0.029999999999999999</v>
      </c>
      <c r="B17" s="14">
        <v>0</v>
      </c>
      <c r="C17" s="14">
        <v>65.090000000000003</v>
      </c>
      <c r="D17" s="16">
        <v>2873</v>
      </c>
      <c r="E17" s="16">
        <v>2265.6500000000001</v>
      </c>
      <c r="F17" s="14" t="s">
        <v>33</v>
      </c>
      <c r="G17" s="14" t="s">
        <v>84</v>
      </c>
      <c r="H17" s="14" t="s">
        <v>176</v>
      </c>
      <c r="I17" s="14" t="str">
        <v>BLACK ROCKאגח מרובה</v>
      </c>
      <c r="J17" s="14" t="str">
        <v>LU0552552704</v>
      </c>
      <c r="K17" s="14" t="str">
        <v>BlackRock High Yield Bonds- BLACK ROCK</v>
      </c>
    </row>
    <row r="18" spans="1:15" ht="22.5">
      <c r="A18" s="14">
        <v>0.040000000000000001</v>
      </c>
      <c r="B18" s="14">
        <v>0</v>
      </c>
      <c r="C18" s="14">
        <v>92.379999999999995</v>
      </c>
      <c r="D18" s="16">
        <v>2015</v>
      </c>
      <c r="E18" s="16">
        <v>4584.5900000000001</v>
      </c>
      <c r="F18" s="14" t="s">
        <v>33</v>
      </c>
      <c r="G18" s="14" t="s">
        <v>84</v>
      </c>
      <c r="H18" s="14" t="s">
        <v>176</v>
      </c>
      <c r="I18" s="14" t="str">
        <v>מרובה NBIUSHY</v>
      </c>
      <c r="J18" s="14" t="str">
        <v>IE00B12VW565</v>
      </c>
      <c r="K18" s="14" t="str">
        <v>Neuberger Berman High Yield Bonds- NEUBERGER BERMA</v>
      </c>
    </row>
    <row r="19" spans="1:15" ht="22.5">
      <c r="A19" s="14">
        <v>0.16</v>
      </c>
      <c r="B19" s="14">
        <v>0</v>
      </c>
      <c r="C19" s="14">
        <v>398.13</v>
      </c>
      <c r="D19" s="16">
        <v>10058</v>
      </c>
      <c r="E19" s="16">
        <v>3958.3000000000002</v>
      </c>
      <c r="F19" s="14" t="s">
        <v>33</v>
      </c>
      <c r="G19" s="14" t="s">
        <v>57</v>
      </c>
      <c r="H19" s="14">
        <v>0</v>
      </c>
      <c r="I19" s="14" t="s">
        <v>177</v>
      </c>
      <c r="J19" s="14" t="str">
        <v>IE00B3D07G23</v>
      </c>
      <c r="K19" s="14" t="str">
        <v>AQR Emerging Equities- AQR UCITS EMERG</v>
      </c>
    </row>
    <row r="20" spans="1:15" ht="22.5">
      <c r="A20" s="14">
        <v>0.01</v>
      </c>
      <c r="B20" s="14">
        <v>0</v>
      </c>
      <c r="C20" s="14">
        <v>26.969999999999999</v>
      </c>
      <c r="D20" s="16">
        <v>20696</v>
      </c>
      <c r="E20" s="14">
        <v>130.30000000000001</v>
      </c>
      <c r="F20" s="14" t="s">
        <v>34</v>
      </c>
      <c r="G20" s="14" t="s">
        <v>57</v>
      </c>
      <c r="H20" s="14">
        <v>0</v>
      </c>
      <c r="I20" s="14" t="s">
        <v>178</v>
      </c>
      <c r="J20" s="14" t="str">
        <v>FOEBSLI LX</v>
      </c>
      <c r="K20" s="14" t="str">
        <v>BNP PARIBAS L1  EUROPE- BNP</v>
      </c>
    </row>
    <row r="21" spans="1:15" ht="22.5">
      <c r="A21" s="14">
        <v>0.089999999999999997</v>
      </c>
      <c r="B21" s="14">
        <v>0</v>
      </c>
      <c r="C21" s="14">
        <v>214.16999999999999</v>
      </c>
      <c r="D21" s="16">
        <v>3138</v>
      </c>
      <c r="E21" s="16">
        <v>6824.9200000000001</v>
      </c>
      <c r="F21" s="14" t="s">
        <v>33</v>
      </c>
      <c r="G21" s="14" t="s">
        <v>57</v>
      </c>
      <c r="H21" s="14">
        <v>0</v>
      </c>
      <c r="I21" s="14" t="str">
        <v>BROOKFIELD  מרובה</v>
      </c>
      <c r="J21" s="14" t="str">
        <v>IE00B4LP5Q27</v>
      </c>
      <c r="K21" s="14" t="str">
        <v>Brookfield Infrastructure- BROOKFIELD</v>
      </c>
    </row>
    <row r="22" spans="1:15" ht="33.75">
      <c r="A22" s="14">
        <v>0.080000000000000002</v>
      </c>
      <c r="B22" s="14">
        <v>0</v>
      </c>
      <c r="C22" s="14">
        <v>201.12</v>
      </c>
      <c r="D22" s="16">
        <v>8269.9400000000005</v>
      </c>
      <c r="E22" s="16">
        <v>2431.9499999999998</v>
      </c>
      <c r="F22" s="14" t="s">
        <v>33</v>
      </c>
      <c r="G22" s="14" t="s">
        <v>57</v>
      </c>
      <c r="H22" s="14">
        <v>0</v>
      </c>
      <c r="I22" s="14" t="s">
        <v>179</v>
      </c>
      <c r="J22" s="14" t="str">
        <v>kyg238261294</v>
      </c>
      <c r="K22" s="14" t="s">
        <v>180</v>
      </c>
    </row>
    <row r="23" spans="1:15" ht="33.75">
      <c r="A23" s="14">
        <v>0.029999999999999999</v>
      </c>
      <c r="B23" s="14">
        <v>0</v>
      </c>
      <c r="C23" s="14">
        <v>70.090000000000003</v>
      </c>
      <c r="D23" s="16">
        <v>8645.4899999999998</v>
      </c>
      <c r="E23" s="14">
        <v>810.65999999999997</v>
      </c>
      <c r="F23" s="14" t="s">
        <v>33</v>
      </c>
      <c r="G23" s="14" t="s">
        <v>57</v>
      </c>
      <c r="H23" s="14">
        <v>0</v>
      </c>
      <c r="I23" s="14" t="s">
        <v>179</v>
      </c>
      <c r="J23" s="14" t="str">
        <v>KYG238261294</v>
      </c>
      <c r="K23" s="14" t="s">
        <v>180</v>
      </c>
    </row>
    <row r="24" spans="1:15" ht="22.5">
      <c r="A24" s="14">
        <v>0.16</v>
      </c>
      <c r="B24" s="14">
        <v>0</v>
      </c>
      <c r="C24" s="14">
        <v>399.25999999999999</v>
      </c>
      <c r="D24" s="16">
        <v>107154</v>
      </c>
      <c r="E24" s="14">
        <v>372.61000000000001</v>
      </c>
      <c r="F24" s="14" t="s">
        <v>33</v>
      </c>
      <c r="G24" s="14" t="s">
        <v>57</v>
      </c>
      <c r="H24" s="14"/>
      <c r="I24" s="14" t="str">
        <v>מרובה CS</v>
      </c>
      <c r="J24" s="14" t="str">
        <v>LU0635707705</v>
      </c>
      <c r="K24" s="14" t="str">
        <v>CS Nova Loans Fund- CREDIT SUISSE</v>
      </c>
    </row>
    <row r="25" spans="1:15" ht="22.5">
      <c r="A25" s="14">
        <v>0.040000000000000001</v>
      </c>
      <c r="B25" s="14">
        <v>0</v>
      </c>
      <c r="C25" s="14">
        <v>96.069999999999993</v>
      </c>
      <c r="D25" s="16">
        <v>1154.3299999999999</v>
      </c>
      <c r="E25" s="16">
        <v>8322.2900000000009</v>
      </c>
      <c r="F25" s="14" t="s">
        <v>34</v>
      </c>
      <c r="G25" s="14" t="s">
        <v>57</v>
      </c>
      <c r="H25" s="14">
        <v>0</v>
      </c>
      <c r="I25" s="14" t="s">
        <v>177</v>
      </c>
      <c r="J25" s="14" t="str">
        <v>LU0332315802</v>
      </c>
      <c r="K25" s="14" t="str">
        <v>East Capital Balkan Fund- East Capital Holding AB</v>
      </c>
    </row>
    <row r="26" spans="1:15" ht="22.5">
      <c r="A26" s="14">
        <v>0.28000000000000003</v>
      </c>
      <c r="B26" s="14">
        <v>0</v>
      </c>
      <c r="C26" s="14">
        <v>700.84000000000003</v>
      </c>
      <c r="D26" s="16">
        <v>1357.8199999999999</v>
      </c>
      <c r="E26" s="16">
        <v>51615.07</v>
      </c>
      <c r="F26" s="14" t="s">
        <v>34</v>
      </c>
      <c r="G26" s="14" t="s">
        <v>57</v>
      </c>
      <c r="H26" s="14">
        <v>0</v>
      </c>
      <c r="I26" s="14" t="str">
        <v>GAM אירופה מרובה</v>
      </c>
      <c r="J26" s="14" t="str">
        <v>IE00B8Q8GH2O</v>
      </c>
      <c r="K26" s="14" t="str">
        <v>GAM Continental Europe- GAM STAR</v>
      </c>
    </row>
    <row r="27" spans="1:15" ht="22.5">
      <c r="A27" s="14">
        <v>0.10000000000000001</v>
      </c>
      <c r="B27" s="14">
        <v>0</v>
      </c>
      <c r="C27" s="14">
        <v>246.34999999999999</v>
      </c>
      <c r="D27" s="16">
        <v>1366.03</v>
      </c>
      <c r="E27" s="16">
        <v>18034.23</v>
      </c>
      <c r="F27" s="14" t="s">
        <v>33</v>
      </c>
      <c r="G27" s="14" t="s">
        <v>57</v>
      </c>
      <c r="H27" s="14">
        <v>0</v>
      </c>
      <c r="I27" s="14" t="s">
        <v>158</v>
      </c>
      <c r="J27" s="14" t="str">
        <v>IE00B3T0V975</v>
      </c>
      <c r="K27" s="14" t="str">
        <v>GAM Technology- GAM STAR</v>
      </c>
    </row>
    <row r="28" spans="1:15" ht="22.5">
      <c r="A28" s="14">
        <v>0.02</v>
      </c>
      <c r="B28" s="14">
        <v>0</v>
      </c>
      <c r="C28" s="14">
        <v>60.549999999999997</v>
      </c>
      <c r="D28" s="16">
        <v>191046</v>
      </c>
      <c r="E28" s="14">
        <v>31.699999999999999</v>
      </c>
      <c r="F28" s="14" t="s">
        <v>33</v>
      </c>
      <c r="G28" s="14" t="s">
        <v>57</v>
      </c>
      <c r="H28" s="14">
        <v>0</v>
      </c>
      <c r="I28" s="14" t="s">
        <v>158</v>
      </c>
      <c r="J28" s="14" t="str">
        <v>KYG4936J1022</v>
      </c>
      <c r="K28" s="14" t="str">
        <v>ION Israel Fund- ION</v>
      </c>
    </row>
    <row r="29" spans="1:15" ht="22.5">
      <c r="A29" s="14">
        <v>0.12</v>
      </c>
      <c r="B29" s="14">
        <v>0</v>
      </c>
      <c r="C29" s="14">
        <v>297.56999999999999</v>
      </c>
      <c r="D29" s="14">
        <v>977.84000000000003</v>
      </c>
      <c r="E29" s="16">
        <v>30431.110000000001</v>
      </c>
      <c r="F29" s="14" t="s">
        <v>33</v>
      </c>
      <c r="G29" s="14" t="s">
        <v>57</v>
      </c>
      <c r="H29" s="14">
        <v>0</v>
      </c>
      <c r="I29" s="14" t="s">
        <v>175</v>
      </c>
      <c r="J29" s="14" t="str">
        <v>MU0381S00022</v>
      </c>
      <c r="K29" s="14" t="str">
        <v>Kotak Indian Fixed Income Fund- KOTAK MAHINDRA BANK LTD</v>
      </c>
    </row>
    <row r="30" spans="1:15" ht="22.5">
      <c r="A30" s="14">
        <v>0.17999999999999999</v>
      </c>
      <c r="B30" s="14">
        <v>0</v>
      </c>
      <c r="C30" s="14">
        <v>452</v>
      </c>
      <c r="D30" s="16">
        <v>18506</v>
      </c>
      <c r="E30" s="16">
        <v>2442.4499999999998</v>
      </c>
      <c r="F30" s="14" t="s">
        <v>33</v>
      </c>
      <c r="G30" s="14" t="s">
        <v>57</v>
      </c>
      <c r="H30" s="14">
        <v>0</v>
      </c>
      <c r="I30" s="14" t="str">
        <v>מרובה  Legg Mason</v>
      </c>
      <c r="J30" s="14" t="str">
        <v>IE00B3FHN967 EQUITY</v>
      </c>
      <c r="K30" s="14" t="str">
        <v>LM-Opportunity Fund- LEGG MASON</v>
      </c>
    </row>
    <row r="31" spans="1:15" ht="22.5">
      <c r="A31" s="14">
        <v>0.17999999999999999</v>
      </c>
      <c r="B31" s="14">
        <v>0</v>
      </c>
      <c r="C31" s="14">
        <v>437.36000000000001</v>
      </c>
      <c r="D31" s="16">
        <v>14703</v>
      </c>
      <c r="E31" s="16">
        <v>2974.6599999999999</v>
      </c>
      <c r="F31" s="14" t="s">
        <v>34</v>
      </c>
      <c r="G31" s="14" t="s">
        <v>57</v>
      </c>
      <c r="H31" s="14">
        <v>0</v>
      </c>
      <c r="I31" s="14" t="s">
        <v>178</v>
      </c>
      <c r="J31" s="14" t="str">
        <v>lu0578133935</v>
      </c>
      <c r="K31" s="14" t="str">
        <v>Memnon European Equities- MEMNON</v>
      </c>
    </row>
    <row r="32" spans="1:15" ht="22.5">
      <c r="A32" s="14">
        <v>0.17000000000000001</v>
      </c>
      <c r="B32" s="14">
        <v>0</v>
      </c>
      <c r="C32" s="14">
        <v>430.82999999999998</v>
      </c>
      <c r="D32" s="16">
        <v>11114</v>
      </c>
      <c r="E32" s="16">
        <v>3876.48</v>
      </c>
      <c r="F32" s="14" t="s">
        <v>33</v>
      </c>
      <c r="G32" s="14" t="s">
        <v>57</v>
      </c>
      <c r="H32" s="14">
        <v>0</v>
      </c>
      <c r="I32" s="14" t="str">
        <v>מרובה Mercer HY </v>
      </c>
      <c r="J32" s="14" t="str">
        <v>ie00b8h34619</v>
      </c>
      <c r="K32" s="14" t="str">
        <v>Mercer Global High Yield Bonds- MGI GLOBAL</v>
      </c>
    </row>
    <row r="33" spans="1:15" ht="22.5">
      <c r="A33" s="14">
        <v>0.050000000000000003</v>
      </c>
      <c r="B33" s="14">
        <v>0</v>
      </c>
      <c r="C33" s="14">
        <v>122.76000000000001</v>
      </c>
      <c r="D33" s="16">
        <v>17841</v>
      </c>
      <c r="E33" s="14">
        <v>688.08000000000004</v>
      </c>
      <c r="F33" s="14" t="s">
        <v>33</v>
      </c>
      <c r="G33" s="14" t="s">
        <v>57</v>
      </c>
      <c r="H33" s="14">
        <v>0</v>
      </c>
      <c r="I33" s="14" t="str">
        <v>NB CHINA מרובה</v>
      </c>
      <c r="J33" s="14" t="str">
        <v>KYG643101325</v>
      </c>
      <c r="K33" s="14" t="str">
        <v>Neuberger Berman China A- NEUBERGER BERMA</v>
      </c>
    </row>
    <row r="34" spans="1:15" ht="22.5">
      <c r="A34" s="14">
        <v>0.17000000000000001</v>
      </c>
      <c r="B34" s="14">
        <v>0</v>
      </c>
      <c r="C34" s="14">
        <v>420.29000000000002</v>
      </c>
      <c r="D34" s="16">
        <v>17282</v>
      </c>
      <c r="E34" s="16">
        <v>2431.9499999999998</v>
      </c>
      <c r="F34" s="14" t="s">
        <v>33</v>
      </c>
      <c r="G34" s="14" t="s">
        <v>57</v>
      </c>
      <c r="H34" s="14">
        <v>0</v>
      </c>
      <c r="I34" s="14" t="s">
        <v>177</v>
      </c>
      <c r="J34" s="14" t="str">
        <v>KYG643101168</v>
      </c>
      <c r="K34" s="14" t="str">
        <v>Neuberger Berman China- NEUBERGER BERMA</v>
      </c>
    </row>
    <row r="35" spans="1:15" ht="33.75">
      <c r="A35" s="14">
        <v>0.14999999999999999</v>
      </c>
      <c r="B35" s="14">
        <v>0</v>
      </c>
      <c r="C35" s="14">
        <v>362.24000000000001</v>
      </c>
      <c r="D35" s="16">
        <v>16512</v>
      </c>
      <c r="E35" s="16">
        <v>2193.8200000000002</v>
      </c>
      <c r="F35" s="14" t="s">
        <v>34</v>
      </c>
      <c r="G35" s="14" t="s">
        <v>57</v>
      </c>
      <c r="H35" s="14">
        <v>0</v>
      </c>
      <c r="I35" s="14" t="str">
        <v>EUROPE SINERGI מרובה</v>
      </c>
      <c r="J35" s="14" t="str">
        <v>fr0010849810</v>
      </c>
      <c r="K35" s="14" t="str">
        <v>Rothschild  Europe  Synergy- SAINT HONORE</v>
      </c>
    </row>
    <row r="36" spans="1:15">
      <c r="A36" s="14">
        <v>0.080000000000000002</v>
      </c>
      <c r="B36" s="14">
        <v>0</v>
      </c>
      <c r="C36" s="14">
        <v>201.44</v>
      </c>
      <c r="D36" s="16">
        <v>13355</v>
      </c>
      <c r="E36" s="16">
        <v>1508.3499999999999</v>
      </c>
      <c r="F36" s="14" t="s">
        <v>33</v>
      </c>
      <c r="G36" s="14" t="s">
        <v>57</v>
      </c>
      <c r="H36" s="14">
        <v>0</v>
      </c>
      <c r="I36" s="14" t="s">
        <v>177</v>
      </c>
      <c r="J36" s="14" t="str">
        <v>HK0000138567</v>
      </c>
      <c r="K36" s="14" t="str">
        <v>SCHRODER CHINA A- SCHRODER</v>
      </c>
    </row>
    <row r="37" spans="1:15" ht="22.5">
      <c r="A37" s="14">
        <v>0.22</v>
      </c>
      <c r="B37" s="14">
        <v>0</v>
      </c>
      <c r="C37" s="14">
        <v>547.54999999999995</v>
      </c>
      <c r="D37" s="16">
        <v>12649</v>
      </c>
      <c r="E37" s="16">
        <v>4328.8100000000004</v>
      </c>
      <c r="F37" s="14" t="s">
        <v>33</v>
      </c>
      <c r="G37" s="14" t="s">
        <v>57</v>
      </c>
      <c r="H37" s="14">
        <v>0</v>
      </c>
      <c r="I37" s="14" t="s">
        <v>175</v>
      </c>
      <c r="J37" s="14" t="str">
        <v>ie00b282qk39</v>
      </c>
      <c r="K37" s="14" t="str">
        <v>STONE HARBOR EM Debt Local Currency- STONE HARBOR</v>
      </c>
    </row>
    <row r="38" spans="1:15" ht="22.5">
      <c r="A38" s="14">
        <v>0.089999999999999997</v>
      </c>
      <c r="B38" s="14">
        <v>0</v>
      </c>
      <c r="C38" s="14">
        <v>211.15000000000001</v>
      </c>
      <c r="D38" s="16">
        <v>9865</v>
      </c>
      <c r="E38" s="16">
        <v>2140.3899999999999</v>
      </c>
      <c r="F38" s="14" t="s">
        <v>33</v>
      </c>
      <c r="G38" s="14" t="s">
        <v>57</v>
      </c>
      <c r="H38" s="14">
        <v>0</v>
      </c>
      <c r="I38" s="14" t="str">
        <v>מרובה Stone Harbor LL</v>
      </c>
      <c r="J38" s="14" t="str">
        <v>IE00B2R8J471</v>
      </c>
      <c r="K38" s="14" t="str">
        <v>STONE HARBOR Leveraged Loans Fund- STONE HARBOR</v>
      </c>
    </row>
    <row r="39" spans="1:15" ht="22.5">
      <c r="A39" s="14">
        <v>0.029999999999999999</v>
      </c>
      <c r="B39" s="14">
        <v>0</v>
      </c>
      <c r="C39" s="14">
        <v>73.189999999999998</v>
      </c>
      <c r="D39" s="16">
        <v>144875.79999999999</v>
      </c>
      <c r="E39" s="14">
        <v>50.520000000000003</v>
      </c>
      <c r="F39" s="14" t="s">
        <v>33</v>
      </c>
      <c r="G39" s="14" t="s">
        <v>57</v>
      </c>
      <c r="H39" s="14">
        <v>0</v>
      </c>
      <c r="I39" s="14" t="str">
        <v> MXWD ענף גלובלי </v>
      </c>
      <c r="J39" s="14" t="str">
        <v>IE00B8J33G20</v>
      </c>
      <c r="K39" s="14" t="str">
        <v>The Marketfield Fund- MARKETFIELD FUNDS</v>
      </c>
    </row>
    <row r="40" spans="1:15" ht="22.5">
      <c r="A40" s="14">
        <v>0.20000000000000001</v>
      </c>
      <c r="B40" s="14">
        <v>0</v>
      </c>
      <c r="C40" s="14">
        <v>494.55000000000001</v>
      </c>
      <c r="D40" s="16">
        <v>13868.469999999999</v>
      </c>
      <c r="E40" s="16">
        <v>3566.02</v>
      </c>
      <c r="F40" s="14" t="s">
        <v>33</v>
      </c>
      <c r="G40" s="14" t="s">
        <v>57</v>
      </c>
      <c r="H40" s="14">
        <v>0</v>
      </c>
      <c r="I40" s="14" t="str">
        <v>מרובה יפן</v>
      </c>
      <c r="J40" s="14" t="str">
        <v>IE00B4L8RV03</v>
      </c>
      <c r="K40" s="14" t="str">
        <v>Tokio Marine Japanese Equity- TOKIO MARINE</v>
      </c>
    </row>
    <row r="41" spans="1:15" ht="22.5">
      <c r="A41" s="13">
        <v>3.3399999999999999</v>
      </c>
      <c r="B41" s="13"/>
      <c r="C41" s="15">
        <v>8259.2600000000002</v>
      </c>
      <c r="D41" s="13"/>
      <c r="E41" s="15">
        <v>230428.64999999999</v>
      </c>
      <c r="F41" s="13"/>
      <c r="G41" s="13"/>
      <c r="H41" s="13"/>
      <c r="I41" s="13"/>
      <c r="J41" s="13"/>
      <c r="K41" s="13" t="str">
        <v>סה"כ תעודות השתתפות בקרנות נאמנות בחו"ל</v>
      </c>
    </row>
    <row r="42" spans="1:15">
      <c r="A42" s="11">
        <v>3.3399999999999999</v>
      </c>
      <c r="B42" s="11"/>
      <c r="C42" s="12">
        <v>8259.2600000000002</v>
      </c>
      <c r="D42" s="11"/>
      <c r="E42" s="12">
        <v>230428.64999999999</v>
      </c>
      <c r="F42" s="11"/>
      <c r="G42" s="11"/>
      <c r="H42" s="11"/>
      <c r="I42" s="11"/>
      <c r="J42" s="11"/>
      <c r="K42" s="11" t="str">
        <v>סה"כ קרנות נאמנות</v>
      </c>
    </row>
    <row r="43" spans="1:15" customHeight="1" ht="409.6" hidden="1"/>
  </sheetData>
  <sheetProtection formatCells="0" formatColumns="0" formatRows="0" insertColumns="0" insertRows="0" insertHyperlinks="0" deleteColumns="0" deleteRows="0" selectLockedCells="1" sort="0" autoFilter="0" pivotTables="0" selectUnlockedCells="1"/>
  <mergeCells>
    <mergeCell ref="A4:M4"/>
    <mergeCell ref="A2:M2"/>
  </mergeCells>
  <printOptions/>
  <pageMargins left="0.75" right="0.75" top="1" bottom="1" header="0" footer="0"/>
  <pageSetup blackAndWhite="0" cellComments="asDisplayed" draft="0" errors="displayed" orientation="landscape" pageOrder="downThenOver" paperSize="9" scale="100" useFirstPageNumber="0"/>
  <headerFooter>
    <oddHeader>&amp;C&amp;A</oddHeader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gnumeric</Application>
  <AppVersion>1.1217</AppVersion>
  <LinksUpToDate>0</LinksUpToDate>
  <ScaleCrop>0</ScaleCrop>
  <DocSecurity>0</DocSecurity>
  <HyperlinksChanged>0</HyperlinksChanged>
  <SharedDoc>0</SharedDoc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lastModifiedBy/>
  <dcterms:modified xsi:type="dcterms:W3CDTF">2015-03-25T10:36:08Z</dcterms:modified>
  <dcterms:created xsi:type="dcterms:W3CDTF">2015-03-23T11:07:25Z</dcterms:created>
  <dc:creator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