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60" windowHeight="7740" tabRatio="1000"/>
  </bookViews>
  <sheets>
    <sheet name="סכום נכסי הקרן" sheetId="2" r:id="rId1"/>
    <sheet name="מזומנים" sheetId="3" r:id="rId2"/>
    <sheet name="תעודות התחייבות ממשלתיו" sheetId="4" r:id="rId3"/>
    <sheet name="תעודות חוב מסחריות" sheetId="5" r:id="rId4"/>
    <sheet name="אג&quot;ח קונצרני" sheetId="6" r:id="rId5"/>
    <sheet name="מניות" sheetId="7" r:id="rId6"/>
    <sheet name="תעודות סל" sheetId="8" r:id="rId7"/>
    <sheet name="קרנות נאמנות" sheetId="9" r:id="rId8"/>
    <sheet name="כתבי אופציה" sheetId="10" r:id="rId9"/>
    <sheet name="אופציות" sheetId="11" r:id="rId10"/>
    <sheet name="חוזים עתידיים" sheetId="12" r:id="rId11"/>
    <sheet name="מוצרים מובנים" sheetId="13" r:id="rId12"/>
    <sheet name="לא סחירים - תעודות התחייבות" sheetId="14" r:id="rId13"/>
    <sheet name="לא סחיר - תעודות חוב" sheetId="15" r:id="rId14"/>
    <sheet name="לא סחיר - אג&quot;ח קונצרני" sheetId="16" r:id="rId15"/>
    <sheet name="לא סחיר - מניות" sheetId="17" r:id="rId16"/>
    <sheet name="לא סחיר - קרנות השקעה" sheetId="18" r:id="rId17"/>
    <sheet name="לא סחיר - כתבי אופציה" sheetId="19" r:id="rId18"/>
    <sheet name="לא סחיר - אופציות" sheetId="20" r:id="rId19"/>
    <sheet name="לא סחיר - חוזים עתידיים" sheetId="21" r:id="rId20"/>
    <sheet name="לא סחיר - מוצרים מובנים" sheetId="22" r:id="rId21"/>
    <sheet name="הלוואות" sheetId="23" r:id="rId22"/>
    <sheet name="פקדונות מעל 3 חודשים" sheetId="24" r:id="rId23"/>
    <sheet name="מקרקעין" sheetId="25" r:id="rId24"/>
    <sheet name="נכסים אחרים" sheetId="26" r:id="rId25"/>
    <sheet name="יתרות השקעה" sheetId="27" r:id="rId26"/>
    <sheet name="עלות מתואמת-אג&quot;ח קונצרני סחיר" sheetId="28" r:id="rId27"/>
    <sheet name="עלות מתואמת אגח קונצרני לא סחיר" sheetId="29" r:id="rId28"/>
    <sheet name="עלות מתואמת-מסגרת מנוצלת ללווה" sheetId="30" r:id="rId29"/>
  </sheets>
  <definedNames>
    <definedName name="_xlnm.Print_Area" localSheetId="4">'אג"ח קונצרני'!$B:$O</definedName>
    <definedName name="_xlnm.Print_Area" localSheetId="9">אופציות!$B:$J</definedName>
    <definedName name="_xlnm.Print_Area" localSheetId="21">הלוואות!$B:$M</definedName>
    <definedName name="_xlnm.Print_Area" localSheetId="10">'חוזים עתידיים'!$B:$I</definedName>
    <definedName name="_xlnm.Print_Area" localSheetId="25">'יתרות השקעה'!$B:$D</definedName>
    <definedName name="_xlnm.Print_Area" localSheetId="8">'כתבי אופציה'!$B:$J</definedName>
    <definedName name="_xlnm.Print_Area" localSheetId="14">'לא סחיר - אג"ח קונצרני'!$B:$P</definedName>
    <definedName name="_xlnm.Print_Area" localSheetId="18">'לא סחיר - אופציות'!$B:$K</definedName>
    <definedName name="_xlnm.Print_Area" localSheetId="19">'לא סחיר - חוזים עתידיים'!$B:$J</definedName>
    <definedName name="_xlnm.Print_Area" localSheetId="17">'לא סחיר - כתבי אופציה'!$B:$K</definedName>
    <definedName name="_xlnm.Print_Area" localSheetId="20">'לא סחיר - מוצרים מובנים'!$B:$P</definedName>
    <definedName name="_xlnm.Print_Area" localSheetId="15">'לא סחיר - מניות'!$B:$J</definedName>
    <definedName name="_xlnm.Print_Area" localSheetId="16">'לא סחיר - קרנות השקעה'!$B:$K</definedName>
    <definedName name="_xlnm.Print_Area" localSheetId="13">'לא סחיר - תעודות חוב'!$B:$P</definedName>
    <definedName name="_xlnm.Print_Area" localSheetId="12">'לא סחירים - תעודות התחייבות'!$B:$O</definedName>
    <definedName name="_xlnm.Print_Area" localSheetId="11">'מוצרים מובנים'!$B:$P</definedName>
    <definedName name="_xlnm.Print_Area" localSheetId="1">מזומנים!$B:$J</definedName>
    <definedName name="_xlnm.Print_Area" localSheetId="5">מניות!$B:$J</definedName>
    <definedName name="_xlnm.Print_Area" localSheetId="23">מקרקעין!$B:$G</definedName>
    <definedName name="_xlnm.Print_Area" localSheetId="24">'נכסים אחרים'!$B:$F</definedName>
    <definedName name="_xlnm.Print_Area" localSheetId="0">'סכום נכסי הקרן'!$B:$D</definedName>
    <definedName name="_xlnm.Print_Area" localSheetId="26">'עלות מתואמת-אג"ח קונצרני סחיר'!$B:$N</definedName>
    <definedName name="_xlnm.Print_Area" localSheetId="28">'עלות מתואמת-מסגרת מנוצלת ללווה'!$B:$M</definedName>
    <definedName name="_xlnm.Print_Area" localSheetId="27">'עלות מתואמת אגח קונצרני לא סחיר'!$B:$O</definedName>
    <definedName name="_xlnm.Print_Area" localSheetId="22">'פקדונות מעל 3 חודשים'!$B:$M</definedName>
    <definedName name="_xlnm.Print_Area" localSheetId="7">'קרנות נאמנות'!$B:$J</definedName>
    <definedName name="_xlnm.Print_Area" localSheetId="2">'תעודות התחייבות ממשלתיו'!$B:$N</definedName>
    <definedName name="_xlnm.Print_Area" localSheetId="3">'תעודות חוב מסחריות'!$B:$O</definedName>
    <definedName name="_xlnm.Print_Area" localSheetId="6">'תעודות סל'!$B:$I</definedName>
    <definedName name="_xlnm.Print_Titles" localSheetId="4">'אג"ח קונצרני'!$3:$5</definedName>
    <definedName name="_xlnm.Print_Titles" localSheetId="9">אופציות!$3:$5</definedName>
    <definedName name="_xlnm.Print_Titles" localSheetId="21">הלוואות!$3:$5</definedName>
    <definedName name="_xlnm.Print_Titles" localSheetId="10">'חוזים עתידיים'!$3:$5</definedName>
    <definedName name="_xlnm.Print_Titles" localSheetId="25">'יתרות השקעה'!$3:$5</definedName>
    <definedName name="_xlnm.Print_Titles" localSheetId="8">'כתבי אופציה'!$3:$5</definedName>
    <definedName name="_xlnm.Print_Titles" localSheetId="14">'לא סחיר - אג"ח קונצרני'!$3:$5</definedName>
    <definedName name="_xlnm.Print_Titles" localSheetId="18">'לא סחיר - אופציות'!$3:$5</definedName>
    <definedName name="_xlnm.Print_Titles" localSheetId="19">'לא סחיר - חוזים עתידיים'!$3:$5</definedName>
    <definedName name="_xlnm.Print_Titles" localSheetId="17">'לא סחיר - כתבי אופציה'!$3:$5</definedName>
    <definedName name="_xlnm.Print_Titles" localSheetId="20">'לא סחיר - מוצרים מובנים'!$3:$5</definedName>
    <definedName name="_xlnm.Print_Titles" localSheetId="15">'לא סחיר - מניות'!$3:$5</definedName>
    <definedName name="_xlnm.Print_Titles" localSheetId="16">'לא סחיר - קרנות השקעה'!$3:$5</definedName>
    <definedName name="_xlnm.Print_Titles" localSheetId="13">'לא סחיר - תעודות חוב'!$3:$5</definedName>
    <definedName name="_xlnm.Print_Titles" localSheetId="12">'לא סחירים - תעודות התחייבות'!$3:$5</definedName>
    <definedName name="_xlnm.Print_Titles" localSheetId="11">'מוצרים מובנים'!$3:$5</definedName>
    <definedName name="_xlnm.Print_Titles" localSheetId="1">מזומנים!$3:$5</definedName>
    <definedName name="_xlnm.Print_Titles" localSheetId="5">מניות!$3:$5</definedName>
    <definedName name="_xlnm.Print_Titles" localSheetId="23">מקרקעין!$3:$5</definedName>
    <definedName name="_xlnm.Print_Titles" localSheetId="24">'נכסים אחרים'!$3:$5</definedName>
    <definedName name="_xlnm.Print_Titles" localSheetId="0">'סכום נכסי הקרן'!$3:$5</definedName>
    <definedName name="_xlnm.Print_Titles" localSheetId="26">'עלות מתואמת-אג"ח קונצרני סחיר'!$3:$5</definedName>
    <definedName name="_xlnm.Print_Titles" localSheetId="28">'עלות מתואמת-מסגרת מנוצלת ללווה'!$3:$5</definedName>
    <definedName name="_xlnm.Print_Titles" localSheetId="27">'עלות מתואמת אגח קונצרני לא סחיר'!$3:$5</definedName>
    <definedName name="_xlnm.Print_Titles" localSheetId="22">'פקדונות מעל 3 חודשים'!$3:$5</definedName>
    <definedName name="_xlnm.Print_Titles" localSheetId="7">'קרנות נאמנות'!$3:$5</definedName>
    <definedName name="_xlnm.Print_Titles" localSheetId="2">'תעודות התחייבות ממשלתיו'!$3:$5</definedName>
    <definedName name="_xlnm.Print_Titles" localSheetId="3">'תעודות חוב מסחריות'!$3:$5</definedName>
    <definedName name="_xlnm.Print_Titles" localSheetId="6">'תעודות סל'!$3:$5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25" l="1"/>
  <c r="G23" i="25"/>
  <c r="G19" i="25"/>
  <c r="F19" i="25"/>
  <c r="G15" i="25"/>
  <c r="F15" i="25"/>
  <c r="G10" i="25"/>
  <c r="F10" i="25"/>
</calcChain>
</file>

<file path=xl/sharedStrings.xml><?xml version="1.0" encoding="utf-8"?>
<sst xmlns="http://schemas.openxmlformats.org/spreadsheetml/2006/main" count="10751" uniqueCount="3719">
  <si>
    <t/>
  </si>
  <si>
    <t>שווי הוגן</t>
  </si>
  <si>
    <t>שעור מנכסי השקעה</t>
  </si>
  <si>
    <t>1. נכסים מוצגים לפי שווי הוגן</t>
  </si>
  <si>
    <t>א. מזומנים</t>
  </si>
  <si>
    <t>ב. ניירות ערך סחירים</t>
  </si>
  <si>
    <t>תעודות התחייבות ממשלתיות (1)</t>
  </si>
  <si>
    <t>תעודות חוב מסחריות (2)</t>
  </si>
  <si>
    <t>אג"ח קונצרני (3)</t>
  </si>
  <si>
    <t>מניות (4)</t>
  </si>
  <si>
    <t>תעודות סל (5)</t>
  </si>
  <si>
    <t>תעודות השתתפות בקרנות נאמנות (6)</t>
  </si>
  <si>
    <t>כתבי אופציה (7)</t>
  </si>
  <si>
    <t>אופציות (8)</t>
  </si>
  <si>
    <t>חוזים עתידיים (9)</t>
  </si>
  <si>
    <t>מוצרים מובנים (10)</t>
  </si>
  <si>
    <t>ג. ניירות ערך לא סחירים</t>
  </si>
  <si>
    <t>קרנות השקעה (5)</t>
  </si>
  <si>
    <t>כתבי אופציה (6)</t>
  </si>
  <si>
    <t>אופציות (7)</t>
  </si>
  <si>
    <t>חוזים עתידיים (8)</t>
  </si>
  <si>
    <t>מוצרים מובנים (9)</t>
  </si>
  <si>
    <t>ד. הלוואות</t>
  </si>
  <si>
    <t>ה. פקדונות מעל שלושה חודשים</t>
  </si>
  <si>
    <t>ו. זכויות מקרקעין</t>
  </si>
  <si>
    <t>ז. השקעות אחרות</t>
  </si>
  <si>
    <t>ח. יתרות התחייבות להשקעה</t>
  </si>
  <si>
    <t>2.  נכסים מוצגים לפי עלות מתואמת</t>
  </si>
  <si>
    <t>א. אג"ח קונצרני סחיר</t>
  </si>
  <si>
    <t>ב. אג"ח קונצרני לא סחיר</t>
  </si>
  <si>
    <t>ג. מסגרות אשראי מנוצלות ללווים</t>
  </si>
  <si>
    <t>סכום כולל</t>
  </si>
  <si>
    <t>סכום נכסי ההשקעה:</t>
  </si>
  <si>
    <t>אלפי ₪</t>
  </si>
  <si>
    <t>אחוזים</t>
  </si>
  <si>
    <t>(1)</t>
  </si>
  <si>
    <t>(2)</t>
  </si>
  <si>
    <t>שם מטבע</t>
  </si>
  <si>
    <t>שע"ח</t>
  </si>
  <si>
    <t>EURO</t>
  </si>
  <si>
    <t>אוסטרליה-דולר תקין</t>
  </si>
  <si>
    <t>דולר</t>
  </si>
  <si>
    <t>דולר הונג קונג - תקין</t>
  </si>
  <si>
    <t>פזו מקסיקני</t>
  </si>
  <si>
    <t>פרנק שוויצר תקין</t>
  </si>
  <si>
    <t>קנדה-דולר תקין</t>
  </si>
  <si>
    <t>רשימת נכסי גופים מוסדיים ברמת הנכס הבודד הראל גילעד פנסיה - קופה 214 לתאריך: 30.06.2014</t>
  </si>
  <si>
    <t>* בעל עניין/צד קשור</t>
  </si>
  <si>
    <t>הופק באמצעות מערכת www.snir-bi.co.il |  Snir-Dyce</t>
  </si>
  <si>
    <t>מספר ני"ע</t>
  </si>
  <si>
    <t>דרוג</t>
  </si>
  <si>
    <t>שם מדרג</t>
  </si>
  <si>
    <t>סוג מטבע</t>
  </si>
  <si>
    <t>שווי שוק</t>
  </si>
  <si>
    <t>בישראל</t>
  </si>
  <si>
    <t>יתרות מזומנים ועו"ש בש"ח</t>
  </si>
  <si>
    <t>עו'ש</t>
  </si>
  <si>
    <t>1111111111</t>
  </si>
  <si>
    <t>AA+</t>
  </si>
  <si>
    <t>מעלות</t>
  </si>
  <si>
    <t>שקל חדש</t>
  </si>
  <si>
    <t>NR3</t>
  </si>
  <si>
    <t>S&amp;P</t>
  </si>
  <si>
    <t>בינלאומי</t>
  </si>
  <si>
    <t>AA</t>
  </si>
  <si>
    <t>לאומי</t>
  </si>
  <si>
    <t>בנק דיסקונט לישראל בע"מ</t>
  </si>
  <si>
    <t>AA-</t>
  </si>
  <si>
    <t>מזרחי טפחות</t>
  </si>
  <si>
    <t>בנק אגוד לישראל בע"מ</t>
  </si>
  <si>
    <t>מידרוג</t>
  </si>
  <si>
    <t>פועלים</t>
  </si>
  <si>
    <t>פועלים סהר</t>
  </si>
  <si>
    <t xml:space="preserve"> </t>
  </si>
  <si>
    <t>סה"כ יתרות מזומנים ועו"ש בש"ח</t>
  </si>
  <si>
    <t>יתרות מזומנים ועו"ש נקובים במט"ח</t>
  </si>
  <si>
    <t>49</t>
  </si>
  <si>
    <t>20001</t>
  </si>
  <si>
    <t>אוסטרליה-דולר</t>
  </si>
  <si>
    <t>20029</t>
  </si>
  <si>
    <t>דולר הונג קונג</t>
  </si>
  <si>
    <t>353</t>
  </si>
  <si>
    <t>יין יפני</t>
  </si>
  <si>
    <t>9999855</t>
  </si>
  <si>
    <t>לירה שטרלינג</t>
  </si>
  <si>
    <t>27</t>
  </si>
  <si>
    <t>362</t>
  </si>
  <si>
    <t>קנדה-דולר</t>
  </si>
  <si>
    <t>20185</t>
  </si>
  <si>
    <t>סה"כ יתרות מזומנים ועו"ש נקובים במט"ח</t>
  </si>
  <si>
    <t>פח"ק פר"י</t>
  </si>
  <si>
    <t>פ.ח.ק.</t>
  </si>
  <si>
    <t>1111111110</t>
  </si>
  <si>
    <t>סה"כ פח"ק 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</si>
  <si>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</si>
  <si>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</si>
  <si>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</si>
  <si>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</si>
  <si>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</t>
  </si>
  <si>
    <t>סה"כ פקדון צמוד מט"ח עד שלושה חודשים</t>
  </si>
  <si>
    <t>פקדונות במט"ח עד שלושה חודשים</t>
  </si>
  <si>
    <t>סה"כ פקדונות במט"ח עד שלושה חודשים</t>
  </si>
  <si>
    <t>סה"כ בישראל</t>
  </si>
  <si>
    <t>בחו"ל</t>
  </si>
  <si>
    <t>סה"כ בחו"ל</t>
  </si>
  <si>
    <t>סה"כ מזומנים ושווי מזומנים</t>
  </si>
  <si>
    <t>א. מזומנים ושווי מזומנים</t>
  </si>
  <si>
    <t>דירוג</t>
  </si>
  <si>
    <t>שיעור ריבית</t>
  </si>
  <si>
    <t>תשואה לפידיון</t>
  </si>
  <si>
    <t xml:space="preserve"> מזומנים ושווי מזומנים</t>
  </si>
  <si>
    <t>(3)</t>
  </si>
  <si>
    <t>(4)</t>
  </si>
  <si>
    <t>(5)</t>
  </si>
  <si>
    <t>(6)</t>
  </si>
  <si>
    <t>(7)</t>
  </si>
  <si>
    <t>(8)</t>
  </si>
  <si>
    <t>ערך נקוב</t>
  </si>
  <si>
    <t>שער</t>
  </si>
  <si>
    <t>שעור מערך נקוב מונפק</t>
  </si>
  <si>
    <t>צמודות מדד</t>
  </si>
  <si>
    <t>שגיא</t>
  </si>
  <si>
    <t>גליל</t>
  </si>
  <si>
    <t>5471 גליל</t>
  </si>
  <si>
    <t>9547134</t>
  </si>
  <si>
    <t>RF</t>
  </si>
  <si>
    <t>פנימי</t>
  </si>
  <si>
    <t>5472 גליל</t>
  </si>
  <si>
    <t>9547233</t>
  </si>
  <si>
    <t>5903 גליל</t>
  </si>
  <si>
    <t>9590332</t>
  </si>
  <si>
    <t>5904 גליל</t>
  </si>
  <si>
    <t>9590431</t>
  </si>
  <si>
    <t>ממשל צמודה 0517</t>
  </si>
  <si>
    <t>1125905</t>
  </si>
  <si>
    <t>ממשל צמודה0923</t>
  </si>
  <si>
    <t>1128081</t>
  </si>
  <si>
    <t>ממשל צמודה1016</t>
  </si>
  <si>
    <t>1130483</t>
  </si>
  <si>
    <t>ממשלתי צמוד 0841</t>
  </si>
  <si>
    <t>1120583</t>
  </si>
  <si>
    <t>ממשלתי צמוד 0922</t>
  </si>
  <si>
    <t>1124056</t>
  </si>
  <si>
    <t>ממשלתי צמוד 1019</t>
  </si>
  <si>
    <t>1114750</t>
  </si>
  <si>
    <t>0418 ממשלתי צמוד</t>
  </si>
  <si>
    <t>1108927</t>
  </si>
  <si>
    <t>0536 ממשלתי צמוד</t>
  </si>
  <si>
    <t>1097708</t>
  </si>
  <si>
    <t>כפיר</t>
  </si>
  <si>
    <t>סה"כ צמודות מדד</t>
  </si>
  <si>
    <t>לא צמודות</t>
  </si>
  <si>
    <t>מלווה קצר מועד (מק"מ)</t>
  </si>
  <si>
    <t>מקמ        115</t>
  </si>
  <si>
    <t>8150112</t>
  </si>
  <si>
    <t>מקמ        215</t>
  </si>
  <si>
    <t>8150211</t>
  </si>
  <si>
    <t>מקמ       1024</t>
  </si>
  <si>
    <t>8141020</t>
  </si>
  <si>
    <t>מקמ       515</t>
  </si>
  <si>
    <t>8150518</t>
  </si>
  <si>
    <t>מקמ       615</t>
  </si>
  <si>
    <t>8150617</t>
  </si>
  <si>
    <t>שחר</t>
  </si>
  <si>
    <t>ממשל שיקלית 0219</t>
  </si>
  <si>
    <t>1110907</t>
  </si>
  <si>
    <t>ממשל שקלי 0115</t>
  </si>
  <si>
    <t>1114297</t>
  </si>
  <si>
    <t>ממשל שקלי 0120</t>
  </si>
  <si>
    <t>1115773</t>
  </si>
  <si>
    <t>ממשל שקלית0118</t>
  </si>
  <si>
    <t>1126218</t>
  </si>
  <si>
    <t>ממשל שקלית0323</t>
  </si>
  <si>
    <t>1126747</t>
  </si>
  <si>
    <t>ממשל שקלית0516</t>
  </si>
  <si>
    <t>1127166</t>
  </si>
  <si>
    <t>ממשלתי שקלי 0142</t>
  </si>
  <si>
    <t>1125400</t>
  </si>
  <si>
    <t>ממשלתי שקלי 0814</t>
  </si>
  <si>
    <t>1124486</t>
  </si>
  <si>
    <t>0217 ממשלתי שקלי</t>
  </si>
  <si>
    <t>1101575</t>
  </si>
  <si>
    <t>1026 ממשלתי שקלי</t>
  </si>
  <si>
    <t>1099456</t>
  </si>
  <si>
    <t>ממשק0816</t>
  </si>
  <si>
    <t>1122019</t>
  </si>
  <si>
    <t>2683 שחר</t>
  </si>
  <si>
    <t>9268335</t>
  </si>
  <si>
    <t>גילון</t>
  </si>
  <si>
    <t>ממשל משתנה 520</t>
  </si>
  <si>
    <t>1116193</t>
  </si>
  <si>
    <t>ממשל משתנה1121</t>
  </si>
  <si>
    <t>1127646</t>
  </si>
  <si>
    <t>0817 ממשלתי ריבית משתנה</t>
  </si>
  <si>
    <t>1106970</t>
  </si>
  <si>
    <t>סה"כ לא צמודות</t>
  </si>
  <si>
    <t>צמודות דולר</t>
  </si>
  <si>
    <t>גילבוע</t>
  </si>
  <si>
    <t>סה"כ צמודות דולר</t>
  </si>
  <si>
    <t>אג"ח של ממשלת ישראל שהונפקו בחו"ל</t>
  </si>
  <si>
    <t>ISRAEL 2.875 29/01/2024</t>
  </si>
  <si>
    <t>XS1023541847</t>
  </si>
  <si>
    <t>A+</t>
  </si>
  <si>
    <t>ISRAEL 4.625% 18/03/20</t>
  </si>
  <si>
    <t>XS0495946070</t>
  </si>
  <si>
    <t>סה"כ אג"ח של ממשלת ישראל שהונפקו בחו"ל</t>
  </si>
  <si>
    <t>אג"ח שהנפיקו ממשלות זרות בחו"ל</t>
  </si>
  <si>
    <t>MBONO 6.5 09/06/2022</t>
  </si>
  <si>
    <t>MX0MGO0000Q0</t>
  </si>
  <si>
    <t>A-</t>
  </si>
  <si>
    <t>Moodys</t>
  </si>
  <si>
    <t>סה"כ אג"ח שהנפיקו ממשלות זרות בחו"ל</t>
  </si>
  <si>
    <t>סה"כ תעודות התחייבות ממשלתיות</t>
  </si>
  <si>
    <t>מח"מ</t>
  </si>
  <si>
    <t>1. תעודות התחייבות ממשלתיות</t>
  </si>
  <si>
    <t>שנים</t>
  </si>
  <si>
    <t>₪</t>
  </si>
  <si>
    <t>אגורות</t>
  </si>
  <si>
    <t>(9)</t>
  </si>
  <si>
    <t>(10)</t>
  </si>
  <si>
    <t>(11)</t>
  </si>
  <si>
    <t>(12)</t>
  </si>
  <si>
    <t>(13)</t>
  </si>
  <si>
    <t>ענף מסחר</t>
  </si>
  <si>
    <t>צמודות</t>
  </si>
  <si>
    <t>סה"כ צמודות</t>
  </si>
  <si>
    <t>צמודות מט"ח</t>
  </si>
  <si>
    <t>סה"כ צמודות 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</si>
  <si>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</si>
  <si>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</si>
  <si>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</si>
  <si>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</si>
  <si>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תעודות חוב מסחריות</t>
  </si>
  <si>
    <t>2. תעודות חוב מסחריות</t>
  </si>
  <si>
    <t>(14)</t>
  </si>
  <si>
    <t>חשמל אג"ח 24</t>
  </si>
  <si>
    <t>6000152</t>
  </si>
  <si>
    <t>חשמל</t>
  </si>
  <si>
    <t>AAA</t>
  </si>
  <si>
    <t>26טפחות הנפקות אג</t>
  </si>
  <si>
    <t>2310027</t>
  </si>
  <si>
    <t>בנקים מסחריים</t>
  </si>
  <si>
    <t>29טפחות הנפקות אג</t>
  </si>
  <si>
    <t>2310050</t>
  </si>
  <si>
    <t>176לאומי מימון אג</t>
  </si>
  <si>
    <t>7410087</t>
  </si>
  <si>
    <t>מז טפ הנפק  35</t>
  </si>
  <si>
    <t>2310118</t>
  </si>
  <si>
    <t>מזרחי הנ אג33</t>
  </si>
  <si>
    <t>2310092</t>
  </si>
  <si>
    <t>פועלים הנ אגח31</t>
  </si>
  <si>
    <t>1940527</t>
  </si>
  <si>
    <t>פועלים הנ אגח32</t>
  </si>
  <si>
    <t>1940535</t>
  </si>
  <si>
    <t>25פועלים הנפ אג</t>
  </si>
  <si>
    <t>1940360</t>
  </si>
  <si>
    <t>2שטראוס עלית אג</t>
  </si>
  <si>
    <t>7460140</t>
  </si>
  <si>
    <t>מזון ורשתות שיווק</t>
  </si>
  <si>
    <t>5בזק אג</t>
  </si>
  <si>
    <t>2300069</t>
  </si>
  <si>
    <t>תקשורת וכבלים</t>
  </si>
  <si>
    <t>בזק אגח 6</t>
  </si>
  <si>
    <t>2300143</t>
  </si>
  <si>
    <t>3בינל הנפ ש"ה</t>
  </si>
  <si>
    <t>1093681</t>
  </si>
  <si>
    <t>בינל הנפק כא נ</t>
  </si>
  <si>
    <t>1126598</t>
  </si>
  <si>
    <t>בינלאומי אג"ח כ'</t>
  </si>
  <si>
    <t>1121953</t>
  </si>
  <si>
    <t>30טפחות הנפקות אג</t>
  </si>
  <si>
    <t>2310068</t>
  </si>
  <si>
    <t>27טפחות הנפקות הת</t>
  </si>
  <si>
    <t>2310035</t>
  </si>
  <si>
    <t>כללביט אג"ח ב</t>
  </si>
  <si>
    <t>1114347</t>
  </si>
  <si>
    <t>ביטוח</t>
  </si>
  <si>
    <t>1כללביט אג</t>
  </si>
  <si>
    <t>1097138</t>
  </si>
  <si>
    <t>לאומי למימון התחייבות י'</t>
  </si>
  <si>
    <t>7410186</t>
  </si>
  <si>
    <t>7לאומי מימון אג</t>
  </si>
  <si>
    <t>7410152</t>
  </si>
  <si>
    <t>8לאומי מימון אג</t>
  </si>
  <si>
    <t>7410160</t>
  </si>
  <si>
    <t>3לאומי מימון הת אג</t>
  </si>
  <si>
    <t>7410061</t>
  </si>
  <si>
    <t>לאומיממון הת יב</t>
  </si>
  <si>
    <t>7410228</t>
  </si>
  <si>
    <t>נצבא אג"ח ו'</t>
  </si>
  <si>
    <t>1128032</t>
  </si>
  <si>
    <t>נדלן ובינוי</t>
  </si>
  <si>
    <t>נצבא אגח ד</t>
  </si>
  <si>
    <t>1116169</t>
  </si>
  <si>
    <t>נצבא ה</t>
  </si>
  <si>
    <t>1120468</t>
  </si>
  <si>
    <t>פועלים הנ הת יד</t>
  </si>
  <si>
    <t>1940501</t>
  </si>
  <si>
    <t>10פועלים הנפ אג</t>
  </si>
  <si>
    <t>1940402</t>
  </si>
  <si>
    <t>9פועלים הנפ אג</t>
  </si>
  <si>
    <t>1940386</t>
  </si>
  <si>
    <t>4פועלים הנפ הת</t>
  </si>
  <si>
    <t>1940105</t>
  </si>
  <si>
    <t>8פועלים הנפ הת</t>
  </si>
  <si>
    <t>1940303</t>
  </si>
  <si>
    <t>פועלים הנפקות טו</t>
  </si>
  <si>
    <t>1940543</t>
  </si>
  <si>
    <t>פועלים הנפקות י"ב</t>
  </si>
  <si>
    <t>1940428</t>
  </si>
  <si>
    <t>פניקס הון התח א</t>
  </si>
  <si>
    <t>1115104</t>
  </si>
  <si>
    <t>אגוד הנפ ו'</t>
  </si>
  <si>
    <t>1126762</t>
  </si>
  <si>
    <t>אדמה אגחב</t>
  </si>
  <si>
    <t>1110915</t>
  </si>
  <si>
    <t>כימיה</t>
  </si>
  <si>
    <t>1אמות אג</t>
  </si>
  <si>
    <t>1097385</t>
  </si>
  <si>
    <t>אמות אגח ג</t>
  </si>
  <si>
    <t>1117357</t>
  </si>
  <si>
    <t>1ארפורט אג</t>
  </si>
  <si>
    <t>1096320</t>
  </si>
  <si>
    <t>ארפורט אגח ד</t>
  </si>
  <si>
    <t>1130426</t>
  </si>
  <si>
    <t>4בינל הנפ אג</t>
  </si>
  <si>
    <t>1103126</t>
  </si>
  <si>
    <t>5בינל הנפ אג</t>
  </si>
  <si>
    <t>1105576</t>
  </si>
  <si>
    <t>2בינל הנפ ש"ה</t>
  </si>
  <si>
    <t>1091164</t>
  </si>
  <si>
    <t>בינל הנפק אגח ז</t>
  </si>
  <si>
    <t>1110428</t>
  </si>
  <si>
    <t>בינלאומי הנפ' אג"ח 6</t>
  </si>
  <si>
    <t>1110279</t>
  </si>
  <si>
    <t>בלל ש"ה נדחים 200</t>
  </si>
  <si>
    <t>6040141</t>
  </si>
  <si>
    <t>3גזית גלוב אג</t>
  </si>
  <si>
    <t>1260306</t>
  </si>
  <si>
    <t>9גזית גלוב אג</t>
  </si>
  <si>
    <t>1260462</t>
  </si>
  <si>
    <t>גזית גלוב אגח י</t>
  </si>
  <si>
    <t>1260488</t>
  </si>
  <si>
    <t>דקסה יש הנ אגח ה</t>
  </si>
  <si>
    <t>1114800</t>
  </si>
  <si>
    <t>דקסה יש הנ אגחד</t>
  </si>
  <si>
    <t>1111160</t>
  </si>
  <si>
    <t>2דקסיה ישראל אג</t>
  </si>
  <si>
    <t>1095066</t>
  </si>
  <si>
    <t>4וילאר אג</t>
  </si>
  <si>
    <t>4160099</t>
  </si>
  <si>
    <t>וילאר אגח ו</t>
  </si>
  <si>
    <t>4160115</t>
  </si>
  <si>
    <t>חילן טק   אגח ב</t>
  </si>
  <si>
    <t>1109669</t>
  </si>
  <si>
    <t>מחשבים</t>
  </si>
  <si>
    <t>22חשמל אג</t>
  </si>
  <si>
    <t>6000020</t>
  </si>
  <si>
    <t>כללביט אגח ג</t>
  </si>
  <si>
    <t>1120120</t>
  </si>
  <si>
    <t>1מנורה הון אג</t>
  </si>
  <si>
    <t>1103670</t>
  </si>
  <si>
    <t>מנורה מב אגח א</t>
  </si>
  <si>
    <t>5660048</t>
  </si>
  <si>
    <t>פועלים הנ שה נד 1</t>
  </si>
  <si>
    <t>1940444</t>
  </si>
  <si>
    <t>פניקס הון אגח ב</t>
  </si>
  <si>
    <t>1120799</t>
  </si>
  <si>
    <t>פרטנר אגח ב</t>
  </si>
  <si>
    <t>1119320</t>
  </si>
  <si>
    <t>אגוד הנפ התח יז</t>
  </si>
  <si>
    <t>1120823</t>
  </si>
  <si>
    <t>אגוד הנפ התח יט</t>
  </si>
  <si>
    <t>1124080</t>
  </si>
  <si>
    <t>2אגוד הנפקות הת</t>
  </si>
  <si>
    <t>1101005</t>
  </si>
  <si>
    <t>6אלוני חץ אג</t>
  </si>
  <si>
    <t>3900206</t>
  </si>
  <si>
    <t>אלקטרה    ג</t>
  </si>
  <si>
    <t>7390131</t>
  </si>
  <si>
    <t>חברות השקעה ואחזקה</t>
  </si>
  <si>
    <t>3ביג אג</t>
  </si>
  <si>
    <t>1106947</t>
  </si>
  <si>
    <t>ביג מרכזי קניות אגח ד</t>
  </si>
  <si>
    <t>1118033</t>
  </si>
  <si>
    <t>בראק קפיטל פרופ אן.וי אגח א</t>
  </si>
  <si>
    <t>1122860</t>
  </si>
  <si>
    <t>בריטיש ישר אגח ג</t>
  </si>
  <si>
    <t>1117423</t>
  </si>
  <si>
    <t>1בריטיש ישראל אג</t>
  </si>
  <si>
    <t>1104504</t>
  </si>
  <si>
    <t>5גב ים אג</t>
  </si>
  <si>
    <t>7590110</t>
  </si>
  <si>
    <t>גב ים אגח ו</t>
  </si>
  <si>
    <t>7590128</t>
  </si>
  <si>
    <t>דיסק התחייבות י'</t>
  </si>
  <si>
    <t>6910129</t>
  </si>
  <si>
    <t>דיסקונט מנ הת ח</t>
  </si>
  <si>
    <t>7480072</t>
  </si>
  <si>
    <t>דיסקונט מנפיקים הת. ד'</t>
  </si>
  <si>
    <t>7480049</t>
  </si>
  <si>
    <t>1דיסקונט מנפיקים הת</t>
  </si>
  <si>
    <t>7480015</t>
  </si>
  <si>
    <t>2דיסקונט מנפיקים הת</t>
  </si>
  <si>
    <t>7480023</t>
  </si>
  <si>
    <t>דלק קב אגח יח</t>
  </si>
  <si>
    <t>1115823</t>
  </si>
  <si>
    <t>דקסה יש הנ אגח יג(13)</t>
  </si>
  <si>
    <t>1125194</t>
  </si>
  <si>
    <t>הוט אגח א</t>
  </si>
  <si>
    <t>1123256</t>
  </si>
  <si>
    <t>וואן.ק2</t>
  </si>
  <si>
    <t>1610153</t>
  </si>
  <si>
    <t>6חברה לישראל אג</t>
  </si>
  <si>
    <t>5760152</t>
  </si>
  <si>
    <t>חברה לישראל אג7</t>
  </si>
  <si>
    <t>5760160</t>
  </si>
  <si>
    <t>1ירושלים הנפקות הת</t>
  </si>
  <si>
    <t>1093186</t>
  </si>
  <si>
    <t>2ירושלים הנפקות הת</t>
  </si>
  <si>
    <t>1096510</t>
  </si>
  <si>
    <t>2לוינשטין אג</t>
  </si>
  <si>
    <t>5730064</t>
  </si>
  <si>
    <t>מיטב דש אג2</t>
  </si>
  <si>
    <t>1097690</t>
  </si>
  <si>
    <t>שרותים פיננסיים</t>
  </si>
  <si>
    <t>מיטב דש אגח ג</t>
  </si>
  <si>
    <t>1121763</t>
  </si>
  <si>
    <t>מליסרון   ח</t>
  </si>
  <si>
    <t>3230166</t>
  </si>
  <si>
    <t>מליסרון אג ז'</t>
  </si>
  <si>
    <t>3230141</t>
  </si>
  <si>
    <t>מליסרון אג"ח ט</t>
  </si>
  <si>
    <t>3230174</t>
  </si>
  <si>
    <t>3מליסרון אג</t>
  </si>
  <si>
    <t>3230067</t>
  </si>
  <si>
    <t>מליסרון אג5</t>
  </si>
  <si>
    <t>3230091</t>
  </si>
  <si>
    <t>7102מליסרון סדרה ד</t>
  </si>
  <si>
    <t>3230083</t>
  </si>
  <si>
    <t>1מרכנתיל הנפקות אג</t>
  </si>
  <si>
    <t>1094101</t>
  </si>
  <si>
    <t>2סלקום אג</t>
  </si>
  <si>
    <t>1096270</t>
  </si>
  <si>
    <t>4סלקום אג</t>
  </si>
  <si>
    <t>1107333</t>
  </si>
  <si>
    <t>1פז נפט אג</t>
  </si>
  <si>
    <t>1100056</t>
  </si>
  <si>
    <t>2פז נפט אג</t>
  </si>
  <si>
    <t>1100064</t>
  </si>
  <si>
    <t>1פנקס.ק</t>
  </si>
  <si>
    <t>7670102</t>
  </si>
  <si>
    <t>1רבוע נדלן אג</t>
  </si>
  <si>
    <t>1098649</t>
  </si>
  <si>
    <t>2רבוע נדלן אג</t>
  </si>
  <si>
    <t>1098656</t>
  </si>
  <si>
    <t>רבוע נדלן אגח ג</t>
  </si>
  <si>
    <t>1115724</t>
  </si>
  <si>
    <t>רבוע נדלן אגח ד</t>
  </si>
  <si>
    <t>1119999</t>
  </si>
  <si>
    <t>ריט 1 אגח ג</t>
  </si>
  <si>
    <t>1120021</t>
  </si>
  <si>
    <t>1ריט1 אג</t>
  </si>
  <si>
    <t>1106657</t>
  </si>
  <si>
    <t>שופרסל אג"ח ד'</t>
  </si>
  <si>
    <t>7770191</t>
  </si>
  <si>
    <t>מסחר</t>
  </si>
  <si>
    <t>2שופרסל אג</t>
  </si>
  <si>
    <t>7770142</t>
  </si>
  <si>
    <t>שיכון ובינוי 4</t>
  </si>
  <si>
    <t>1117910</t>
  </si>
  <si>
    <t>שיכון ובינוי אגח 6</t>
  </si>
  <si>
    <t>1129733</t>
  </si>
  <si>
    <t>אידיאי הנפקות 2010בע"מ א'</t>
  </si>
  <si>
    <t>1121573</t>
  </si>
  <si>
    <t>A</t>
  </si>
  <si>
    <t>אלרוב נדלן אגחא</t>
  </si>
  <si>
    <t>3870078</t>
  </si>
  <si>
    <t>אפריקה מגורים אג א'</t>
  </si>
  <si>
    <t>1097955</t>
  </si>
  <si>
    <t>אשטרום נכ אג7</t>
  </si>
  <si>
    <t>2510139</t>
  </si>
  <si>
    <t>אשטרום נכס8</t>
  </si>
  <si>
    <t>2510162</t>
  </si>
  <si>
    <t>5אשטרום נכסים אג</t>
  </si>
  <si>
    <t>2510113</t>
  </si>
  <si>
    <t>דורי קבוצה אגחו</t>
  </si>
  <si>
    <t>4730123</t>
  </si>
  <si>
    <t>23דלק קבוצה אג</t>
  </si>
  <si>
    <t>1107465</t>
  </si>
  <si>
    <t>דרבן אג"ח ח</t>
  </si>
  <si>
    <t>4110151</t>
  </si>
  <si>
    <t>3ירושלים הנפקות הת</t>
  </si>
  <si>
    <t>1103738</t>
  </si>
  <si>
    <t>2ישפרו אג</t>
  </si>
  <si>
    <t>7430069</t>
  </si>
  <si>
    <t>5כלכלית אג</t>
  </si>
  <si>
    <t>1980150</t>
  </si>
  <si>
    <t>11מבני תעש אג</t>
  </si>
  <si>
    <t>2260206</t>
  </si>
  <si>
    <t>8מבני תעש אג</t>
  </si>
  <si>
    <t>2260131</t>
  </si>
  <si>
    <t>9מבני תעש אג</t>
  </si>
  <si>
    <t>2260180</t>
  </si>
  <si>
    <t>מבני תעשיהיד</t>
  </si>
  <si>
    <t>2260412</t>
  </si>
  <si>
    <t>נייר חדרה אגח 3</t>
  </si>
  <si>
    <t>6320071</t>
  </si>
  <si>
    <t>עץ נייר ושונות</t>
  </si>
  <si>
    <t>נכסים ובנין אג ג'</t>
  </si>
  <si>
    <t>6990139</t>
  </si>
  <si>
    <t>4נכסים ובנין אג</t>
  </si>
  <si>
    <t>6990154</t>
  </si>
  <si>
    <t>סלע נדלן  א</t>
  </si>
  <si>
    <t>1128586</t>
  </si>
  <si>
    <t>1פועלים ש"ה נד אג</t>
  </si>
  <si>
    <t>6620207</t>
  </si>
  <si>
    <t>13קבוצת דלק אג</t>
  </si>
  <si>
    <t>1105543</t>
  </si>
  <si>
    <t>קרדן רכב אגח ד</t>
  </si>
  <si>
    <t>4590071</t>
  </si>
  <si>
    <t>שרותים</t>
  </si>
  <si>
    <t>קרדן רכב אגח ה</t>
  </si>
  <si>
    <t>4590089</t>
  </si>
  <si>
    <t>קרדן רכב אגח ו</t>
  </si>
  <si>
    <t>4590097</t>
  </si>
  <si>
    <t>שלמה אחזקות יד</t>
  </si>
  <si>
    <t>1410265</t>
  </si>
  <si>
    <t>שלמה החז אגח יא</t>
  </si>
  <si>
    <t>1410224</t>
  </si>
  <si>
    <t>אדגר אגח ו</t>
  </si>
  <si>
    <t>1820141</t>
  </si>
  <si>
    <t>אדגר אגח ז</t>
  </si>
  <si>
    <t>1820158</t>
  </si>
  <si>
    <t>אזורים    9</t>
  </si>
  <si>
    <t>7150337</t>
  </si>
  <si>
    <t>אזורים אגח 8</t>
  </si>
  <si>
    <t>7150246</t>
  </si>
  <si>
    <t>אידיאי הנפקות 2010 בע"מ סדרה ב</t>
  </si>
  <si>
    <t>1121581</t>
  </si>
  <si>
    <t>איי די אייג שה</t>
  </si>
  <si>
    <t>1127349</t>
  </si>
  <si>
    <t>אלון רבוע אג"ח ג'</t>
  </si>
  <si>
    <t>1121334</t>
  </si>
  <si>
    <t>אספן גרופ אגח א</t>
  </si>
  <si>
    <t>3130077</t>
  </si>
  <si>
    <t>אספן גרופ ה</t>
  </si>
  <si>
    <t>3130275</t>
  </si>
  <si>
    <t>אפריקה נכסים אגח ה</t>
  </si>
  <si>
    <t>1122233</t>
  </si>
  <si>
    <t>1אשדר אג</t>
  </si>
  <si>
    <t>1104330</t>
  </si>
  <si>
    <t>אשדר אגח ב</t>
  </si>
  <si>
    <t>1116870</t>
  </si>
  <si>
    <t>4דרבן אג</t>
  </si>
  <si>
    <t>4110094</t>
  </si>
  <si>
    <t>6כלכלית אג</t>
  </si>
  <si>
    <t>1980192</t>
  </si>
  <si>
    <t>7כלכלית אג</t>
  </si>
  <si>
    <t>1980200</t>
  </si>
  <si>
    <t>כלכלית ים י</t>
  </si>
  <si>
    <t>1980317</t>
  </si>
  <si>
    <t>13כלל תעשיות אג</t>
  </si>
  <si>
    <t>6080188</t>
  </si>
  <si>
    <t>14כלל תעשיות אג</t>
  </si>
  <si>
    <t>6080204</t>
  </si>
  <si>
    <t>מגה אור אג"ח ד'</t>
  </si>
  <si>
    <t>1130632</t>
  </si>
  <si>
    <t>מגה אור אגח ג</t>
  </si>
  <si>
    <t>1127323</t>
  </si>
  <si>
    <t>אג"ח טלדור</t>
  </si>
  <si>
    <t>4770145</t>
  </si>
  <si>
    <t>BBB+</t>
  </si>
  <si>
    <t>5אדגר הת</t>
  </si>
  <si>
    <t>1820133</t>
  </si>
  <si>
    <t>אפריקה אגח כו</t>
  </si>
  <si>
    <t>6110365</t>
  </si>
  <si>
    <t>אפריקה השקכז</t>
  </si>
  <si>
    <t>6110431</t>
  </si>
  <si>
    <t>אפריקה נכסים אגח ג</t>
  </si>
  <si>
    <t>1106699</t>
  </si>
  <si>
    <t>דורסל אגח ב'</t>
  </si>
  <si>
    <t>1132711</t>
  </si>
  <si>
    <t>4דיסקונט השקעות אג</t>
  </si>
  <si>
    <t>6390157</t>
  </si>
  <si>
    <t>6דיסקונט השקעות אג</t>
  </si>
  <si>
    <t>6390207</t>
  </si>
  <si>
    <t>8דיסקונט השקעות אג</t>
  </si>
  <si>
    <t>6390223</t>
  </si>
  <si>
    <t>1דלק ישראל אג</t>
  </si>
  <si>
    <t>6360069</t>
  </si>
  <si>
    <t>הכשרת הישוב סד' 13</t>
  </si>
  <si>
    <t>6120125</t>
  </si>
  <si>
    <t>12הכשרת ישוב אג</t>
  </si>
  <si>
    <t>6120117</t>
  </si>
  <si>
    <t>מירלנד אגח ג</t>
  </si>
  <si>
    <t>1120286</t>
  </si>
  <si>
    <t>Real Estate</t>
  </si>
  <si>
    <t>1מצלאוי אג</t>
  </si>
  <si>
    <t>1106764</t>
  </si>
  <si>
    <t>צרפתי     אגח ה</t>
  </si>
  <si>
    <t>4250130</t>
  </si>
  <si>
    <t>1בזן אג</t>
  </si>
  <si>
    <t>2590255</t>
  </si>
  <si>
    <t>BBB</t>
  </si>
  <si>
    <t>2בזן אג</t>
  </si>
  <si>
    <t>2590263</t>
  </si>
  <si>
    <t>1דיסקונט שה</t>
  </si>
  <si>
    <t>6910095</t>
  </si>
  <si>
    <t>כרמל אל אגח א</t>
  </si>
  <si>
    <t>1113091</t>
  </si>
  <si>
    <t>אלקטרה נדלן אג3</t>
  </si>
  <si>
    <t>1116888</t>
  </si>
  <si>
    <t>BBB-</t>
  </si>
  <si>
    <t>אלקטרה נדלן אג4</t>
  </si>
  <si>
    <t>1121227</t>
  </si>
  <si>
    <t>אן טי אס אגח א</t>
  </si>
  <si>
    <t>1112721</t>
  </si>
  <si>
    <t>BB+</t>
  </si>
  <si>
    <t>נאנט אגח ב</t>
  </si>
  <si>
    <t>1111202</t>
  </si>
  <si>
    <t>1קרדן אן.וי אג</t>
  </si>
  <si>
    <t>1105535</t>
  </si>
  <si>
    <t>B</t>
  </si>
  <si>
    <t>קרדן אןוי אגח ב</t>
  </si>
  <si>
    <t>1113034</t>
  </si>
  <si>
    <t>2פטרוכימים אג</t>
  </si>
  <si>
    <t>7560048</t>
  </si>
  <si>
    <t>CC</t>
  </si>
  <si>
    <t>1סנטראל יורו אג</t>
  </si>
  <si>
    <t>1107093</t>
  </si>
  <si>
    <t>C</t>
  </si>
  <si>
    <t>7אידיבי פיתוח אג</t>
  </si>
  <si>
    <t>7980121</t>
  </si>
  <si>
    <t>D</t>
  </si>
  <si>
    <t>9אידיבי פיתוח אג</t>
  </si>
  <si>
    <t>7980154</t>
  </si>
  <si>
    <t>2ארזים אג</t>
  </si>
  <si>
    <t>1380047</t>
  </si>
  <si>
    <t>4ארזים אג</t>
  </si>
  <si>
    <t>1380104</t>
  </si>
  <si>
    <t>ארזם אגח2 חש412</t>
  </si>
  <si>
    <t>1380146</t>
  </si>
  <si>
    <t>סקרפ.ק1</t>
  </si>
  <si>
    <t>1113398</t>
  </si>
  <si>
    <t>פלאזה סנט אגח א</t>
  </si>
  <si>
    <t>1109495</t>
  </si>
  <si>
    <t>פלאזה סנטרס אג"ח ב'</t>
  </si>
  <si>
    <t>1109503</t>
  </si>
  <si>
    <t>אורתם אגח ה'</t>
  </si>
  <si>
    <t>1128396</t>
  </si>
  <si>
    <t>לא מדורג</t>
  </si>
  <si>
    <t>אלביט הד אגח ח</t>
  </si>
  <si>
    <t>1131267</t>
  </si>
  <si>
    <t>אלביט הד אגח ט</t>
  </si>
  <si>
    <t>1131275</t>
  </si>
  <si>
    <t>אלרן נדלן אגח ג הטב.</t>
  </si>
  <si>
    <t>1124650</t>
  </si>
  <si>
    <t>אמפל אמ ב חש1/14</t>
  </si>
  <si>
    <t>1131184</t>
  </si>
  <si>
    <t>ארתם.ק4</t>
  </si>
  <si>
    <t>1121060</t>
  </si>
  <si>
    <t>ביטוח ישיר אג"ח י'</t>
  </si>
  <si>
    <t>1127331</t>
  </si>
  <si>
    <t>חברות ביטוח</t>
  </si>
  <si>
    <t>ביטוח ישיר אגח ט</t>
  </si>
  <si>
    <t>1118512</t>
  </si>
  <si>
    <t>1גאון אג</t>
  </si>
  <si>
    <t>1104751</t>
  </si>
  <si>
    <t>גמול השק אגח ב</t>
  </si>
  <si>
    <t>1116755</t>
  </si>
  <si>
    <t>2דור אלון אג</t>
  </si>
  <si>
    <t>1093244</t>
  </si>
  <si>
    <t>דלק אנרגיה אגח ה</t>
  </si>
  <si>
    <t>5650114</t>
  </si>
  <si>
    <t>חיפושי נפט וגז</t>
  </si>
  <si>
    <t>דלק אנרגיהג</t>
  </si>
  <si>
    <t>5650098</t>
  </si>
  <si>
    <t>חבס אג"ח 4</t>
  </si>
  <si>
    <t>4150124</t>
  </si>
  <si>
    <t>12חבס אג</t>
  </si>
  <si>
    <t>4150090</t>
  </si>
  <si>
    <t>2חלל אג</t>
  </si>
  <si>
    <t>1092360</t>
  </si>
  <si>
    <t>3חלל אג</t>
  </si>
  <si>
    <t>1095348</t>
  </si>
  <si>
    <t>5חלל אג</t>
  </si>
  <si>
    <t>1102698</t>
  </si>
  <si>
    <t>חלל תקש אגח ח'</t>
  </si>
  <si>
    <t>1131416</t>
  </si>
  <si>
    <t>חלל.ק10</t>
  </si>
  <si>
    <t>1118892</t>
  </si>
  <si>
    <t>1יורו גלוב אג</t>
  </si>
  <si>
    <t>1097088</t>
  </si>
  <si>
    <t>2יורוקום ג'י.אר.אי אג</t>
  </si>
  <si>
    <t>3650041</t>
  </si>
  <si>
    <t>4ישראלום אג</t>
  </si>
  <si>
    <t>5620075</t>
  </si>
  <si>
    <t>5ישראלום אג</t>
  </si>
  <si>
    <t>5620083</t>
  </si>
  <si>
    <t>6ישראלום אג</t>
  </si>
  <si>
    <t>5620091</t>
  </si>
  <si>
    <t>לידר השק   אג ו הטב.</t>
  </si>
  <si>
    <t>3180239</t>
  </si>
  <si>
    <t>לידר השק  אגח ה</t>
  </si>
  <si>
    <t>3180221</t>
  </si>
  <si>
    <t>סאנפלאואר השקעות מתחדשות בע"מ</t>
  </si>
  <si>
    <t>1098763</t>
  </si>
  <si>
    <t>קלינטק</t>
  </si>
  <si>
    <t>4פרופיט אג</t>
  </si>
  <si>
    <t>5490123</t>
  </si>
  <si>
    <t>1רשי אג</t>
  </si>
  <si>
    <t>1104355</t>
  </si>
  <si>
    <t>אלביט מערכ אגחא</t>
  </si>
  <si>
    <t>1119635</t>
  </si>
  <si>
    <t>ביטחוניות</t>
  </si>
  <si>
    <t>כיל אג4</t>
  </si>
  <si>
    <t>2810232</t>
  </si>
  <si>
    <t>מז טפ הנפק   34</t>
  </si>
  <si>
    <t>2310100</t>
  </si>
  <si>
    <t>מזרחי טפחות אג"ח  32</t>
  </si>
  <si>
    <t>2310084</t>
  </si>
  <si>
    <t>פועלים הנ אגח29</t>
  </si>
  <si>
    <t>1940485</t>
  </si>
  <si>
    <t>פועלים הנפק 26</t>
  </si>
  <si>
    <t>1940451</t>
  </si>
  <si>
    <t>בזק אגח 7</t>
  </si>
  <si>
    <t>2300150</t>
  </si>
  <si>
    <t>לאומי מימון .ק13</t>
  </si>
  <si>
    <t>7410236</t>
  </si>
  <si>
    <t>פועלים הנפ הת13</t>
  </si>
  <si>
    <t>1940436</t>
  </si>
  <si>
    <t>תעשיה אוירית אג"ח ב'</t>
  </si>
  <si>
    <t>1115997</t>
  </si>
  <si>
    <t>4אגוד הנפקות אג</t>
  </si>
  <si>
    <t>1102730</t>
  </si>
  <si>
    <t>אדמה אגח ד</t>
  </si>
  <si>
    <t>1110931</t>
  </si>
  <si>
    <t>בל"ל ש"ה נד 201</t>
  </si>
  <si>
    <t>6040158</t>
  </si>
  <si>
    <t>5גזית גלוב אג</t>
  </si>
  <si>
    <t>1260421</t>
  </si>
  <si>
    <t>6גזית גלוב אג</t>
  </si>
  <si>
    <t>1260405</t>
  </si>
  <si>
    <t>וילאר אגח ה</t>
  </si>
  <si>
    <t>4160107</t>
  </si>
  <si>
    <t>כללביט סדרה ו</t>
  </si>
  <si>
    <t>1120138</t>
  </si>
  <si>
    <t>לאומי מימ שה301</t>
  </si>
  <si>
    <t>7410210</t>
  </si>
  <si>
    <t>פניקס הון אגח ג</t>
  </si>
  <si>
    <t>1120807</t>
  </si>
  <si>
    <t>פרטנר אגח ה</t>
  </si>
  <si>
    <t>1118843</t>
  </si>
  <si>
    <t>פרטנר.ק4</t>
  </si>
  <si>
    <t>1118835</t>
  </si>
  <si>
    <t>אגוד ה.ק18</t>
  </si>
  <si>
    <t>1121854</t>
  </si>
  <si>
    <t>3אגוד הנפקות הת</t>
  </si>
  <si>
    <t>1101013</t>
  </si>
  <si>
    <t>גב ים אגח ז</t>
  </si>
  <si>
    <t>7590144</t>
  </si>
  <si>
    <t>דיסקונט מנ הת ז</t>
  </si>
  <si>
    <t>7480064</t>
  </si>
  <si>
    <t>דיסקונט מנ הת ט</t>
  </si>
  <si>
    <t>7480106</t>
  </si>
  <si>
    <t>5דיסקונט מנפיקים הת</t>
  </si>
  <si>
    <t>7480031</t>
  </si>
  <si>
    <t>דלק קב אגח טז</t>
  </si>
  <si>
    <t>1115385</t>
  </si>
  <si>
    <t>דלק קבוצה טו</t>
  </si>
  <si>
    <t>1115070</t>
  </si>
  <si>
    <t>דלק קבוצה יד</t>
  </si>
  <si>
    <t>1115062</t>
  </si>
  <si>
    <t>הוט אגח ב</t>
  </si>
  <si>
    <t>1123264</t>
  </si>
  <si>
    <t>חברה לישראל אג"ח 8</t>
  </si>
  <si>
    <t>5760178</t>
  </si>
  <si>
    <t>חברה לישראלאגח9</t>
  </si>
  <si>
    <t>5760202</t>
  </si>
  <si>
    <t>סלקום אגח ה</t>
  </si>
  <si>
    <t>1113661</t>
  </si>
  <si>
    <t>פז נפט אגח ג</t>
  </si>
  <si>
    <t>1114073</t>
  </si>
  <si>
    <t>פז נפט ד'</t>
  </si>
  <si>
    <t>1132505</t>
  </si>
  <si>
    <t>שופרסל אג"ח ה'</t>
  </si>
  <si>
    <t>7770209</t>
  </si>
  <si>
    <t>שופרסל אגח ג</t>
  </si>
  <si>
    <t>7770167</t>
  </si>
  <si>
    <t>איביאי אגח ב</t>
  </si>
  <si>
    <t>1750108</t>
  </si>
  <si>
    <t>שרותים פיננסים</t>
  </si>
  <si>
    <t>אשטרום נכ אג6</t>
  </si>
  <si>
    <t>2510121</t>
  </si>
  <si>
    <t>דור אלון אגח ד</t>
  </si>
  <si>
    <t>1115252</t>
  </si>
  <si>
    <t>דמרי      כג</t>
  </si>
  <si>
    <t>1116623</t>
  </si>
  <si>
    <t>דמרי אג"ח ד'</t>
  </si>
  <si>
    <t>1129667</t>
  </si>
  <si>
    <t>טמפו משקאות אג1</t>
  </si>
  <si>
    <t>1118306</t>
  </si>
  <si>
    <t>נייר חדרה 6</t>
  </si>
  <si>
    <t>6320105</t>
  </si>
  <si>
    <t>נייר חדרה אגח 4</t>
  </si>
  <si>
    <t>6320089</t>
  </si>
  <si>
    <t>נייר חדרה אגח 5</t>
  </si>
  <si>
    <t>6320097</t>
  </si>
  <si>
    <t>נכסים ובנין אג5</t>
  </si>
  <si>
    <t>6990170</t>
  </si>
  <si>
    <t>שלמה החזק טו</t>
  </si>
  <si>
    <t>1410273</t>
  </si>
  <si>
    <t>שלמה החזקות אג"ח יב</t>
  </si>
  <si>
    <t>1410232</t>
  </si>
  <si>
    <t>אלומיי אגח א</t>
  </si>
  <si>
    <t>1130947</t>
  </si>
  <si>
    <t>אספן גרופ אגח ד</t>
  </si>
  <si>
    <t>3130119</t>
  </si>
  <si>
    <t>דלק ישראל אג4</t>
  </si>
  <si>
    <t>6360168</t>
  </si>
  <si>
    <t>ותנה.ק3*</t>
  </si>
  <si>
    <t>1120773</t>
  </si>
  <si>
    <t>כלל תעש אגח טו</t>
  </si>
  <si>
    <t>6080212</t>
  </si>
  <si>
    <t>מנדלסון   ח</t>
  </si>
  <si>
    <t>1130673</t>
  </si>
  <si>
    <t>7דיסקונט השקעות אג</t>
  </si>
  <si>
    <t>6390215</t>
  </si>
  <si>
    <t>דיסקונט השקעות אגח 9 (ט)</t>
  </si>
  <si>
    <t>6390249</t>
  </si>
  <si>
    <t>מירלנד    ה</t>
  </si>
  <si>
    <t>1129394</t>
  </si>
  <si>
    <t>3פטרוכימים אג</t>
  </si>
  <si>
    <t>7560055</t>
  </si>
  <si>
    <t>10אידיבי פתוח אג</t>
  </si>
  <si>
    <t>7980162</t>
  </si>
  <si>
    <t>אנלייט    ד</t>
  </si>
  <si>
    <t>7200082</t>
  </si>
  <si>
    <t>אפריל נדל"ן א'</t>
  </si>
  <si>
    <t>1127265</t>
  </si>
  <si>
    <t>גמול השק התח' ג</t>
  </si>
  <si>
    <t>1116748</t>
  </si>
  <si>
    <t>דלק אנרגיה אגח ד</t>
  </si>
  <si>
    <t>5650106</t>
  </si>
  <si>
    <t>חלל.ק11</t>
  </si>
  <si>
    <t>1118900</t>
  </si>
  <si>
    <t>צמודות למט"ח</t>
  </si>
  <si>
    <t>1גזית גלוב אג</t>
  </si>
  <si>
    <t>1260165</t>
  </si>
  <si>
    <t>טאואר אג ו</t>
  </si>
  <si>
    <t>1121193</t>
  </si>
  <si>
    <t>מוליכים למחצה</t>
  </si>
  <si>
    <t>סה"כ צמודות למט"ח</t>
  </si>
  <si>
    <t>צמודות למדד אחר</t>
  </si>
  <si>
    <t>סה"כ צמודות למדד אחר</t>
  </si>
  <si>
    <t>DEVTAM 2.803% 30/12/2016</t>
  </si>
  <si>
    <t>IL0011321416</t>
  </si>
  <si>
    <t>Energy</t>
  </si>
  <si>
    <t>DEVTAM 3.839% 30/12/2018</t>
  </si>
  <si>
    <t>IL0011321580</t>
  </si>
  <si>
    <t>DEVTAM 5.082% 30/12/2023</t>
  </si>
  <si>
    <t>IL0011321747</t>
  </si>
  <si>
    <t>דלק)תמר( 20$-רמ</t>
  </si>
  <si>
    <t>IL0011321663</t>
  </si>
  <si>
    <t>דלק)תמר( 25$-רמ</t>
  </si>
  <si>
    <t>IL0011321820</t>
  </si>
  <si>
    <t>בי קומ $144A-רמ</t>
  </si>
  <si>
    <t>IL0011312266</t>
  </si>
  <si>
    <t>ISR EL8.1%12/96</t>
  </si>
  <si>
    <t>USM60170AC79</t>
  </si>
  <si>
    <t>ISRELE FLOAT 17/01/2018</t>
  </si>
  <si>
    <t>XS0335444724</t>
  </si>
  <si>
    <t>KFW 9.5% 15/12/16</t>
  </si>
  <si>
    <t>XS0973219065</t>
  </si>
  <si>
    <t>Banks</t>
  </si>
  <si>
    <t>ריאל ברזילאי תקין</t>
  </si>
  <si>
    <t>MUNRE 6%  26/05/2041</t>
  </si>
  <si>
    <t>XS0608392550</t>
  </si>
  <si>
    <t>Insurance</t>
  </si>
  <si>
    <t>MUNRE 6.25% 26/05/2042</t>
  </si>
  <si>
    <t>XS0764278528</t>
  </si>
  <si>
    <t>ZURNV 6.625% 30/10/2049</t>
  </si>
  <si>
    <t>XS0177600920</t>
  </si>
  <si>
    <t>Financials</t>
  </si>
  <si>
    <t>HANRUE 5.75 14/09/40</t>
  </si>
  <si>
    <t>XS0541620901</t>
  </si>
  <si>
    <t>MUNRE 5.767% 29/06/2049</t>
  </si>
  <si>
    <t>XS0304987042</t>
  </si>
  <si>
    <t>STANLN 5.2% 26/01/24</t>
  </si>
  <si>
    <t>XS0969864916</t>
  </si>
  <si>
    <t>TENCNT 3.375 02/05/19</t>
  </si>
  <si>
    <t>US88032XAB01</t>
  </si>
  <si>
    <t>Internet</t>
  </si>
  <si>
    <t>01/09/2020  MCO 5.5%</t>
  </si>
  <si>
    <t>US615369AA32</t>
  </si>
  <si>
    <t>Commercial Services</t>
  </si>
  <si>
    <t>BVMFBZ 5.5% 16/07/2020</t>
  </si>
  <si>
    <t>USP1728MAA10</t>
  </si>
  <si>
    <t>FIDINT 6.75% 19/10/2020</t>
  </si>
  <si>
    <t>XS0550437288</t>
  </si>
  <si>
    <t>Diversified Finan Serv</t>
  </si>
  <si>
    <t>FIDINT 7.125% 13/02/2024</t>
  </si>
  <si>
    <t>XS0615235453</t>
  </si>
  <si>
    <t>GS 6 06/15/20</t>
  </si>
  <si>
    <t>US38141EA661</t>
  </si>
  <si>
    <t>JPM 4.375 12/11/19</t>
  </si>
  <si>
    <t>XS0205436040</t>
  </si>
  <si>
    <t>JPM FLOAT 12/10/2015</t>
  </si>
  <si>
    <t>XS0231555672</t>
  </si>
  <si>
    <t>MCO 4.875 15/02/2024</t>
  </si>
  <si>
    <t>US615369AC97</t>
  </si>
  <si>
    <t>PRUFIN 11.75% 29/12/2049</t>
  </si>
  <si>
    <t>XS0439094524</t>
  </si>
  <si>
    <t>PRUFIN 7.75% 29/12/2049</t>
  </si>
  <si>
    <t>XS0580467875</t>
  </si>
  <si>
    <t>RABOBANK 11% 29/12/2049</t>
  </si>
  <si>
    <t>XS0431744282</t>
  </si>
  <si>
    <t>RABOBK  8.4 % 29.11.49</t>
  </si>
  <si>
    <t>XS0703303262</t>
  </si>
  <si>
    <t>RABOBK 8.375% 31/12/2049</t>
  </si>
  <si>
    <t>XS0583302996</t>
  </si>
  <si>
    <t>SRENVX 6.375 01/09/24</t>
  </si>
  <si>
    <t>XS0901578681</t>
  </si>
  <si>
    <t>AALLN 9.375% 08/04/2019</t>
  </si>
  <si>
    <t>USG03762HG25</t>
  </si>
  <si>
    <t>Mining</t>
  </si>
  <si>
    <t>ABNANV 6.25% 13/09/22</t>
  </si>
  <si>
    <t>XS0827817650</t>
  </si>
  <si>
    <t>AVLN 6.875% 22/05/2038</t>
  </si>
  <si>
    <t>XS0364908375</t>
  </si>
  <si>
    <t>BAC 6.875% 25/04/2018</t>
  </si>
  <si>
    <t>US59018YN641</t>
  </si>
  <si>
    <t>CS 6.5 08/08/2023</t>
  </si>
  <si>
    <t>XS0957135212</t>
  </si>
  <si>
    <t>ENELIM 6.25% 15/09/2017</t>
  </si>
  <si>
    <t>USL2967VCY94</t>
  </si>
  <si>
    <t>Electric</t>
  </si>
  <si>
    <t>GLENINT 7.5% 06/10/2049</t>
  </si>
  <si>
    <t>XS0546096800</t>
  </si>
  <si>
    <t>Industrials</t>
  </si>
  <si>
    <t>GLENLN 4.125 30/05/23</t>
  </si>
  <si>
    <t>XS0938722666</t>
  </si>
  <si>
    <t>Materials</t>
  </si>
  <si>
    <t>GLENLN 4.625 29/04/24</t>
  </si>
  <si>
    <t>XS1028955844</t>
  </si>
  <si>
    <t>GS 4.75% 12/10/2021</t>
  </si>
  <si>
    <t>XS0270347304</t>
  </si>
  <si>
    <t>HRB 5 1/2 11/01/22</t>
  </si>
  <si>
    <t>US093662AE40</t>
  </si>
  <si>
    <t>MQGAU 6.25 % 14.01.2021</t>
  </si>
  <si>
    <t>US55608KAD72</t>
  </si>
  <si>
    <t>MQGAU 6.25% 14/01/2021</t>
  </si>
  <si>
    <t>US55608JAE82</t>
  </si>
  <si>
    <t>MS 7.3% 13/05/2019</t>
  </si>
  <si>
    <t>US61747YCG89</t>
  </si>
  <si>
    <t>MS FLOAT 22/02/2017</t>
  </si>
  <si>
    <t>AU3FN0001798</t>
  </si>
  <si>
    <t>SLHNVX 5.849 % 29/04/2049</t>
  </si>
  <si>
    <t>XS0295383524</t>
  </si>
  <si>
    <t>TALANX 8.3673 06/15</t>
  </si>
  <si>
    <t>XS0768664731</t>
  </si>
  <si>
    <t>TELEFO 5.462 % 16/02/2021</t>
  </si>
  <si>
    <t>US87938WAP86</t>
  </si>
  <si>
    <t>Telecommunications</t>
  </si>
  <si>
    <t>UBS 4.75 12/02/26</t>
  </si>
  <si>
    <t>CH0236733827</t>
  </si>
  <si>
    <t>VALBEZ 4.375 01/11/22</t>
  </si>
  <si>
    <t>US91911TAM53</t>
  </si>
  <si>
    <t>Iron/Steel</t>
  </si>
  <si>
    <t>BACR 6% 23/01/2018</t>
  </si>
  <si>
    <t>XS0342289575</t>
  </si>
  <si>
    <t>BACR 6.63% 30.03.2022</t>
  </si>
  <si>
    <t>XS0611398008</t>
  </si>
  <si>
    <t>BRFSBZ 4.75 22/05/24</t>
  </si>
  <si>
    <t>USP1905CAE05</t>
  </si>
  <si>
    <t>Food</t>
  </si>
  <si>
    <t>CS 7.875% 24/02/2041</t>
  </si>
  <si>
    <t>XS0595225318</t>
  </si>
  <si>
    <t>DB 4.296 24/05/28</t>
  </si>
  <si>
    <t>US251525AM33</t>
  </si>
  <si>
    <t>DB FLOAT 20/09/2016</t>
  </si>
  <si>
    <t>DE0003933685</t>
  </si>
  <si>
    <t>GAZPRU  6.212%  22/11/2016</t>
  </si>
  <si>
    <t>XS0276456315</t>
  </si>
  <si>
    <t>Oil&amp;Gas</t>
  </si>
  <si>
    <t>GAZPRU 8.146% 11/04/2018</t>
  </si>
  <si>
    <t>XS0357281558</t>
  </si>
  <si>
    <t>GAZPRU 9.25% 23.04.19</t>
  </si>
  <si>
    <t>XS0424860947</t>
  </si>
  <si>
    <t>LUKOIL 6.125% 09./11/2020</t>
  </si>
  <si>
    <t>XS0554659671</t>
  </si>
  <si>
    <t>LUKOIL 7.25% 05/11/2019</t>
  </si>
  <si>
    <t>XS0461926569</t>
  </si>
  <si>
    <t>NDAQ 5.55% 15/01/2020</t>
  </si>
  <si>
    <t>US631103AD03</t>
  </si>
  <si>
    <t>ORAFP 5.25 29/12/2049</t>
  </si>
  <si>
    <t>XS1028599287</t>
  </si>
  <si>
    <t>RIG 6.5 15/11/2020</t>
  </si>
  <si>
    <t>US893830AY53</t>
  </si>
  <si>
    <t>SOCGEN 5 17/01/24</t>
  </si>
  <si>
    <t>USF8590LAA47</t>
  </si>
  <si>
    <t>TENN 6.655% 28/02/2049</t>
  </si>
  <si>
    <t>XS0484213268</t>
  </si>
  <si>
    <t>Utilities</t>
  </si>
  <si>
    <t>URKARM 3.723 30/04/18</t>
  </si>
  <si>
    <t>XS0922883318</t>
  </si>
  <si>
    <t>ASSGEN  6.416 %  29/12/2049</t>
  </si>
  <si>
    <t>XS0283627908</t>
  </si>
  <si>
    <t>ASSGEN 6.269 29/06/49</t>
  </si>
  <si>
    <t>XS0257010206</t>
  </si>
  <si>
    <t>BACR 14% 29/11/2049</t>
  </si>
  <si>
    <t>XS0397801357</t>
  </si>
  <si>
    <t>ENELIM 8.75 09/24/73</t>
  </si>
  <si>
    <t>US29265WAA62</t>
  </si>
  <si>
    <t>IBESM 5.75% 27/02/49</t>
  </si>
  <si>
    <t>XS0808632763</t>
  </si>
  <si>
    <t>MTNA 9.85% 01.06.19</t>
  </si>
  <si>
    <t>US03938LAM63</t>
  </si>
  <si>
    <t>TITIM 5.303 30/05/24</t>
  </si>
  <si>
    <t>US87927YAA01</t>
  </si>
  <si>
    <t>SOCGEN 6.75 07/04/49</t>
  </si>
  <si>
    <t>XS0867620725</t>
  </si>
  <si>
    <t>BB-</t>
  </si>
  <si>
    <t>KAUPTHING BANK 5.75 10/11</t>
  </si>
  <si>
    <t>US48632GAA76</t>
  </si>
  <si>
    <t>LEH 6.9 49 29.06.2049</t>
  </si>
  <si>
    <t>XS0301813522</t>
  </si>
  <si>
    <t>LEHMAN 6.5% 19/07/2017</t>
  </si>
  <si>
    <t>US524ESCR365</t>
  </si>
  <si>
    <t>LENOVO 4.7 08/05/19</t>
  </si>
  <si>
    <t>XS1064674127</t>
  </si>
  <si>
    <t>Computers</t>
  </si>
  <si>
    <t>סה"כ אג"ח קונצרני</t>
  </si>
  <si>
    <t>3. אג"ח קונצרני</t>
  </si>
  <si>
    <t>תל אביב 25</t>
  </si>
  <si>
    <t>טבע</t>
  </si>
  <si>
    <t>629014</t>
  </si>
  <si>
    <t>Pharmaceuticals</t>
  </si>
  <si>
    <t>פריגו פי אל סי</t>
  </si>
  <si>
    <t>1130699</t>
  </si>
  <si>
    <t>נייס</t>
  </si>
  <si>
    <t>273011</t>
  </si>
  <si>
    <t>מגדל ביטוח</t>
  </si>
  <si>
    <t>1081165</t>
  </si>
  <si>
    <t>אלביט מערכות</t>
  </si>
  <si>
    <t>1081124</t>
  </si>
  <si>
    <t>5 בינלאומי</t>
  </si>
  <si>
    <t>593038</t>
  </si>
  <si>
    <t>דיסקונט</t>
  </si>
  <si>
    <t>691212</t>
  </si>
  <si>
    <t>604611</t>
  </si>
  <si>
    <t>מזרחי</t>
  </si>
  <si>
    <t>695437</t>
  </si>
  <si>
    <t>662577</t>
  </si>
  <si>
    <t>חברה לישראל</t>
  </si>
  <si>
    <t>576017</t>
  </si>
  <si>
    <t>פז נפט</t>
  </si>
  <si>
    <t>1100007</t>
  </si>
  <si>
    <t>קבוצת דלק</t>
  </si>
  <si>
    <t>1084128</t>
  </si>
  <si>
    <t>אבנר יהש</t>
  </si>
  <si>
    <t>268011</t>
  </si>
  <si>
    <t>חיפושי נפט</t>
  </si>
  <si>
    <t>דלק קדוחים</t>
  </si>
  <si>
    <t>475020</t>
  </si>
  <si>
    <t>ישראמקו</t>
  </si>
  <si>
    <t>232017</t>
  </si>
  <si>
    <t>כיל</t>
  </si>
  <si>
    <t>281014</t>
  </si>
  <si>
    <t>אסם</t>
  </si>
  <si>
    <t>304014</t>
  </si>
  <si>
    <t>שטראוס עלית</t>
  </si>
  <si>
    <t>746016</t>
  </si>
  <si>
    <t>גזית גלוב</t>
  </si>
  <si>
    <t>126011</t>
  </si>
  <si>
    <t>עזריאלי קבוצה</t>
  </si>
  <si>
    <t>1119478</t>
  </si>
  <si>
    <t>בזק</t>
  </si>
  <si>
    <t>230011</t>
  </si>
  <si>
    <t>סלקום</t>
  </si>
  <si>
    <t>1101534</t>
  </si>
  <si>
    <t>פרטנר</t>
  </si>
  <si>
    <t>1083484</t>
  </si>
  <si>
    <t>סה"כ תל אביב 25</t>
  </si>
  <si>
    <t>תל אביב 75</t>
  </si>
  <si>
    <t>פרוטליקס</t>
  </si>
  <si>
    <t>1120609</t>
  </si>
  <si>
    <t>Biotechnology</t>
  </si>
  <si>
    <t>לייבפרסון</t>
  </si>
  <si>
    <t>1123017</t>
  </si>
  <si>
    <t>איתוראן</t>
  </si>
  <si>
    <t>1081868</t>
  </si>
  <si>
    <t>Electronics</t>
  </si>
  <si>
    <t>אורמת</t>
  </si>
  <si>
    <t>260018</t>
  </si>
  <si>
    <t>פוטומדקס</t>
  </si>
  <si>
    <t>1126226</t>
  </si>
  <si>
    <t>Health Care</t>
  </si>
  <si>
    <t>נובה</t>
  </si>
  <si>
    <t>1084557</t>
  </si>
  <si>
    <t>Semiconductors</t>
  </si>
  <si>
    <t>סאפינס</t>
  </si>
  <si>
    <t>1087659</t>
  </si>
  <si>
    <t>Software</t>
  </si>
  <si>
    <t>גילת</t>
  </si>
  <si>
    <t>1082510</t>
  </si>
  <si>
    <t>Telecommunication Services</t>
  </si>
  <si>
    <t>אלוט תקשורת</t>
  </si>
  <si>
    <t>1099654</t>
  </si>
  <si>
    <t>דלתא גליל</t>
  </si>
  <si>
    <t>627034</t>
  </si>
  <si>
    <t>אופנה והלבשה</t>
  </si>
  <si>
    <t>פוקס</t>
  </si>
  <si>
    <t>1087022</t>
  </si>
  <si>
    <t>אבוג'ן</t>
  </si>
  <si>
    <t>1105055</t>
  </si>
  <si>
    <t>ביוטכנולוגיה</t>
  </si>
  <si>
    <t>קומפיוגן</t>
  </si>
  <si>
    <t>1085208</t>
  </si>
  <si>
    <t>קמהדע</t>
  </si>
  <si>
    <t>1094119</t>
  </si>
  <si>
    <t>1 הפניקס</t>
  </si>
  <si>
    <t>767012</t>
  </si>
  <si>
    <t>כלל ביטוח</t>
  </si>
  <si>
    <t>224014</t>
  </si>
  <si>
    <t>מנורה</t>
  </si>
  <si>
    <t>566018</t>
  </si>
  <si>
    <t>אגוד</t>
  </si>
  <si>
    <t>722314</t>
  </si>
  <si>
    <t>פיבי</t>
  </si>
  <si>
    <t>763011</t>
  </si>
  <si>
    <t>אלרון</t>
  </si>
  <si>
    <t>749077</t>
  </si>
  <si>
    <t>השקעות במדעי החיים</t>
  </si>
  <si>
    <t>כלל ביוטכנולוגיה</t>
  </si>
  <si>
    <t>1104280</t>
  </si>
  <si>
    <t>אידיבי פתוח</t>
  </si>
  <si>
    <t>7980204</t>
  </si>
  <si>
    <t>אלקו החזקות</t>
  </si>
  <si>
    <t>694034</t>
  </si>
  <si>
    <t>אלקטרה</t>
  </si>
  <si>
    <t>739037</t>
  </si>
  <si>
    <t>דיסקונט השקעות</t>
  </si>
  <si>
    <t>639013</t>
  </si>
  <si>
    <t>יואל</t>
  </si>
  <si>
    <t>583013</t>
  </si>
  <si>
    <t>מבטח שמיר</t>
  </si>
  <si>
    <t>127019</t>
  </si>
  <si>
    <t>חנל יהש</t>
  </si>
  <si>
    <t>243014</t>
  </si>
  <si>
    <t>נפטא</t>
  </si>
  <si>
    <t>643015</t>
  </si>
  <si>
    <t>רציו יהש</t>
  </si>
  <si>
    <t>394015</t>
  </si>
  <si>
    <t>בזן</t>
  </si>
  <si>
    <t>2590248</t>
  </si>
  <si>
    <t>פלסאון תעשיות</t>
  </si>
  <si>
    <t>1081603</t>
  </si>
  <si>
    <t>איזיצ'יפ</t>
  </si>
  <si>
    <t>1082544</t>
  </si>
  <si>
    <t>טאואר</t>
  </si>
  <si>
    <t>1082379</t>
  </si>
  <si>
    <t>פרוטרום</t>
  </si>
  <si>
    <t>1081082</t>
  </si>
  <si>
    <t>מטריקס</t>
  </si>
  <si>
    <t>445015</t>
  </si>
  <si>
    <t>פורמולה</t>
  </si>
  <si>
    <t>256016</t>
  </si>
  <si>
    <t>מזור טכנולוגיות</t>
  </si>
  <si>
    <t>1106855</t>
  </si>
  <si>
    <t>מכשור רפואי</t>
  </si>
  <si>
    <t>אלון רבוע כחול</t>
  </si>
  <si>
    <t>1082551</t>
  </si>
  <si>
    <t>דלק רכב</t>
  </si>
  <si>
    <t>829010</t>
  </si>
  <si>
    <t>רמי לוי</t>
  </si>
  <si>
    <t>1104249</t>
  </si>
  <si>
    <t>שופרסל</t>
  </si>
  <si>
    <t>777037</t>
  </si>
  <si>
    <t>אירפורט סיטי</t>
  </si>
  <si>
    <t>1095835</t>
  </si>
  <si>
    <t>אלוני חץ</t>
  </si>
  <si>
    <t>390013</t>
  </si>
  <si>
    <t>אלרוב</t>
  </si>
  <si>
    <t>146019</t>
  </si>
  <si>
    <t>אלרוב נדלן ומלונאות</t>
  </si>
  <si>
    <t>387019</t>
  </si>
  <si>
    <t>אמות</t>
  </si>
  <si>
    <t>1097278</t>
  </si>
  <si>
    <t>אפריקה נכסים</t>
  </si>
  <si>
    <t>1091354</t>
  </si>
  <si>
    <t>אשטרום נכסים</t>
  </si>
  <si>
    <t>251017</t>
  </si>
  <si>
    <t>ביג</t>
  </si>
  <si>
    <t>1097260</t>
  </si>
  <si>
    <t>בראק אן וי</t>
  </si>
  <si>
    <t>1121607</t>
  </si>
  <si>
    <t>גב ים</t>
  </si>
  <si>
    <t>759019</t>
  </si>
  <si>
    <t>מבני תעשיה</t>
  </si>
  <si>
    <t>226019</t>
  </si>
  <si>
    <t>מליסרון</t>
  </si>
  <si>
    <t>323014</t>
  </si>
  <si>
    <t>נורסטאר</t>
  </si>
  <si>
    <t>723007</t>
  </si>
  <si>
    <t>נצבא</t>
  </si>
  <si>
    <t>1081215</t>
  </si>
  <si>
    <t>רבוע נדלן</t>
  </si>
  <si>
    <t>1098565</t>
  </si>
  <si>
    <t>1ריט</t>
  </si>
  <si>
    <t>1098920</t>
  </si>
  <si>
    <t>שיכון ובינוי</t>
  </si>
  <si>
    <t>1081942</t>
  </si>
  <si>
    <t>אבגול</t>
  </si>
  <si>
    <t>1100957</t>
  </si>
  <si>
    <t>מפעלי נייר</t>
  </si>
  <si>
    <t>632018</t>
  </si>
  <si>
    <t>מיטב דש</t>
  </si>
  <si>
    <t>1081843</t>
  </si>
  <si>
    <t>מג'יק</t>
  </si>
  <si>
    <t>1082312</t>
  </si>
  <si>
    <t>תוכנה ואינטרנט</t>
  </si>
  <si>
    <t>פריון נטוורק</t>
  </si>
  <si>
    <t>1095819</t>
  </si>
  <si>
    <t>בי קומיוניקיישנס</t>
  </si>
  <si>
    <t>1107663</t>
  </si>
  <si>
    <t>חלל</t>
  </si>
  <si>
    <t>1092345</t>
  </si>
  <si>
    <t>סיליקום</t>
  </si>
  <si>
    <t>1082692</t>
  </si>
  <si>
    <t>סה"כ תל אביב 75</t>
  </si>
  <si>
    <t>מניות היתר</t>
  </si>
  <si>
    <t>סיירן בע"מ</t>
  </si>
  <si>
    <t>1083237</t>
  </si>
  <si>
    <t>קולפלנט</t>
  </si>
  <si>
    <t>496018</t>
  </si>
  <si>
    <t>אימקו</t>
  </si>
  <si>
    <t>282012</t>
  </si>
  <si>
    <t>אראסאל*</t>
  </si>
  <si>
    <t>299016</t>
  </si>
  <si>
    <t>סטאר נייט</t>
  </si>
  <si>
    <t>220012</t>
  </si>
  <si>
    <t>אוצר התישבות*</t>
  </si>
  <si>
    <t>601013</t>
  </si>
  <si>
    <t>דקסיה ישראל</t>
  </si>
  <si>
    <t>711010</t>
  </si>
  <si>
    <t>תעוזה</t>
  </si>
  <si>
    <t>290023</t>
  </si>
  <si>
    <t>השקעות בהיי טק</t>
  </si>
  <si>
    <t>1 אינטרגאמא</t>
  </si>
  <si>
    <t>174011</t>
  </si>
  <si>
    <t>אלביט הדמיה</t>
  </si>
  <si>
    <t>1081116</t>
  </si>
  <si>
    <t>אמיליה פיתוח</t>
  </si>
  <si>
    <t>589010</t>
  </si>
  <si>
    <t>1 חירון</t>
  </si>
  <si>
    <t>150011</t>
  </si>
  <si>
    <t>נגה</t>
  </si>
  <si>
    <t>553016</t>
  </si>
  <si>
    <t>נגה טכנולוגיות</t>
  </si>
  <si>
    <t>1084391</t>
  </si>
  <si>
    <t>קרדן ישראל</t>
  </si>
  <si>
    <t>1210079</t>
  </si>
  <si>
    <t>הזדמנות ישראלית</t>
  </si>
  <si>
    <t>1119924</t>
  </si>
  <si>
    <t>כהן פתוח</t>
  </si>
  <si>
    <t>810010</t>
  </si>
  <si>
    <t>אינטר תעשיות</t>
  </si>
  <si>
    <t>1080928</t>
  </si>
  <si>
    <t>אפקון החזקות בעמ</t>
  </si>
  <si>
    <t>578013</t>
  </si>
  <si>
    <t>פויכטנגר השקעות</t>
  </si>
  <si>
    <t>1085323</t>
  </si>
  <si>
    <t>פייטון*</t>
  </si>
  <si>
    <t>412015</t>
  </si>
  <si>
    <t>תאת טכנולוגיות</t>
  </si>
  <si>
    <t>1082726</t>
  </si>
  <si>
    <t>אוארטי*</t>
  </si>
  <si>
    <t>1086230</t>
  </si>
  <si>
    <t>חשמל ואלקטרוניקה</t>
  </si>
  <si>
    <t>מיטרוניקס</t>
  </si>
  <si>
    <t>1091065</t>
  </si>
  <si>
    <t>ספקטרוניקס</t>
  </si>
  <si>
    <t>568014</t>
  </si>
  <si>
    <t>ארגמן</t>
  </si>
  <si>
    <t>617035</t>
  </si>
  <si>
    <t>טקסטיל</t>
  </si>
  <si>
    <t>בריל</t>
  </si>
  <si>
    <t>399014</t>
  </si>
  <si>
    <t>פמס</t>
  </si>
  <si>
    <t>315010</t>
  </si>
  <si>
    <t>קסטרו</t>
  </si>
  <si>
    <t>280016</t>
  </si>
  <si>
    <t>גולן פלסטיק</t>
  </si>
  <si>
    <t>1091933</t>
  </si>
  <si>
    <t>1 סנו</t>
  </si>
  <si>
    <t>813014</t>
  </si>
  <si>
    <t>פולירם</t>
  </si>
  <si>
    <t>1090943</t>
  </si>
  <si>
    <t>פלרם</t>
  </si>
  <si>
    <t>644013</t>
  </si>
  <si>
    <t>רבל</t>
  </si>
  <si>
    <t>1103878</t>
  </si>
  <si>
    <t>כימיה, גומי ופלסטיק</t>
  </si>
  <si>
    <t>מעברות</t>
  </si>
  <si>
    <t>528018</t>
  </si>
  <si>
    <t>נטו</t>
  </si>
  <si>
    <t>168013</t>
  </si>
  <si>
    <t>צאם</t>
  </si>
  <si>
    <t>342014</t>
  </si>
  <si>
    <t>אי.אל.די</t>
  </si>
  <si>
    <t>1084003</t>
  </si>
  <si>
    <t>אמת</t>
  </si>
  <si>
    <t>382010</t>
  </si>
  <si>
    <t>ארט אין</t>
  </si>
  <si>
    <t>1083351</t>
  </si>
  <si>
    <t>וואן תוכנה</t>
  </si>
  <si>
    <t>161018</t>
  </si>
  <si>
    <t>חילן טק</t>
  </si>
  <si>
    <t>1084698</t>
  </si>
  <si>
    <t>בריינסוויי</t>
  </si>
  <si>
    <t>1100718</t>
  </si>
  <si>
    <t>אלקטרה מוצרי צריכה</t>
  </si>
  <si>
    <t>5010129</t>
  </si>
  <si>
    <t>גולף</t>
  </si>
  <si>
    <t>1096148</t>
  </si>
  <si>
    <t>דנאל כא</t>
  </si>
  <si>
    <t>314013</t>
  </si>
  <si>
    <t>ויקטורי רשת סופרמרקטים בע"מ</t>
  </si>
  <si>
    <t>1123777</t>
  </si>
  <si>
    <t>מדטכניקה</t>
  </si>
  <si>
    <t>253013</t>
  </si>
  <si>
    <t>מנדלסוןתשת</t>
  </si>
  <si>
    <t>1129444</t>
  </si>
  <si>
    <t>ניסקו</t>
  </si>
  <si>
    <t>488015</t>
  </si>
  <si>
    <t>ניסקו חשמל</t>
  </si>
  <si>
    <t>1103621</t>
  </si>
  <si>
    <t>נעמן</t>
  </si>
  <si>
    <t>1083575</t>
  </si>
  <si>
    <t>סקופ</t>
  </si>
  <si>
    <t>288019</t>
  </si>
  <si>
    <t>חמת</t>
  </si>
  <si>
    <t>384016</t>
  </si>
  <si>
    <t>מתכת</t>
  </si>
  <si>
    <t>צינורות*</t>
  </si>
  <si>
    <t>454017</t>
  </si>
  <si>
    <t>אינרום</t>
  </si>
  <si>
    <t>1132356</t>
  </si>
  <si>
    <t>מתכת ומוצרי בניה</t>
  </si>
  <si>
    <t>א.דורי בניה בע"מ*</t>
  </si>
  <si>
    <t>1118322</t>
  </si>
  <si>
    <t>אדגר</t>
  </si>
  <si>
    <t>1820083</t>
  </si>
  <si>
    <t>אדרי-אל</t>
  </si>
  <si>
    <t>1105162</t>
  </si>
  <si>
    <t>אורתם סהר</t>
  </si>
  <si>
    <t>1103464</t>
  </si>
  <si>
    <t>אזורים</t>
  </si>
  <si>
    <t>715011</t>
  </si>
  <si>
    <t>איידיאו גרופ*</t>
  </si>
  <si>
    <t>505016</t>
  </si>
  <si>
    <t>אלקטרה נדלן</t>
  </si>
  <si>
    <t>1094044</t>
  </si>
  <si>
    <t>אלרן נדלן</t>
  </si>
  <si>
    <t>1100080</t>
  </si>
  <si>
    <t>אפריקה מגורים</t>
  </si>
  <si>
    <t>1097948</t>
  </si>
  <si>
    <t>אשדר</t>
  </si>
  <si>
    <t>1104314</t>
  </si>
  <si>
    <t>אשטרום קבוצה</t>
  </si>
  <si>
    <t>1132315</t>
  </si>
  <si>
    <t>דמרי</t>
  </si>
  <si>
    <t>1090315</t>
  </si>
  <si>
    <t>1 לודזיה</t>
  </si>
  <si>
    <t>753012</t>
  </si>
  <si>
    <t>מגדלי ים התיכון</t>
  </si>
  <si>
    <t>1131523</t>
  </si>
  <si>
    <t>מצלאוי</t>
  </si>
  <si>
    <t>1106749</t>
  </si>
  <si>
    <t>עוגן נדל"ן</t>
  </si>
  <si>
    <t>819011</t>
  </si>
  <si>
    <t>פרופיט</t>
  </si>
  <si>
    <t>549014</t>
  </si>
  <si>
    <t>קרדן נדלן</t>
  </si>
  <si>
    <t>1118447</t>
  </si>
  <si>
    <t>תמיר נדל"ן*</t>
  </si>
  <si>
    <t>1116177</t>
  </si>
  <si>
    <t>אנלייט אנרגיה</t>
  </si>
  <si>
    <t>720011</t>
  </si>
  <si>
    <t>אפוסנס</t>
  </si>
  <si>
    <t>1119593</t>
  </si>
  <si>
    <t>קרנות היי טק וביוטכנולוגיה</t>
  </si>
  <si>
    <t>ארן*</t>
  </si>
  <si>
    <t>1085265</t>
  </si>
  <si>
    <t>גילתק</t>
  </si>
  <si>
    <t>321018</t>
  </si>
  <si>
    <t>ממן</t>
  </si>
  <si>
    <t>238014</t>
  </si>
  <si>
    <t>אנליסט</t>
  </si>
  <si>
    <t>1080613</t>
  </si>
  <si>
    <t>אקסלנס</t>
  </si>
  <si>
    <t>1080639</t>
  </si>
  <si>
    <t>לידר שוקי הון</t>
  </si>
  <si>
    <t>1096106</t>
  </si>
  <si>
    <t>פועלים איביאי</t>
  </si>
  <si>
    <t>1084482</t>
  </si>
  <si>
    <t>בבילון</t>
  </si>
  <si>
    <t>1101666</t>
  </si>
  <si>
    <t>איסתא</t>
  </si>
  <si>
    <t>1081074</t>
  </si>
  <si>
    <t>תיירות</t>
  </si>
  <si>
    <t>שלאג</t>
  </si>
  <si>
    <t>1090547</t>
  </si>
  <si>
    <t>תעשיות שונות</t>
  </si>
  <si>
    <t>תיא השקעות*</t>
  </si>
  <si>
    <t>796011</t>
  </si>
  <si>
    <t>סה"כ מניות היתר</t>
  </si>
  <si>
    <t>אופציות Call 001</t>
  </si>
  <si>
    <t>סה"כ אופציות Call 001</t>
  </si>
  <si>
    <t>MEDIWOUND LTD</t>
  </si>
  <si>
    <t>IL0011316309</t>
  </si>
  <si>
    <t>ITURAN</t>
  </si>
  <si>
    <t>IL0010818685</t>
  </si>
  <si>
    <t>ORBOTEC</t>
  </si>
  <si>
    <t>IL0010823388</t>
  </si>
  <si>
    <t>PERRIGO CO</t>
  </si>
  <si>
    <t>IE00BGH1M568</t>
  </si>
  <si>
    <t>TEVA PHARMACEUTICAL-SP ADR</t>
  </si>
  <si>
    <t>US8816242098</t>
  </si>
  <si>
    <t>AFI DEV B SHS</t>
  </si>
  <si>
    <t>CY0101380612</t>
  </si>
  <si>
    <t>MIRLAND DEVELOP</t>
  </si>
  <si>
    <t>CY0100141015</t>
  </si>
  <si>
    <t>MELLANOX TECHNO</t>
  </si>
  <si>
    <t>IL0011017329</t>
  </si>
  <si>
    <t>NOVA MEASURING INSTRUMENTS</t>
  </si>
  <si>
    <t>IL0010845571</t>
  </si>
  <si>
    <t>CYREN LTD</t>
  </si>
  <si>
    <t>IL0010832371</t>
  </si>
  <si>
    <t>VERINT SYSTEMS INC</t>
  </si>
  <si>
    <t>US92343X1000</t>
  </si>
  <si>
    <t>GILAT SATELLITE NETWORKS LTD</t>
  </si>
  <si>
    <t>IL0010825102</t>
  </si>
  <si>
    <t>ALLOT COMMUNICATION</t>
  </si>
  <si>
    <t>IL0010996549</t>
  </si>
  <si>
    <t>COMVERSE INC</t>
  </si>
  <si>
    <t>US20585P1057</t>
  </si>
  <si>
    <t>NICE SYS ADR</t>
  </si>
  <si>
    <t>US6536561086</t>
  </si>
  <si>
    <t>RRSAT GLOBAL COMMUNICAT</t>
  </si>
  <si>
    <t>IL0010994981</t>
  </si>
  <si>
    <t>COMPUGEN REST OPPEN T6</t>
  </si>
  <si>
    <t>IL0010852080</t>
  </si>
  <si>
    <t>EVOGENE LTD</t>
  </si>
  <si>
    <t>IL0011050551</t>
  </si>
  <si>
    <t>KAMADA LTD</t>
  </si>
  <si>
    <t>IL0010941198</t>
  </si>
  <si>
    <t>EZCHIP SEMICONDUCTOR LTD</t>
  </si>
  <si>
    <t>IL0010825441</t>
  </si>
  <si>
    <t>MAZOR ROBOTICS LTD-SPON ADR</t>
  </si>
  <si>
    <t>US57886P1030</t>
  </si>
  <si>
    <t>MAGIC SOFTWARE</t>
  </si>
  <si>
    <t>IL0010823123</t>
  </si>
  <si>
    <t>PERION NETWORKS</t>
  </si>
  <si>
    <t>IL0010958192</t>
  </si>
  <si>
    <t>CELLCOM ISRAEL LTD</t>
  </si>
  <si>
    <t>IL0011015349</t>
  </si>
  <si>
    <t>PARTNER COMM ADR</t>
  </si>
  <si>
    <t>US70211M1099</t>
  </si>
  <si>
    <t>SILICOM LTD</t>
  </si>
  <si>
    <t>IL0010826928</t>
  </si>
  <si>
    <t>JPMORGAN CHASE &amp; CO</t>
  </si>
  <si>
    <t>US46625H1005</t>
  </si>
  <si>
    <t>WELLS FARGO COM</t>
  </si>
  <si>
    <t>US9497461015</t>
  </si>
  <si>
    <t>CAPRICOR THERAPEUTICS INC</t>
  </si>
  <si>
    <t>US14070B1017</t>
  </si>
  <si>
    <t>PROTALIX BIOTHERAPEU</t>
  </si>
  <si>
    <t>US74365A1016</t>
  </si>
  <si>
    <t>LIVERPERSON INC</t>
  </si>
  <si>
    <t>US5381461012</t>
  </si>
  <si>
    <t>ENEL SPA</t>
  </si>
  <si>
    <t>IT0003128367</t>
  </si>
  <si>
    <t>GDF SUEZ</t>
  </si>
  <si>
    <t>FR0010208488</t>
  </si>
  <si>
    <t>RED ELECTRICA CORPORACION SA</t>
  </si>
  <si>
    <t>ES0173093115</t>
  </si>
  <si>
    <t>TERNA SPA</t>
  </si>
  <si>
    <t>IT0003242622</t>
  </si>
  <si>
    <t>NIEUWE STEEN INVEST</t>
  </si>
  <si>
    <t>NL0000292324</t>
  </si>
  <si>
    <t>PARMALAT (PMLAY US</t>
  </si>
  <si>
    <t>US70175R1023</t>
  </si>
  <si>
    <t>PHOTOMEDEX INC</t>
  </si>
  <si>
    <t>US7193583017</t>
  </si>
  <si>
    <t>AMERICAN INT.GROUP</t>
  </si>
  <si>
    <t>US0268747849</t>
  </si>
  <si>
    <t>TALANX AG</t>
  </si>
  <si>
    <t>DE000TLX1005</t>
  </si>
  <si>
    <t>hotel plc</t>
  </si>
  <si>
    <t>GB00B01H4N01</t>
  </si>
  <si>
    <t>Lodging</t>
  </si>
  <si>
    <t>SNAM SPA</t>
  </si>
  <si>
    <t>IT0003153415</t>
  </si>
  <si>
    <t>ATRIUM EUROPEAN REAL ESTATE</t>
  </si>
  <si>
    <t>JE00B3DCF752</t>
  </si>
  <si>
    <t>CITYCON OYJ</t>
  </si>
  <si>
    <t>FI0009002471</t>
  </si>
  <si>
    <t>CITYCON OYJ-RTS</t>
  </si>
  <si>
    <t>FI4000099262</t>
  </si>
  <si>
    <t>CVS CAREMARK CORP</t>
  </si>
  <si>
    <t>US1266501006</t>
  </si>
  <si>
    <t>Retail</t>
  </si>
  <si>
    <t>SAMSUNG ELECTR-GDR REG S</t>
  </si>
  <si>
    <t>US7960508882</t>
  </si>
  <si>
    <t>MICROSOFT</t>
  </si>
  <si>
    <t>US5949181045</t>
  </si>
  <si>
    <t>SAPIENS INTERNATIONAL CORP</t>
  </si>
  <si>
    <t>ANN7716A1513</t>
  </si>
  <si>
    <t>OPKO HEALTH INC</t>
  </si>
  <si>
    <t>US68375N1037</t>
  </si>
  <si>
    <t>ביומד</t>
  </si>
  <si>
    <t>AMPAL AMERICAN ISRA</t>
  </si>
  <si>
    <t>US0320157037</t>
  </si>
  <si>
    <t>סה"כ מניות</t>
  </si>
  <si>
    <t>4. מניות</t>
  </si>
  <si>
    <t>שמחקות מדדי מניות בישראל</t>
  </si>
  <si>
    <t>100הראל סל ת"א*</t>
  </si>
  <si>
    <t>1113232</t>
  </si>
  <si>
    <t>פסגות סל בנקים</t>
  </si>
  <si>
    <t>1104645</t>
  </si>
  <si>
    <t>100פסגות סל ת"א</t>
  </si>
  <si>
    <t>1096593</t>
  </si>
  <si>
    <t>פסגמ ב תא100</t>
  </si>
  <si>
    <t>1125327</t>
  </si>
  <si>
    <t>פסגמ ד בנקים</t>
  </si>
  <si>
    <t>1096437</t>
  </si>
  <si>
    <t>קסם בנקים</t>
  </si>
  <si>
    <t>1117290</t>
  </si>
  <si>
    <t>קסם ת"א 100</t>
  </si>
  <si>
    <t>1117266</t>
  </si>
  <si>
    <t>תכלאינ ב תא 100</t>
  </si>
  <si>
    <t>1097815</t>
  </si>
  <si>
    <t>תכלית בנקים</t>
  </si>
  <si>
    <t>1095702</t>
  </si>
  <si>
    <t>100 תכלית ת"א</t>
  </si>
  <si>
    <t>1091818</t>
  </si>
  <si>
    <t>סה"כ שמחקות מדדי מניות בישראל</t>
  </si>
  <si>
    <t>שמחקות מדדי מניות בחו"ל</t>
  </si>
  <si>
    <t>MSCI ALL COUNTR</t>
  </si>
  <si>
    <t>1119296</t>
  </si>
  <si>
    <t>הראלס סח ספאיי*</t>
  </si>
  <si>
    <t>1128214</t>
  </si>
  <si>
    <t>פסג מדד קמז יור</t>
  </si>
  <si>
    <t>1128495</t>
  </si>
  <si>
    <t>פסג מדד קפה פינ</t>
  </si>
  <si>
    <t>1131309</t>
  </si>
  <si>
    <t>פסגמ כא דקס</t>
  </si>
  <si>
    <t>1101419</t>
  </si>
  <si>
    <t>תכלגל סח יורשק</t>
  </si>
  <si>
    <t>1129873</t>
  </si>
  <si>
    <t>תכלית MSCI ALL COUNTRIES</t>
  </si>
  <si>
    <t>1118710</t>
  </si>
  <si>
    <t>סה"כ שמחקות מדדי מניות בחו"ל</t>
  </si>
  <si>
    <t>שמחקות מדדים אחרים בישראל</t>
  </si>
  <si>
    <t>הראל סל תל בונד תשואות*</t>
  </si>
  <si>
    <t>1128578</t>
  </si>
  <si>
    <t>הראלס סא צמוד*</t>
  </si>
  <si>
    <t>1127778</t>
  </si>
  <si>
    <t>עדן דולר      ג</t>
  </si>
  <si>
    <t>1129071</t>
  </si>
  <si>
    <t>פסג מדד קלד תבצ</t>
  </si>
  <si>
    <t>1127760</t>
  </si>
  <si>
    <t>פסג סל תל בנד  (00A)</t>
  </si>
  <si>
    <t>1128529</t>
  </si>
  <si>
    <t>60 פסגות סל בונד</t>
  </si>
  <si>
    <t>1109420</t>
  </si>
  <si>
    <t>פסגמ מח בנד40</t>
  </si>
  <si>
    <t>1109461</t>
  </si>
  <si>
    <t>פסגמ מט בנד60</t>
  </si>
  <si>
    <t>1109479</t>
  </si>
  <si>
    <t>קסם תל בונד צמוד</t>
  </si>
  <si>
    <t>1127828</t>
  </si>
  <si>
    <t>קסם תל בונד תשואות</t>
  </si>
  <si>
    <t>1128545</t>
  </si>
  <si>
    <t>קסםסמ סד בונד60</t>
  </si>
  <si>
    <t>1109248</t>
  </si>
  <si>
    <t>תכל אינ מ בונד40</t>
  </si>
  <si>
    <t>1109214</t>
  </si>
  <si>
    <t>תכל אינ מא בנד</t>
  </si>
  <si>
    <t>1109222</t>
  </si>
  <si>
    <t>תכלית תל בונד (00A)</t>
  </si>
  <si>
    <t>1128453</t>
  </si>
  <si>
    <t>תכלית תל בונד 40</t>
  </si>
  <si>
    <t>1109354</t>
  </si>
  <si>
    <t>תכלית תל בונד צמודות יתר (00a)</t>
  </si>
  <si>
    <t>1127802</t>
  </si>
  <si>
    <t>תכלמר טו בונד60</t>
  </si>
  <si>
    <t>1109362</t>
  </si>
  <si>
    <t>תכלמר יד בונד20</t>
  </si>
  <si>
    <t>1109370</t>
  </si>
  <si>
    <t>סה"כ שמחקות מדדים אחרים בישראל</t>
  </si>
  <si>
    <t>שמחקות מדדים אחרים בחו"ל</t>
  </si>
  <si>
    <t>סה"כ שמחקות מדדים אחרים בחו"ל</t>
  </si>
  <si>
    <t>אחר</t>
  </si>
  <si>
    <t>סה"כ אחר</t>
  </si>
  <si>
    <t>שמחקות מדדי מניות</t>
  </si>
  <si>
    <t>AMEX TECH SEL INDX</t>
  </si>
  <si>
    <t>US81369Y8030</t>
  </si>
  <si>
    <t>CONS SPDR XLP</t>
  </si>
  <si>
    <t>US81369Y3080</t>
  </si>
  <si>
    <t>DB X - TRACKERS MSCI EMERGING</t>
  </si>
  <si>
    <t>LU0592217102</t>
  </si>
  <si>
    <t>DB X-TRACKERS EMERG MK UCITS</t>
  </si>
  <si>
    <t>LU0292107645</t>
  </si>
  <si>
    <t>DIAMONDS Trust Series I</t>
  </si>
  <si>
    <t>US78467X1090</t>
  </si>
  <si>
    <t>HANG SE(2828 HK</t>
  </si>
  <si>
    <t>HK2828013055</t>
  </si>
  <si>
    <t>HEALTH SPDR(XLV</t>
  </si>
  <si>
    <t>US81369Y2090</t>
  </si>
  <si>
    <t>INDUSTRIAL SELECT SECT SPDR</t>
  </si>
  <si>
    <t>US81369Y7040</t>
  </si>
  <si>
    <t>ISHARES M. SOUTH KO  EWY</t>
  </si>
  <si>
    <t>US4642867729</t>
  </si>
  <si>
    <t>ISHARES MSCI ACWI INDEX FUND</t>
  </si>
  <si>
    <t>US4642882579</t>
  </si>
  <si>
    <t>ISHARES MSCI EMER</t>
  </si>
  <si>
    <t>US4642872349</t>
  </si>
  <si>
    <t>ISHARES S&amp;P EUR 350</t>
  </si>
  <si>
    <t>US4642878619</t>
  </si>
  <si>
    <t>iShares US Oil Equipment  S</t>
  </si>
  <si>
    <t>US4642888444</t>
  </si>
  <si>
    <t>ISHS DJ US FIN SECT</t>
  </si>
  <si>
    <t>US4642877884</t>
  </si>
  <si>
    <t>MARKET VECTORS RUSSIA ETF</t>
  </si>
  <si>
    <t>US57060U5065</t>
  </si>
  <si>
    <t>MSCI EUROPE SOURCE ETF</t>
  </si>
  <si>
    <t>IE00B60SWY32</t>
  </si>
  <si>
    <t>POWERSHARES QQQ</t>
  </si>
  <si>
    <t>US73935A1043</t>
  </si>
  <si>
    <t>R SPDR</t>
  </si>
  <si>
    <t>US81369Y6059</t>
  </si>
  <si>
    <t>SOURCE STOXX EUROPE 600 OPTI</t>
  </si>
  <si>
    <t>IE00B5MJYY16</t>
  </si>
  <si>
    <t>SPDR S&amp;P DIVIDEND ETF</t>
  </si>
  <si>
    <t>US78464A7634</t>
  </si>
  <si>
    <t>STOXX EUR 600 OPTIMISED BANK</t>
  </si>
  <si>
    <t>IE00B5MTWD60</t>
  </si>
  <si>
    <t>STOXX EUR MID 200 SOURCE</t>
  </si>
  <si>
    <t>IE00B60SX063</t>
  </si>
  <si>
    <t>TRACKER(2800 HK</t>
  </si>
  <si>
    <t>HK2800008867</t>
  </si>
  <si>
    <t>VANGUARD EMRG MKT ETF</t>
  </si>
  <si>
    <t>US9220428588</t>
  </si>
  <si>
    <t>VANGUARD MSCI PACIFIC ETF</t>
  </si>
  <si>
    <t>US9220428661</t>
  </si>
  <si>
    <t>VGK US</t>
  </si>
  <si>
    <t>US9220428745</t>
  </si>
  <si>
    <t>סה"כ שמחקות מדדי מניות</t>
  </si>
  <si>
    <t>שמחקות מדדים אחרים</t>
  </si>
  <si>
    <t>ISHARES INTERMEDIATE CREDIT</t>
  </si>
  <si>
    <t>US4642886380</t>
  </si>
  <si>
    <t>SHARES GS$(LQD</t>
  </si>
  <si>
    <t>US4642872422</t>
  </si>
  <si>
    <t>SPDR BARCLAYS AGGREGATE BOND</t>
  </si>
  <si>
    <t>US78464A6495</t>
  </si>
  <si>
    <t>SPDR BARCLAYS CONVERTIBLE SE</t>
  </si>
  <si>
    <t>US78464A3591</t>
  </si>
  <si>
    <t>VANGUARD INTERMEDIATE TERM-B</t>
  </si>
  <si>
    <t>US9219378190</t>
  </si>
  <si>
    <t>WISDOMTREE EMRG MKTS DEBT</t>
  </si>
  <si>
    <t>US97717X8671</t>
  </si>
  <si>
    <t>סה"כ שמחקות מדדים אחרים</t>
  </si>
  <si>
    <t>Short</t>
  </si>
  <si>
    <t>סה"כ Short</t>
  </si>
  <si>
    <t>סה"כ תעודות סל</t>
  </si>
  <si>
    <t>5. תעודות סל</t>
  </si>
  <si>
    <t>איביאי סל בונד תשואות</t>
  </si>
  <si>
    <t>5126818</t>
  </si>
  <si>
    <t>הראל פיא בונד 20*</t>
  </si>
  <si>
    <t>5117270</t>
  </si>
  <si>
    <t>הראל פיא בונד צמוד*</t>
  </si>
  <si>
    <t>5114939</t>
  </si>
  <si>
    <t>הראל פיא בונד שקל*</t>
  </si>
  <si>
    <t>5117288</t>
  </si>
  <si>
    <t>הראל פיא מחקה ת תשואות*</t>
  </si>
  <si>
    <t>5117254</t>
  </si>
  <si>
    <t>תכלית TTF)00(תל בונד תשואות</t>
  </si>
  <si>
    <t>5116371</t>
  </si>
  <si>
    <t>BBH LUX FDS-CORE SELECT-I</t>
  </si>
  <si>
    <t>LU0407242659</t>
  </si>
  <si>
    <t>קרנות נאמנות מניות - כלכלי</t>
  </si>
  <si>
    <t>BLACKR EUROPEAN FUND</t>
  </si>
  <si>
    <t>LU0411709727</t>
  </si>
  <si>
    <t>קרנות חול</t>
  </si>
  <si>
    <t>CS NOVA LUX GLB SEN LOAN-M</t>
  </si>
  <si>
    <t>LU0635707705</t>
  </si>
  <si>
    <t>DB PLATINUM IV- CROCI US-I1C</t>
  </si>
  <si>
    <t>LU0194165345</t>
  </si>
  <si>
    <t>EDM ROTH CHINABSOLUTE-I</t>
  </si>
  <si>
    <t>FR0010886713</t>
  </si>
  <si>
    <t>EDM ROTH CHINAGORA-S</t>
  </si>
  <si>
    <t>FR0010886770</t>
  </si>
  <si>
    <t>Asset Allocation Fund</t>
  </si>
  <si>
    <t>EDM ROTH-EUROPR SYNERGY-R</t>
  </si>
  <si>
    <t>FR0010849810</t>
  </si>
  <si>
    <t>EDM ROTH-SELECTIVE WORLD-R</t>
  </si>
  <si>
    <t>FR0010705137</t>
  </si>
  <si>
    <t>EDMOND DE ROCHCD CB EUROPE-A</t>
  </si>
  <si>
    <t>FR0011391317</t>
  </si>
  <si>
    <t>F&amp;c CONV PORTFOLIO</t>
  </si>
  <si>
    <t>LU0293751193</t>
  </si>
  <si>
    <t>FRANK TE IN GLOBL TOT RT-IAC</t>
  </si>
  <si>
    <t>LU0195953152</t>
  </si>
  <si>
    <t>GEMEQUITY-I</t>
  </si>
  <si>
    <t>FR0011274984</t>
  </si>
  <si>
    <t>JB LOCAL EMERGING BOND FND-C</t>
  </si>
  <si>
    <t>LU0107852435</t>
  </si>
  <si>
    <t>קרנות נאמנות אג"ח - כלכלי</t>
  </si>
  <si>
    <t>ORBIS SICAV - GLBL EQ FD-INVSH</t>
  </si>
  <si>
    <t>LU0334985271</t>
  </si>
  <si>
    <t>Equity Fund</t>
  </si>
  <si>
    <t>PICTET - EMERG LOCAN CCY I$</t>
  </si>
  <si>
    <t>LU0255798018</t>
  </si>
  <si>
    <t>PICTET-EUR CORPORATE BNDS-I</t>
  </si>
  <si>
    <t>LU0128472205</t>
  </si>
  <si>
    <t>PICTET-GLOBAL EMERG DEBT-I $</t>
  </si>
  <si>
    <t>LU0128469243</t>
  </si>
  <si>
    <t>PIMCO -EMER LOCAL BD -EUR INS</t>
  </si>
  <si>
    <t>IE00B39T3767</t>
  </si>
  <si>
    <t>PIMCO GBL INV</t>
  </si>
  <si>
    <t>IE0034085260</t>
  </si>
  <si>
    <t>PIMCO GIS-EMERGING MKT INS A</t>
  </si>
  <si>
    <t>IE0030759645</t>
  </si>
  <si>
    <t>Sands Capital US Sel Growth</t>
  </si>
  <si>
    <t>IE00B87KLW75</t>
  </si>
  <si>
    <t>SISF EUROPEAN SPEC</t>
  </si>
  <si>
    <t>LU0246036288</t>
  </si>
  <si>
    <t>SOUTHERNSUN US VALUE-Y</t>
  </si>
  <si>
    <t>IE00BCDYJ494</t>
  </si>
  <si>
    <t>UBAM CONVERT EURO 10-40-SCEUR</t>
  </si>
  <si>
    <t>FR0011168798</t>
  </si>
  <si>
    <t>UBS LUX BD SICAV-CONV €I-48A</t>
  </si>
  <si>
    <t>LU0396332305</t>
  </si>
  <si>
    <t>סה"כ תעודות השתתפות בקרנות נאמנות</t>
  </si>
  <si>
    <t>6. תעודות השתתפות בקרנות נאמנות</t>
  </si>
  <si>
    <t>אינרום אפ 1</t>
  </si>
  <si>
    <t>1132364</t>
  </si>
  <si>
    <t>אמות אפ</t>
  </si>
  <si>
    <t>1128826</t>
  </si>
  <si>
    <t>טאואר     אפ  9</t>
  </si>
  <si>
    <t>1128719</t>
  </si>
  <si>
    <t>טאואר אפ  7</t>
  </si>
  <si>
    <t>1125814</t>
  </si>
  <si>
    <t>נייר חדרה  אפ א</t>
  </si>
  <si>
    <t>6320113</t>
  </si>
  <si>
    <t>AIG/WS AMERICAN INTERNATIONAL</t>
  </si>
  <si>
    <t>US0268741560</t>
  </si>
  <si>
    <t>סה"כ כתבי אופציה</t>
  </si>
  <si>
    <t>7. כתבי אופציה</t>
  </si>
  <si>
    <t>C 1410 JUL</t>
  </si>
  <si>
    <t>81152811</t>
  </si>
  <si>
    <t>DERIVATIVES</t>
  </si>
  <si>
    <t>P 1410 JUL</t>
  </si>
  <si>
    <t>81153090</t>
  </si>
  <si>
    <t>סה"כ אופציות</t>
  </si>
  <si>
    <t>8. אופציות</t>
  </si>
  <si>
    <t>BIG NASDAQ 100 FU 09/14</t>
  </si>
  <si>
    <t>5006513</t>
  </si>
  <si>
    <t>BIG S&amp;P FU 09/14</t>
  </si>
  <si>
    <t>5003514</t>
  </si>
  <si>
    <t>MINI DOW JONES FU 09/14</t>
  </si>
  <si>
    <t>5003114</t>
  </si>
  <si>
    <t>S&amp;P 60 Canada FU 09/14</t>
  </si>
  <si>
    <t>5003163</t>
  </si>
  <si>
    <t>יורובונדס 10 שנים  FU 09/14</t>
  </si>
  <si>
    <t>5003363</t>
  </si>
  <si>
    <t>יורוסטוקס 50 FU 09/14</t>
  </si>
  <si>
    <t>5003210</t>
  </si>
  <si>
    <t>ניקיי 225 FU 09/14</t>
  </si>
  <si>
    <t>5003313</t>
  </si>
  <si>
    <t>פוטסי 100  FU 09/14</t>
  </si>
  <si>
    <t>5003263</t>
  </si>
  <si>
    <t>סה"כ חוזים עתידיים</t>
  </si>
  <si>
    <t>9. חוזים עתידיים</t>
  </si>
  <si>
    <t>נכס הבסיס</t>
  </si>
  <si>
    <t>תאריך רכישה</t>
  </si>
  <si>
    <t>קרן מובטחת</t>
  </si>
  <si>
    <t>סה"כ קרן מובטחת</t>
  </si>
  <si>
    <t>קרן לא מובטחת</t>
  </si>
  <si>
    <t>דיסקונט השקעות אגח כ17.10.18</t>
  </si>
  <si>
    <t>1102616</t>
  </si>
  <si>
    <t>מניות</t>
  </si>
  <si>
    <t>18/02/2007</t>
  </si>
  <si>
    <t>סה"כ קרן לא מובטחת</t>
  </si>
  <si>
    <t>מוצרים מאוגחים</t>
  </si>
  <si>
    <t>שכבת חוב (Tranch) בדירוג -AA ומעלה</t>
  </si>
  <si>
    <t>3גלילה אג-structur</t>
  </si>
  <si>
    <t>1092139</t>
  </si>
  <si>
    <t>אג"ח קונצרני סחיר</t>
  </si>
  <si>
    <t>07/02/2005</t>
  </si>
  <si>
    <t>שכבת חוב (Tranch) בדירוג -BBB עד +A</t>
  </si>
  <si>
    <t>גלובל פיננס8 אגח ד -CLO</t>
  </si>
  <si>
    <t>1108620</t>
  </si>
  <si>
    <t>20/12/2007</t>
  </si>
  <si>
    <t>גלובל8ד חש1/09</t>
  </si>
  <si>
    <t>1116037</t>
  </si>
  <si>
    <t>09/11/2009</t>
  </si>
  <si>
    <t>גלובל8ד חש10/2012</t>
  </si>
  <si>
    <t>1127133</t>
  </si>
  <si>
    <t>גלובל8ד חש7/13</t>
  </si>
  <si>
    <t>1129188</t>
  </si>
  <si>
    <t>שכבת חוב (Tranch) בדירוג +BB ומטה</t>
  </si>
  <si>
    <t>שכבת הון (Equity Tranch)</t>
  </si>
  <si>
    <t>סה"כ מוצרים מאוגחים</t>
  </si>
  <si>
    <t>IMSER 18/09/2025 7.83%</t>
  </si>
  <si>
    <t>IT0003383129</t>
  </si>
  <si>
    <t>הלוואות לאחרים</t>
  </si>
  <si>
    <t>19/06/2006</t>
  </si>
  <si>
    <t>סה"כ מוצרים מובנים</t>
  </si>
  <si>
    <t>10. מוצרים מובנים</t>
  </si>
  <si>
    <t>תאריך</t>
  </si>
  <si>
    <t>חץ</t>
  </si>
  <si>
    <t>סה"כ חץ</t>
  </si>
  <si>
    <t>ערד</t>
  </si>
  <si>
    <t>אג"ח ערד סדרה 8740</t>
  </si>
  <si>
    <t>9874000</t>
  </si>
  <si>
    <t>01/03/2008</t>
  </si>
  <si>
    <t>ערד  סד 8753</t>
  </si>
  <si>
    <t>9875300</t>
  </si>
  <si>
    <t>01/04/2009</t>
  </si>
  <si>
    <t>ערד  סדרה 8756</t>
  </si>
  <si>
    <t>9875600</t>
  </si>
  <si>
    <t>01/07/2009</t>
  </si>
  <si>
    <t>ערד  סדרה 8757</t>
  </si>
  <si>
    <t>9875700</t>
  </si>
  <si>
    <t>01/08/2009</t>
  </si>
  <si>
    <t>ערד  סדרה 8758</t>
  </si>
  <si>
    <t>9875800</t>
  </si>
  <si>
    <t>01/09/2009</t>
  </si>
  <si>
    <t>ערד  סדרה 8759</t>
  </si>
  <si>
    <t>9875900</t>
  </si>
  <si>
    <t>01/10/2009</t>
  </si>
  <si>
    <t>ערד 2016 סדרה 8667</t>
  </si>
  <si>
    <t>8286676</t>
  </si>
  <si>
    <t>01/01/2001</t>
  </si>
  <si>
    <t>ערד 2017 סדרה 8679</t>
  </si>
  <si>
    <t>8286791</t>
  </si>
  <si>
    <t>01/01/2002</t>
  </si>
  <si>
    <t>ערד 2017 סדרה 8688</t>
  </si>
  <si>
    <t>8286882</t>
  </si>
  <si>
    <t>01/10/2002</t>
  </si>
  <si>
    <t>ערד 2017 סדרה 8689</t>
  </si>
  <si>
    <t>8286890</t>
  </si>
  <si>
    <t>01/11/2002</t>
  </si>
  <si>
    <t>ערד 2018 סדרה 8695</t>
  </si>
  <si>
    <t>8286957</t>
  </si>
  <si>
    <t>02/05/2003</t>
  </si>
  <si>
    <t>ערד 8649  06/2014</t>
  </si>
  <si>
    <t>8286494</t>
  </si>
  <si>
    <t>01/07/1999</t>
  </si>
  <si>
    <t>ערד 8650</t>
  </si>
  <si>
    <t>8286502</t>
  </si>
  <si>
    <t>01/08/1999</t>
  </si>
  <si>
    <t>ערד 8651</t>
  </si>
  <si>
    <t>8286510</t>
  </si>
  <si>
    <t>01/09/1999</t>
  </si>
  <si>
    <t>ערד 8652</t>
  </si>
  <si>
    <t>98652011</t>
  </si>
  <si>
    <t>01/10/1999</t>
  </si>
  <si>
    <t>ערד 8652   09/2014</t>
  </si>
  <si>
    <t>8286528</t>
  </si>
  <si>
    <t>ערד 8653</t>
  </si>
  <si>
    <t>8286536</t>
  </si>
  <si>
    <t>01/11/1999</t>
  </si>
  <si>
    <t>ערד 8654</t>
  </si>
  <si>
    <t>8286544</t>
  </si>
  <si>
    <t>01/12/1999</t>
  </si>
  <si>
    <t>9865400</t>
  </si>
  <si>
    <t>98654011</t>
  </si>
  <si>
    <t>98654021</t>
  </si>
  <si>
    <t>ערד 8655</t>
  </si>
  <si>
    <t>98655001</t>
  </si>
  <si>
    <t>01/01/2000</t>
  </si>
  <si>
    <t>98655011</t>
  </si>
  <si>
    <t>ערד 8655   12/2014</t>
  </si>
  <si>
    <t>8286551</t>
  </si>
  <si>
    <t>03/01/2000</t>
  </si>
  <si>
    <t>ערד 8656</t>
  </si>
  <si>
    <t>8286569</t>
  </si>
  <si>
    <t>01/02/2000</t>
  </si>
  <si>
    <t>9865600</t>
  </si>
  <si>
    <t>ערד 8657</t>
  </si>
  <si>
    <t>8286577</t>
  </si>
  <si>
    <t>01/03/2000</t>
  </si>
  <si>
    <t>9865700</t>
  </si>
  <si>
    <t>ערד 8658</t>
  </si>
  <si>
    <t>9865800</t>
  </si>
  <si>
    <t>01/04/2000</t>
  </si>
  <si>
    <t>ערד 8658   03/2015</t>
  </si>
  <si>
    <t>8286585</t>
  </si>
  <si>
    <t>ערד 8659</t>
  </si>
  <si>
    <t>8286593</t>
  </si>
  <si>
    <t>01/05/2000</t>
  </si>
  <si>
    <t>9865900</t>
  </si>
  <si>
    <t>ערד 8660</t>
  </si>
  <si>
    <t>8286601</t>
  </si>
  <si>
    <t>01/06/2000</t>
  </si>
  <si>
    <t>9866000</t>
  </si>
  <si>
    <t>ערד 8661</t>
  </si>
  <si>
    <t>9866100</t>
  </si>
  <si>
    <t>01/07/2000</t>
  </si>
  <si>
    <t>ערד 8661   06/2015</t>
  </si>
  <si>
    <t>8286619</t>
  </si>
  <si>
    <t>02/07/2000</t>
  </si>
  <si>
    <t>ערד 8662</t>
  </si>
  <si>
    <t>9866200</t>
  </si>
  <si>
    <t>01/08/2000</t>
  </si>
  <si>
    <t>9866201</t>
  </si>
  <si>
    <t>01/06/2005</t>
  </si>
  <si>
    <t>9866203</t>
  </si>
  <si>
    <t>98662051</t>
  </si>
  <si>
    <t>ערד 8663</t>
  </si>
  <si>
    <t>8286635</t>
  </si>
  <si>
    <t>01/09/2000</t>
  </si>
  <si>
    <t>9866300</t>
  </si>
  <si>
    <t>ערד 8664</t>
  </si>
  <si>
    <t>9866400</t>
  </si>
  <si>
    <t>01/10/2000</t>
  </si>
  <si>
    <t>ערד 8664   09/2015</t>
  </si>
  <si>
    <t>8286643</t>
  </si>
  <si>
    <t>02/10/2000</t>
  </si>
  <si>
    <t>ערד 8665</t>
  </si>
  <si>
    <t>8286650</t>
  </si>
  <si>
    <t>01/11/2000</t>
  </si>
  <si>
    <t>9866500</t>
  </si>
  <si>
    <t>ערד 8666</t>
  </si>
  <si>
    <t>8286668</t>
  </si>
  <si>
    <t>01/12/2000</t>
  </si>
  <si>
    <t>9866600</t>
  </si>
  <si>
    <t>98666011</t>
  </si>
  <si>
    <t>ערד 8667</t>
  </si>
  <si>
    <t>9866700</t>
  </si>
  <si>
    <t>ערד 8668</t>
  </si>
  <si>
    <t>8286684</t>
  </si>
  <si>
    <t>01/02/2001</t>
  </si>
  <si>
    <t>9866800</t>
  </si>
  <si>
    <t>ערד 8669</t>
  </si>
  <si>
    <t>8286692</t>
  </si>
  <si>
    <t>01/03/2001</t>
  </si>
  <si>
    <t>9866900</t>
  </si>
  <si>
    <t>ערד 8670</t>
  </si>
  <si>
    <t>9867000</t>
  </si>
  <si>
    <t>01/04/2001</t>
  </si>
  <si>
    <t>ערד 8671</t>
  </si>
  <si>
    <t>9867100</t>
  </si>
  <si>
    <t>01/05/2001</t>
  </si>
  <si>
    <t>ערד 8672</t>
  </si>
  <si>
    <t>9867200</t>
  </si>
  <si>
    <t>01/06/2001</t>
  </si>
  <si>
    <t>ערד 8673</t>
  </si>
  <si>
    <t>9867300</t>
  </si>
  <si>
    <t>01/07/2001</t>
  </si>
  <si>
    <t>ערד 8674</t>
  </si>
  <si>
    <t>9867400</t>
  </si>
  <si>
    <t>01/08/2001</t>
  </si>
  <si>
    <t>ערד 8675</t>
  </si>
  <si>
    <t>9867500</t>
  </si>
  <si>
    <t>01/09/2001</t>
  </si>
  <si>
    <t>ערד 8676</t>
  </si>
  <si>
    <t>9867600</t>
  </si>
  <si>
    <t>01/10/2001</t>
  </si>
  <si>
    <t>ערד 8677</t>
  </si>
  <si>
    <t>9867700</t>
  </si>
  <si>
    <t>01/11/2001</t>
  </si>
  <si>
    <t>ערד 8678</t>
  </si>
  <si>
    <t>9867800</t>
  </si>
  <si>
    <t>01/12/2001</t>
  </si>
  <si>
    <t>98678011</t>
  </si>
  <si>
    <t>ערד 8679</t>
  </si>
  <si>
    <t>9867900</t>
  </si>
  <si>
    <t>98679011</t>
  </si>
  <si>
    <t>ערד 8680</t>
  </si>
  <si>
    <t>9868000</t>
  </si>
  <si>
    <t>01/02/2002</t>
  </si>
  <si>
    <t>ערד 8681</t>
  </si>
  <si>
    <t>9868100</t>
  </si>
  <si>
    <t>01/03/2002</t>
  </si>
  <si>
    <t>ערד 8682</t>
  </si>
  <si>
    <t>9868200</t>
  </si>
  <si>
    <t>01/04/2002</t>
  </si>
  <si>
    <t>ערד 8683</t>
  </si>
  <si>
    <t>9868300</t>
  </si>
  <si>
    <t>01/05/2002</t>
  </si>
  <si>
    <t>ערד 8684</t>
  </si>
  <si>
    <t>9868400</t>
  </si>
  <si>
    <t>01/06/2002</t>
  </si>
  <si>
    <t>ערד 8685</t>
  </si>
  <si>
    <t>9868500</t>
  </si>
  <si>
    <t>01/07/2002</t>
  </si>
  <si>
    <t>ערד 8686</t>
  </si>
  <si>
    <t>9868600</t>
  </si>
  <si>
    <t>01/08/2002</t>
  </si>
  <si>
    <t>ערד 8687</t>
  </si>
  <si>
    <t>9868700</t>
  </si>
  <si>
    <t>01/09/2002</t>
  </si>
  <si>
    <t>ערד 8688</t>
  </si>
  <si>
    <t>9868800</t>
  </si>
  <si>
    <t>ערד 8689</t>
  </si>
  <si>
    <t>9868900</t>
  </si>
  <si>
    <t>ערד 8690</t>
  </si>
  <si>
    <t>9869000</t>
  </si>
  <si>
    <t>01/12/2002</t>
  </si>
  <si>
    <t>ערד 8691</t>
  </si>
  <si>
    <t>9869100</t>
  </si>
  <si>
    <t>01/01/2003</t>
  </si>
  <si>
    <t>98691011</t>
  </si>
  <si>
    <t>98691031</t>
  </si>
  <si>
    <t>ערד 8692</t>
  </si>
  <si>
    <t>9869200</t>
  </si>
  <si>
    <t>01/02/2003</t>
  </si>
  <si>
    <t>ערד 8693</t>
  </si>
  <si>
    <t>9869300</t>
  </si>
  <si>
    <t>01/03/2003</t>
  </si>
  <si>
    <t>ערד 8694</t>
  </si>
  <si>
    <t>8286940</t>
  </si>
  <si>
    <t>01/04/2003</t>
  </si>
  <si>
    <t>9869400</t>
  </si>
  <si>
    <t>ערד 8695</t>
  </si>
  <si>
    <t>9869500</t>
  </si>
  <si>
    <t>01/05/2003</t>
  </si>
  <si>
    <t>ערד 8696</t>
  </si>
  <si>
    <t>9869600</t>
  </si>
  <si>
    <t>01/06/2003</t>
  </si>
  <si>
    <t>ערד 8697</t>
  </si>
  <si>
    <t>8286973</t>
  </si>
  <si>
    <t>01/07/2003</t>
  </si>
  <si>
    <t>9869700</t>
  </si>
  <si>
    <t>ערד 8698</t>
  </si>
  <si>
    <t>9869800</t>
  </si>
  <si>
    <t>01/08/2003</t>
  </si>
  <si>
    <t>ערד 8699</t>
  </si>
  <si>
    <t>9869900</t>
  </si>
  <si>
    <t>01/09/2003</t>
  </si>
  <si>
    <t>ערד 8700</t>
  </si>
  <si>
    <t>8287005</t>
  </si>
  <si>
    <t>01/10/2003</t>
  </si>
  <si>
    <t>9870000</t>
  </si>
  <si>
    <t>ערד 8701</t>
  </si>
  <si>
    <t>9870100</t>
  </si>
  <si>
    <t>01/11/2003</t>
  </si>
  <si>
    <t>ערד 8702</t>
  </si>
  <si>
    <t>98702001</t>
  </si>
  <si>
    <t>01/12/2003</t>
  </si>
  <si>
    <t>98702011</t>
  </si>
  <si>
    <t>ערד 8729</t>
  </si>
  <si>
    <t>9872900</t>
  </si>
  <si>
    <t>01/04/2007</t>
  </si>
  <si>
    <t>ערד 8741</t>
  </si>
  <si>
    <t>9874100</t>
  </si>
  <si>
    <t>01/04/2008</t>
  </si>
  <si>
    <t>ערד 8742</t>
  </si>
  <si>
    <t>9874200</t>
  </si>
  <si>
    <t>01/05/2008</t>
  </si>
  <si>
    <t>ערד 8743</t>
  </si>
  <si>
    <t>9874300</t>
  </si>
  <si>
    <t>01/06/2008</t>
  </si>
  <si>
    <t>ערד 8744</t>
  </si>
  <si>
    <t>9874400</t>
  </si>
  <si>
    <t>01/07/2008</t>
  </si>
  <si>
    <t>ערד סד'  8662</t>
  </si>
  <si>
    <t>8286627</t>
  </si>
  <si>
    <t>ערד סד 8730</t>
  </si>
  <si>
    <t>9873000</t>
  </si>
  <si>
    <t>01/05/2007</t>
  </si>
  <si>
    <t>ערד סד 8733</t>
  </si>
  <si>
    <t>9873300</t>
  </si>
  <si>
    <t>01/08/2007</t>
  </si>
  <si>
    <t>ערד סד 8735</t>
  </si>
  <si>
    <t>9873500</t>
  </si>
  <si>
    <t>01/10/2007</t>
  </si>
  <si>
    <t>ערד סד 8738</t>
  </si>
  <si>
    <t>9873800</t>
  </si>
  <si>
    <t>01/01/2008</t>
  </si>
  <si>
    <t>ערד סד 8745</t>
  </si>
  <si>
    <t>9874500</t>
  </si>
  <si>
    <t>01/08/2008</t>
  </si>
  <si>
    <t>ערד סד 8752</t>
  </si>
  <si>
    <t>9875200</t>
  </si>
  <si>
    <t>01/03/2009</t>
  </si>
  <si>
    <t>ערד סדרה 8670  03/2016</t>
  </si>
  <si>
    <t>8286700</t>
  </si>
  <si>
    <t>ערד סדרה 8671</t>
  </si>
  <si>
    <t>8286718</t>
  </si>
  <si>
    <t>ערד סדרה 8672</t>
  </si>
  <si>
    <t>8286726</t>
  </si>
  <si>
    <t>ערד סדרה 8673  06/2016</t>
  </si>
  <si>
    <t>8286734</t>
  </si>
  <si>
    <t>ערד סדרה 8674</t>
  </si>
  <si>
    <t>8286742</t>
  </si>
  <si>
    <t>ערד סדרה 8675</t>
  </si>
  <si>
    <t>8286759</t>
  </si>
  <si>
    <t>02/09/2001</t>
  </si>
  <si>
    <t>ערד סדרה 8676  09/2016</t>
  </si>
  <si>
    <t>8286767</t>
  </si>
  <si>
    <t>ערד סדרה 8677</t>
  </si>
  <si>
    <t>8286775</t>
  </si>
  <si>
    <t>ערד סדרה 8678</t>
  </si>
  <si>
    <t>8286783</t>
  </si>
  <si>
    <t>02/12/2001</t>
  </si>
  <si>
    <t>ערד סדרה 8680</t>
  </si>
  <si>
    <t>8286809</t>
  </si>
  <si>
    <t>ערד סדרה 8681</t>
  </si>
  <si>
    <t>8286817</t>
  </si>
  <si>
    <t>ערד סדרה 8682  03/2017</t>
  </si>
  <si>
    <t>8286825</t>
  </si>
  <si>
    <t>ערד סדרה 8683</t>
  </si>
  <si>
    <t>8286833</t>
  </si>
  <si>
    <t>ערד סדרה 8684</t>
  </si>
  <si>
    <t>8286841</t>
  </si>
  <si>
    <t>ערד סדרה 8685  06/2017</t>
  </si>
  <si>
    <t>8286858</t>
  </si>
  <si>
    <t>ערד סדרה 8686</t>
  </si>
  <si>
    <t>8286866</t>
  </si>
  <si>
    <t>ערד סדרה 8687</t>
  </si>
  <si>
    <t>8286874</t>
  </si>
  <si>
    <t>ערד סדרה 8690</t>
  </si>
  <si>
    <t>8286908</t>
  </si>
  <si>
    <t>ערד סדרה 8691  12/2017</t>
  </si>
  <si>
    <t>8286916</t>
  </si>
  <si>
    <t>ערד סדרה 8692</t>
  </si>
  <si>
    <t>8286924</t>
  </si>
  <si>
    <t>02/02/2003</t>
  </si>
  <si>
    <t>ערד סדרה 8693</t>
  </si>
  <si>
    <t>8286932</t>
  </si>
  <si>
    <t>02/03/2003</t>
  </si>
  <si>
    <t>ערד סדרה 8696</t>
  </si>
  <si>
    <t>8286965</t>
  </si>
  <si>
    <t>ערד סדרה 8698</t>
  </si>
  <si>
    <t>8286981</t>
  </si>
  <si>
    <t>ערד סדרה 8699</t>
  </si>
  <si>
    <t>8286999</t>
  </si>
  <si>
    <t>ערד סדרה 8701</t>
  </si>
  <si>
    <t>8287013</t>
  </si>
  <si>
    <t>02/11/2003</t>
  </si>
  <si>
    <t>ערד סדרה 8702</t>
  </si>
  <si>
    <t>8287021</t>
  </si>
  <si>
    <t>ערד סדרה 8712</t>
  </si>
  <si>
    <t>8287120</t>
  </si>
  <si>
    <t>01/10/2005</t>
  </si>
  <si>
    <t>ערד סדרה 8736</t>
  </si>
  <si>
    <t>9873600</t>
  </si>
  <si>
    <t>01/11/2007</t>
  </si>
  <si>
    <t>ערד סדרה 8746</t>
  </si>
  <si>
    <t>9874600</t>
  </si>
  <si>
    <t>01/09/2008</t>
  </si>
  <si>
    <t>ערד סדרה 8751</t>
  </si>
  <si>
    <t>9875100</t>
  </si>
  <si>
    <t>01/02/2009</t>
  </si>
  <si>
    <t>ערד סדרה 8754</t>
  </si>
  <si>
    <t>9875400</t>
  </si>
  <si>
    <t>01/05/2009</t>
  </si>
  <si>
    <t>ערד סדרה 8755</t>
  </si>
  <si>
    <t>9875500</t>
  </si>
  <si>
    <t>01/06/2009</t>
  </si>
  <si>
    <t>ערד סדרה 8760</t>
  </si>
  <si>
    <t>9876000</t>
  </si>
  <si>
    <t>01/11/2009</t>
  </si>
  <si>
    <t>ערד סדרה 8761</t>
  </si>
  <si>
    <t>9876100</t>
  </si>
  <si>
    <t>01/12/2009</t>
  </si>
  <si>
    <t>ערד סדרה 8762</t>
  </si>
  <si>
    <t>9876200</t>
  </si>
  <si>
    <t>01/01/2010</t>
  </si>
  <si>
    <t>ערד סדרה 8763</t>
  </si>
  <si>
    <t>9876300</t>
  </si>
  <si>
    <t>01/02/2010</t>
  </si>
  <si>
    <t>ערד סדרה 8764</t>
  </si>
  <si>
    <t>9876400</t>
  </si>
  <si>
    <t>01/03/2010</t>
  </si>
  <si>
    <t>ערד סדרה 8765</t>
  </si>
  <si>
    <t>9876500</t>
  </si>
  <si>
    <t>01/04/2010</t>
  </si>
  <si>
    <t>ערד סדרה 8766</t>
  </si>
  <si>
    <t>9876600</t>
  </si>
  <si>
    <t>01/05/2010</t>
  </si>
  <si>
    <t>ערד סדרה 8767</t>
  </si>
  <si>
    <t>9876700</t>
  </si>
  <si>
    <t>01/06/2010</t>
  </si>
  <si>
    <t>ערד סדרה 8768</t>
  </si>
  <si>
    <t>9876800</t>
  </si>
  <si>
    <t>01/07/2010</t>
  </si>
  <si>
    <t>ערד סדרה 8769</t>
  </si>
  <si>
    <t>9876900</t>
  </si>
  <si>
    <t>01/08/2010</t>
  </si>
  <si>
    <t>ערד סדרה 8770</t>
  </si>
  <si>
    <t>9877000</t>
  </si>
  <si>
    <t>01/09/2010</t>
  </si>
  <si>
    <t>ערד סדרה 8771</t>
  </si>
  <si>
    <t>9877100</t>
  </si>
  <si>
    <t>01/10/2010</t>
  </si>
  <si>
    <t>ערד סדרה 8772</t>
  </si>
  <si>
    <t>9877200</t>
  </si>
  <si>
    <t>01/11/2010</t>
  </si>
  <si>
    <t>ערד סדרה 8773</t>
  </si>
  <si>
    <t>9877300</t>
  </si>
  <si>
    <t>01/12/2010</t>
  </si>
  <si>
    <t>ערד סדרה 8774</t>
  </si>
  <si>
    <t>9877400</t>
  </si>
  <si>
    <t>01/01/2011</t>
  </si>
  <si>
    <t>ערד סדרה 8775</t>
  </si>
  <si>
    <t>9877500</t>
  </si>
  <si>
    <t>01/02/2011</t>
  </si>
  <si>
    <t>ערד סדרה 8776</t>
  </si>
  <si>
    <t>9877600</t>
  </si>
  <si>
    <t>01/03/2011</t>
  </si>
  <si>
    <t>ערד סדרה 8777</t>
  </si>
  <si>
    <t>9877700</t>
  </si>
  <si>
    <t>01/04/2011</t>
  </si>
  <si>
    <t>ערד סדרה 8778</t>
  </si>
  <si>
    <t>9877800</t>
  </si>
  <si>
    <t>01/05/2011</t>
  </si>
  <si>
    <t>ערד סדרה 8779</t>
  </si>
  <si>
    <t>9877900</t>
  </si>
  <si>
    <t>01/06/2011</t>
  </si>
  <si>
    <t>ערד סדרה 8780</t>
  </si>
  <si>
    <t>9878000</t>
  </si>
  <si>
    <t>01/07/2011</t>
  </si>
  <si>
    <t>ערד סדרה 8781</t>
  </si>
  <si>
    <t>9878100</t>
  </si>
  <si>
    <t>01/08/2011</t>
  </si>
  <si>
    <t>ערד סדרה 8782</t>
  </si>
  <si>
    <t>9878200</t>
  </si>
  <si>
    <t>01/09/2011</t>
  </si>
  <si>
    <t>ערד סדרה 8784</t>
  </si>
  <si>
    <t>9878400</t>
  </si>
  <si>
    <t>01/11/2011</t>
  </si>
  <si>
    <t>ערד סדרה 8785</t>
  </si>
  <si>
    <t>9878500</t>
  </si>
  <si>
    <t>01/12/2011</t>
  </si>
  <si>
    <t>ערד סדרה 8786</t>
  </si>
  <si>
    <t>9878600</t>
  </si>
  <si>
    <t>01/01/2012</t>
  </si>
  <si>
    <t>ערד סדרה 8787</t>
  </si>
  <si>
    <t>9878700</t>
  </si>
  <si>
    <t>01/02/2012</t>
  </si>
  <si>
    <t>ערד סדרה 8788</t>
  </si>
  <si>
    <t>9878800</t>
  </si>
  <si>
    <t>01/03/2012</t>
  </si>
  <si>
    <t>ערד סדרה 8789</t>
  </si>
  <si>
    <t>9878900</t>
  </si>
  <si>
    <t>01/04/2012</t>
  </si>
  <si>
    <t>ערד סדרה 8790</t>
  </si>
  <si>
    <t>9879000</t>
  </si>
  <si>
    <t>01/05/2012</t>
  </si>
  <si>
    <t>ערד סדרה 8793</t>
  </si>
  <si>
    <t>9879300</t>
  </si>
  <si>
    <t>01/08/2012</t>
  </si>
  <si>
    <t>ערד סדרה 8794</t>
  </si>
  <si>
    <t>9879400</t>
  </si>
  <si>
    <t>01/09/2012</t>
  </si>
  <si>
    <t>ערד סדרה 8795</t>
  </si>
  <si>
    <t>9879500</t>
  </si>
  <si>
    <t>01/10/2012</t>
  </si>
  <si>
    <t>ערד סדרה 8796</t>
  </si>
  <si>
    <t>9879600</t>
  </si>
  <si>
    <t>01/11/2012</t>
  </si>
  <si>
    <t>ערד סדרה 8797</t>
  </si>
  <si>
    <t>9879700</t>
  </si>
  <si>
    <t>01/12/2012</t>
  </si>
  <si>
    <t>ערד סדרה 8798</t>
  </si>
  <si>
    <t>9879800</t>
  </si>
  <si>
    <t>01/01/2013</t>
  </si>
  <si>
    <t>ערד סדרה 8799</t>
  </si>
  <si>
    <t>9879900</t>
  </si>
  <si>
    <t>01/02/2013</t>
  </si>
  <si>
    <t>ערד סדרה 8800</t>
  </si>
  <si>
    <t>9880000</t>
  </si>
  <si>
    <t>01/03/2013</t>
  </si>
  <si>
    <t>ערד סדרה 8801</t>
  </si>
  <si>
    <t>9880100</t>
  </si>
  <si>
    <t>01/04/2013</t>
  </si>
  <si>
    <t>ערד סדרה 8802</t>
  </si>
  <si>
    <t>9880200</t>
  </si>
  <si>
    <t>01/05/2013</t>
  </si>
  <si>
    <t>ערד סדרה 8803</t>
  </si>
  <si>
    <t>9880300</t>
  </si>
  <si>
    <t>02/06/2013</t>
  </si>
  <si>
    <t>ערד סדרה 8805</t>
  </si>
  <si>
    <t>9880500</t>
  </si>
  <si>
    <t>01/08/2013</t>
  </si>
  <si>
    <t>ערד סדרה 8806</t>
  </si>
  <si>
    <t>9880600</t>
  </si>
  <si>
    <t>01/09/2013</t>
  </si>
  <si>
    <t>ערד סדרה 8807</t>
  </si>
  <si>
    <t>9880700</t>
  </si>
  <si>
    <t>01/10/2013</t>
  </si>
  <si>
    <t>ערד סדרה 8808</t>
  </si>
  <si>
    <t>9880800</t>
  </si>
  <si>
    <t>01/11/2013</t>
  </si>
  <si>
    <t>ערד סדרה 8809</t>
  </si>
  <si>
    <t>9880900</t>
  </si>
  <si>
    <t>01/12/2013</t>
  </si>
  <si>
    <t>ערד סדרה 8810</t>
  </si>
  <si>
    <t>9881000</t>
  </si>
  <si>
    <t>01/01/2014</t>
  </si>
  <si>
    <t>ערד סדרה 8811</t>
  </si>
  <si>
    <t>9881100</t>
  </si>
  <si>
    <t>02/02/2014</t>
  </si>
  <si>
    <t>ערד סדרה 8812</t>
  </si>
  <si>
    <t>9881200</t>
  </si>
  <si>
    <t>02/03/2014</t>
  </si>
  <si>
    <t>ערד סדרה 8813</t>
  </si>
  <si>
    <t>9881300</t>
  </si>
  <si>
    <t>01/04/2014</t>
  </si>
  <si>
    <t>ערד סדרה 8814</t>
  </si>
  <si>
    <t>9881400</t>
  </si>
  <si>
    <t>01/05/2014</t>
  </si>
  <si>
    <t>ערד סדרה 8815</t>
  </si>
  <si>
    <t>9881500</t>
  </si>
  <si>
    <t>01/06/2014</t>
  </si>
  <si>
    <t>סה"כ ערד</t>
  </si>
  <si>
    <t>מירון</t>
  </si>
  <si>
    <t>סה"כ מירון</t>
  </si>
  <si>
    <t>פקדונות חשכל</t>
  </si>
  <si>
    <t>סה"כ פקדונות חשכל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</si>
  <si>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</si>
  <si>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</si>
  <si>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</si>
  <si>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</si>
  <si>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</si>
  <si>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אי.אף עסקה 2 15/6/2014</t>
  </si>
  <si>
    <t>14811071</t>
  </si>
  <si>
    <t>תעשייה - Industrials</t>
  </si>
  <si>
    <t>15/06/2014</t>
  </si>
  <si>
    <t>אי.אף עסקה1  10/6/2014</t>
  </si>
  <si>
    <t>14811070</t>
  </si>
  <si>
    <t>10/06/2014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</si>
  <si>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</si>
  <si>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</si>
  <si>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</si>
  <si>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</si>
  <si>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</si>
  <si>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מקורות אג"ח ג' - לא סחיר</t>
  </si>
  <si>
    <t>1091560</t>
  </si>
  <si>
    <t>מים</t>
  </si>
  <si>
    <t>21/10/2004</t>
  </si>
  <si>
    <t>מקורות אג"ח סדרה 8</t>
  </si>
  <si>
    <t>1124346</t>
  </si>
  <si>
    <t>14/07/2011</t>
  </si>
  <si>
    <t>מקורות אג"ח סדרה 9</t>
  </si>
  <si>
    <t>1124353</t>
  </si>
  <si>
    <t>מקורות אג4מ</t>
  </si>
  <si>
    <t>1095520</t>
  </si>
  <si>
    <t>01/01/2006</t>
  </si>
  <si>
    <t>מקורות אג6מ</t>
  </si>
  <si>
    <t>1100908</t>
  </si>
  <si>
    <t>25/12/2006</t>
  </si>
  <si>
    <t>מקורות אג7מ</t>
  </si>
  <si>
    <t>1100916</t>
  </si>
  <si>
    <t>מקורות אגח ד-ל</t>
  </si>
  <si>
    <t>1091990</t>
  </si>
  <si>
    <t>01/01/2005</t>
  </si>
  <si>
    <t>מניב ראשון אג"ח לא סחיר</t>
  </si>
  <si>
    <t>1092477</t>
  </si>
  <si>
    <t>שרותים ציבוריים</t>
  </si>
  <si>
    <t>05/12/2004</t>
  </si>
  <si>
    <t>רפאל אג2מ</t>
  </si>
  <si>
    <t>1096783</t>
  </si>
  <si>
    <t>09/04/2006</t>
  </si>
  <si>
    <t>דור גז בטוחות אג"ח 1</t>
  </si>
  <si>
    <t>1093491</t>
  </si>
  <si>
    <t>25/05/2005</t>
  </si>
  <si>
    <t>הראל בטוח אג1מ*</t>
  </si>
  <si>
    <t>1089655</t>
  </si>
  <si>
    <t>20/05/2004</t>
  </si>
  <si>
    <t>מגדל אג"ח א</t>
  </si>
  <si>
    <t>1125483</t>
  </si>
  <si>
    <t>04/01/2012</t>
  </si>
  <si>
    <t>מגדל אג"ח ב'</t>
  </si>
  <si>
    <t>1127562</t>
  </si>
  <si>
    <t>31/12/2012</t>
  </si>
  <si>
    <t>נתיבי גז אג3מ</t>
  </si>
  <si>
    <t>1125509</t>
  </si>
  <si>
    <t>27/12/2011</t>
  </si>
  <si>
    <t>נתיבי גז אגח 1 מ</t>
  </si>
  <si>
    <t>1103084</t>
  </si>
  <si>
    <t>02/01/2007</t>
  </si>
  <si>
    <t>עזריאלי אג א</t>
  </si>
  <si>
    <t>1103159</t>
  </si>
  <si>
    <t>21/03/2007</t>
  </si>
  <si>
    <t>פלאפון אג2מ</t>
  </si>
  <si>
    <t>1092394</t>
  </si>
  <si>
    <t>24/03/2005</t>
  </si>
  <si>
    <t>פלאפון אג3מ</t>
  </si>
  <si>
    <t>1093582</t>
  </si>
  <si>
    <t>03/07/2005</t>
  </si>
  <si>
    <t>קנית השקעות אג1מ</t>
  </si>
  <si>
    <t>1093533</t>
  </si>
  <si>
    <t>29/06/2005</t>
  </si>
  <si>
    <t>בל"ל משכ. כתב התחייבות נדחה</t>
  </si>
  <si>
    <t>6021992</t>
  </si>
  <si>
    <t>09/12/2004</t>
  </si>
  <si>
    <t>בנק הפועלים כתב התחייבות נדחה</t>
  </si>
  <si>
    <t>12310379</t>
  </si>
  <si>
    <t>10/08/2004</t>
  </si>
  <si>
    <t>12310626</t>
  </si>
  <si>
    <t>29/03/2005</t>
  </si>
  <si>
    <t>50020049</t>
  </si>
  <si>
    <t>31/08/2005</t>
  </si>
  <si>
    <t>בנק לאומי למשכ' שטר הון</t>
  </si>
  <si>
    <t>12310495</t>
  </si>
  <si>
    <t>16/12/2004</t>
  </si>
  <si>
    <t>בנק לאומי ש"ה</t>
  </si>
  <si>
    <t>12310504</t>
  </si>
  <si>
    <t>בנק משכן שטר הון</t>
  </si>
  <si>
    <t>12310513</t>
  </si>
  <si>
    <t>המזרחי ש"ה 5.2% 12/2014</t>
  </si>
  <si>
    <t>6851760</t>
  </si>
  <si>
    <t>11/12/2003</t>
  </si>
  <si>
    <t>כ.התחייבות בנה"פ</t>
  </si>
  <si>
    <t>12310423</t>
  </si>
  <si>
    <t>31/12/2008</t>
  </si>
  <si>
    <t>לאומי למשכ'</t>
  </si>
  <si>
    <t>12310300</t>
  </si>
  <si>
    <t>26/02/2004</t>
  </si>
  <si>
    <t>6021844</t>
  </si>
  <si>
    <t>לאומי למשכ. ש.ה.נ. 5.1%</t>
  </si>
  <si>
    <t>234026</t>
  </si>
  <si>
    <t>01/09/1998</t>
  </si>
  <si>
    <t>פועלים ש"ה</t>
  </si>
  <si>
    <t>6626030</t>
  </si>
  <si>
    <t>14/11/2000</t>
  </si>
  <si>
    <t>פועלים ש"ה 6%  28/03/2016</t>
  </si>
  <si>
    <t>6626162</t>
  </si>
  <si>
    <t>28/03/2001</t>
  </si>
  <si>
    <t>פועלים שטר הון</t>
  </si>
  <si>
    <t>6626279</t>
  </si>
  <si>
    <t>04/12/2002</t>
  </si>
  <si>
    <t>6626352</t>
  </si>
  <si>
    <t>30/12/2002</t>
  </si>
  <si>
    <t>פלאפון תקשורת בע"מ השלמה 9/02</t>
  </si>
  <si>
    <t>1090778</t>
  </si>
  <si>
    <t>02/08/2004</t>
  </si>
  <si>
    <t>ש.ה. מזרחי  5.2%  מס' 141103</t>
  </si>
  <si>
    <t>30001098</t>
  </si>
  <si>
    <t>04/12/2003</t>
  </si>
  <si>
    <t>ש.ה. מזרחי 5.3%  מס' 131124</t>
  </si>
  <si>
    <t>30001117</t>
  </si>
  <si>
    <t>15/01/2004</t>
  </si>
  <si>
    <t>ש.ה. מזרחי 5.3% מס' 221104</t>
  </si>
  <si>
    <t>30001099</t>
  </si>
  <si>
    <t>21/12/2003</t>
  </si>
  <si>
    <t>ש.ה. פועלים 5.85%</t>
  </si>
  <si>
    <t>6620397</t>
  </si>
  <si>
    <t>23/04/2001</t>
  </si>
  <si>
    <t>V.I.D - אגח לא סחיר</t>
  </si>
  <si>
    <t>1087683</t>
  </si>
  <si>
    <t>23/04/2003</t>
  </si>
  <si>
    <t>אבנת השכרות אג"ח א - ל -לפדיון</t>
  </si>
  <si>
    <t>1094820</t>
  </si>
  <si>
    <t>27/10/2005</t>
  </si>
  <si>
    <t>אגד 2004 אג א-ל</t>
  </si>
  <si>
    <t>1090745</t>
  </si>
  <si>
    <t>תחבורה ואחסנה</t>
  </si>
  <si>
    <t>01/07/2004</t>
  </si>
  <si>
    <t>ויאידי אגח ל.ס-706</t>
  </si>
  <si>
    <t>1097997</t>
  </si>
  <si>
    <t>22/04/2006</t>
  </si>
  <si>
    <t>חברת חשמל 2029 07.05.2014</t>
  </si>
  <si>
    <t>6000186</t>
  </si>
  <si>
    <t>07/05/2014</t>
  </si>
  <si>
    <t>חשמל 2022 18.01.2011</t>
  </si>
  <si>
    <t>6000129</t>
  </si>
  <si>
    <t>18/01/2011</t>
  </si>
  <si>
    <t>חשמל אג11מ</t>
  </si>
  <si>
    <t>6000038</t>
  </si>
  <si>
    <t>11/08/2005</t>
  </si>
  <si>
    <t>חשמל אג12מ</t>
  </si>
  <si>
    <t>6000046</t>
  </si>
  <si>
    <t>03/04/2006</t>
  </si>
  <si>
    <t>חשמל צמוד 2020</t>
  </si>
  <si>
    <t>6000111</t>
  </si>
  <si>
    <t>12/02/2009</t>
  </si>
  <si>
    <t>חשצמוד-מ</t>
  </si>
  <si>
    <t>6000079</t>
  </si>
  <si>
    <t>01/02/2007</t>
  </si>
  <si>
    <t>מול הים נכסים והשכרות</t>
  </si>
  <si>
    <t>1089879</t>
  </si>
  <si>
    <t>21/03/2004</t>
  </si>
  <si>
    <t>מנורה אג1מ- כתב התחייבות נדחה</t>
  </si>
  <si>
    <t>1090299</t>
  </si>
  <si>
    <t>18/05/2004</t>
  </si>
  <si>
    <t>מנורה החזקות בע"מ אג"ח ב</t>
  </si>
  <si>
    <t>5660055</t>
  </si>
  <si>
    <t>משאב אג3מ</t>
  </si>
  <si>
    <t>1103092</t>
  </si>
  <si>
    <t>13/03/2007</t>
  </si>
  <si>
    <t>אוצר החייל 31/12/2014</t>
  </si>
  <si>
    <t>12311303</t>
  </si>
  <si>
    <t>31/12/2003</t>
  </si>
  <si>
    <t>בינלאו ש"ה 4%.</t>
  </si>
  <si>
    <t>7342371</t>
  </si>
  <si>
    <t>20/04/2004</t>
  </si>
  <si>
    <t>הבינלאומי  כתב התחייבות 5.5%</t>
  </si>
  <si>
    <t>7342330</t>
  </si>
  <si>
    <t>01/03/2004</t>
  </si>
  <si>
    <t>הבינלאומי כ. התחייבות 5.5%</t>
  </si>
  <si>
    <t>7342389</t>
  </si>
  <si>
    <t>13/05/2004</t>
  </si>
  <si>
    <t>חב חשמל סדרה י'</t>
  </si>
  <si>
    <t>6001358</t>
  </si>
  <si>
    <t>20/03/2005</t>
  </si>
  <si>
    <t>כ.התחייבות בנק הבינלאומי</t>
  </si>
  <si>
    <t>12310421</t>
  </si>
  <si>
    <t>11/12/2008</t>
  </si>
  <si>
    <t>חברה לישראל אג4מ</t>
  </si>
  <si>
    <t>5760111</t>
  </si>
  <si>
    <t>13/07/2006</t>
  </si>
  <si>
    <t>מבטח שמיר אחזקות 5.6% סדרה ג</t>
  </si>
  <si>
    <t>1270065</t>
  </si>
  <si>
    <t>22/08/2007</t>
  </si>
  <si>
    <t>משען אג1מ</t>
  </si>
  <si>
    <t>1094085</t>
  </si>
  <si>
    <t>25/08/2005</t>
  </si>
  <si>
    <t>בנק דיסקונט</t>
  </si>
  <si>
    <t>6393201</t>
  </si>
  <si>
    <t>דיסקונט ש"ה</t>
  </si>
  <si>
    <t>6391148</t>
  </si>
  <si>
    <t>16/02/2001</t>
  </si>
  <si>
    <t>דיסקונט ש"ה 5.45% 12/2018</t>
  </si>
  <si>
    <t>6391031</t>
  </si>
  <si>
    <t>17/12/2003</t>
  </si>
  <si>
    <t>דיסקונט ש"ה 5.8%   01/10/2018</t>
  </si>
  <si>
    <t>6393078</t>
  </si>
  <si>
    <t>דיסקונט ש.הון</t>
  </si>
  <si>
    <t>6391064</t>
  </si>
  <si>
    <t>29/07/1999</t>
  </si>
  <si>
    <t>כתב התח נדח דיסקונט 06/2017</t>
  </si>
  <si>
    <t>6392955</t>
  </si>
  <si>
    <t>26/06/2002</t>
  </si>
  <si>
    <t>מרכנתיל דסקונט התחייבות נדחה</t>
  </si>
  <si>
    <t>12311429</t>
  </si>
  <si>
    <t>30/11/2010</t>
  </si>
  <si>
    <t>אגד אגרות חוב 2004 ב ל.ס</t>
  </si>
  <si>
    <t>1090752</t>
  </si>
  <si>
    <t>אלקו החזקות סדרה 9</t>
  </si>
  <si>
    <t>6940134</t>
  </si>
  <si>
    <t>04/02/2007</t>
  </si>
  <si>
    <t>אשטרום נכסים אג4מ</t>
  </si>
  <si>
    <t>2510063</t>
  </si>
  <si>
    <t>21/09/2004</t>
  </si>
  <si>
    <t>די.בי.אס שרותי לווין אג"ח ב' ל</t>
  </si>
  <si>
    <t>1121490</t>
  </si>
  <si>
    <t>10/11/2010</t>
  </si>
  <si>
    <t>דיביאס סדרה א</t>
  </si>
  <si>
    <t>1106988</t>
  </si>
  <si>
    <t>31/07/2007</t>
  </si>
  <si>
    <t>פועלים שטר הון ב לס</t>
  </si>
  <si>
    <t>6620215</t>
  </si>
  <si>
    <t>01/02/2004</t>
  </si>
  <si>
    <t>קב דלק אג 12מ</t>
  </si>
  <si>
    <t>1099639</t>
  </si>
  <si>
    <t>05/11/2006</t>
  </si>
  <si>
    <t>לאומי ש.ה  6.9%  06/2017</t>
  </si>
  <si>
    <t>6401673</t>
  </si>
  <si>
    <t>06/06/2002</t>
  </si>
  <si>
    <t>אלון דלק אג1מ</t>
  </si>
  <si>
    <t>1101567</t>
  </si>
  <si>
    <t>22/01/2007</t>
  </si>
  <si>
    <t>אס.פי.סי אלעד 2 אג</t>
  </si>
  <si>
    <t>1092774</t>
  </si>
  <si>
    <t>23/03/2005</t>
  </si>
  <si>
    <t>דור אנרגיה 6.45 %  09/2016</t>
  </si>
  <si>
    <t>1091578</t>
  </si>
  <si>
    <t>20/10/2004</t>
  </si>
  <si>
    <t>מבני תעשיה 5.7%  07/2015</t>
  </si>
  <si>
    <t>2269801</t>
  </si>
  <si>
    <t>09/07/2001</t>
  </si>
  <si>
    <t>אלעד יואס אגח 1</t>
  </si>
  <si>
    <t>1106301</t>
  </si>
  <si>
    <t>12/06/2007</t>
  </si>
  <si>
    <t>דיסק השק אגב לס</t>
  </si>
  <si>
    <t>6390116</t>
  </si>
  <si>
    <t>22/04/2004</t>
  </si>
  <si>
    <t>יצחקי מחסנים אגח 1</t>
  </si>
  <si>
    <t>1109198</t>
  </si>
  <si>
    <t>05/12/2007</t>
  </si>
  <si>
    <t>רבוע כחול נשר א</t>
  </si>
  <si>
    <t>1088129</t>
  </si>
  <si>
    <t>06/08/2003</t>
  </si>
  <si>
    <t>בי סי אר אי אג"ח1</t>
  </si>
  <si>
    <t>1107168</t>
  </si>
  <si>
    <t>19/12/2006</t>
  </si>
  <si>
    <t>בתי זיקוק לנפט אג"ח לא סחיר-ב'</t>
  </si>
  <si>
    <t>2590081</t>
  </si>
  <si>
    <t>22/03/2004</t>
  </si>
  <si>
    <t>דאר.ק1רמ</t>
  </si>
  <si>
    <t>1119049</t>
  </si>
  <si>
    <t>28/03/2010</t>
  </si>
  <si>
    <t>אלקטרה נדלן אג2מ</t>
  </si>
  <si>
    <t>1099126</t>
  </si>
  <si>
    <t>18/09/2006</t>
  </si>
  <si>
    <t>2אולימפיה אג</t>
  </si>
  <si>
    <t>17900541</t>
  </si>
  <si>
    <t>BB</t>
  </si>
  <si>
    <t>07/06/2006</t>
  </si>
  <si>
    <t>3אולימפיה אג</t>
  </si>
  <si>
    <t>17900621</t>
  </si>
  <si>
    <t>21/05/2007</t>
  </si>
  <si>
    <t>צים אג"ח 1-עמיתים</t>
  </si>
  <si>
    <t>65100102</t>
  </si>
  <si>
    <t>14/07/2005</t>
  </si>
  <si>
    <t>צים אג"ח 3-עמיתים</t>
  </si>
  <si>
    <t>65100363</t>
  </si>
  <si>
    <t>30/10/2006</t>
  </si>
  <si>
    <t>פטרו א-רמ חש 8/13</t>
  </si>
  <si>
    <t>7560139</t>
  </si>
  <si>
    <t>03/08/2005</t>
  </si>
  <si>
    <t>פטרוכימיים אג"ח א'</t>
  </si>
  <si>
    <t>75600142</t>
  </si>
  <si>
    <t>אג"ח ארזים 3</t>
  </si>
  <si>
    <t>13800541</t>
  </si>
  <si>
    <t>06/06/2005</t>
  </si>
  <si>
    <t>אמפל אמ ב חש 1/12</t>
  </si>
  <si>
    <t>11256240</t>
  </si>
  <si>
    <t>29/04/2008</t>
  </si>
  <si>
    <t>11311840</t>
  </si>
  <si>
    <t>אמפל אמרי אגח ב</t>
  </si>
  <si>
    <t>11103780</t>
  </si>
  <si>
    <t>אמפל אמרי אגח ג</t>
  </si>
  <si>
    <t>11207400</t>
  </si>
  <si>
    <t>14/09/2010</t>
  </si>
  <si>
    <t>אמפל אמרי ב'חש 01/13</t>
  </si>
  <si>
    <t>11276790</t>
  </si>
  <si>
    <t>1אמפל אמריקן אג</t>
  </si>
  <si>
    <t>11008330</t>
  </si>
  <si>
    <t>20/11/2006</t>
  </si>
  <si>
    <t>גמול אגא חש12/9</t>
  </si>
  <si>
    <t>1116649</t>
  </si>
  <si>
    <t>30/05/2001</t>
  </si>
  <si>
    <t>דוראה אג"ח 1</t>
  </si>
  <si>
    <t>37200341</t>
  </si>
  <si>
    <t>24/05/2005</t>
  </si>
  <si>
    <t>דוראה אגח 2</t>
  </si>
  <si>
    <t>37200751</t>
  </si>
  <si>
    <t>18/05/2006</t>
  </si>
  <si>
    <t>דוראה אגח 4</t>
  </si>
  <si>
    <t>37201171</t>
  </si>
  <si>
    <t>22/03/2007</t>
  </si>
  <si>
    <t>חפצח אגא מפ09/</t>
  </si>
  <si>
    <t>1113562</t>
  </si>
  <si>
    <t>23/02/2006</t>
  </si>
  <si>
    <t>1חפציבה חופים אג</t>
  </si>
  <si>
    <t>1095942</t>
  </si>
  <si>
    <t>2נידר אגה</t>
  </si>
  <si>
    <t>1101971</t>
  </si>
  <si>
    <t>25/02/2007</t>
  </si>
  <si>
    <t>2רילון אג</t>
  </si>
  <si>
    <t>3770070</t>
  </si>
  <si>
    <t>31/05/2006</t>
  </si>
  <si>
    <t>(ריק)</t>
  </si>
  <si>
    <t>בזק אג"ח 1 18/5/11</t>
  </si>
  <si>
    <t>14821013</t>
  </si>
  <si>
    <t>18/05/2011</t>
  </si>
  <si>
    <t>אוצר החייל שטר הון</t>
  </si>
  <si>
    <t>12710120</t>
  </si>
  <si>
    <t>09/06/2009</t>
  </si>
  <si>
    <t>נתיבים אג"ח לא סחיר</t>
  </si>
  <si>
    <t>1090281</t>
  </si>
  <si>
    <t>תשתיות</t>
  </si>
  <si>
    <t>01/11/2005</t>
  </si>
  <si>
    <t>בסר לאס וגאס אחד</t>
  </si>
  <si>
    <t>12501058</t>
  </si>
  <si>
    <t>20/12/2005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</si>
  <si>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</si>
  <si>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</si>
  <si>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</si>
  <si>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</si>
  <si>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מניות לא סחירות בישראל-גורם 7</t>
  </si>
  <si>
    <t>12101017</t>
  </si>
  <si>
    <t>מניות לא סחירות בישראל-גורם 30</t>
  </si>
  <si>
    <t>272013</t>
  </si>
  <si>
    <t>577015</t>
  </si>
  <si>
    <t>מניות לא סחירות בישראל-גורם 31</t>
  </si>
  <si>
    <t>750034</t>
  </si>
  <si>
    <t>מניות לא סחירות בישראל-גורם 32</t>
  </si>
  <si>
    <t>398016</t>
  </si>
  <si>
    <t>הלוואת בעלים-גמלא הראל מזרח אירופה*</t>
  </si>
  <si>
    <t>12101020</t>
  </si>
  <si>
    <t>מניות לא סחירות בישראל-גורם 17</t>
  </si>
  <si>
    <t>12101012</t>
  </si>
  <si>
    <t>מניות לא סחירות בישראל-גורם 36</t>
  </si>
  <si>
    <t>377010</t>
  </si>
  <si>
    <t>מניות לא סחירות בישראל-גמלא הראל מזרח אירופה *</t>
  </si>
  <si>
    <t>12101019</t>
  </si>
  <si>
    <t>מניות לא סחירות בישראל-גמלא הראל נדלן למגורים*</t>
  </si>
  <si>
    <t>12101016</t>
  </si>
  <si>
    <t>מניות לא סחירות בישראל-ויתניה*</t>
  </si>
  <si>
    <t>12101023</t>
  </si>
  <si>
    <t>מניות לא סחירות בישראל - קרן מור*</t>
  </si>
  <si>
    <t>12101025</t>
  </si>
  <si>
    <t>12101026</t>
  </si>
  <si>
    <t>12101027</t>
  </si>
  <si>
    <t>12101029</t>
  </si>
  <si>
    <t>מניות לא סחירות בישראל-גורם 33</t>
  </si>
  <si>
    <t>294017</t>
  </si>
  <si>
    <t>מניות לא סחירות בישראל-גורם 10</t>
  </si>
  <si>
    <t>12101013</t>
  </si>
  <si>
    <t>מניות לא סחירות בחו"ל-גורם 15</t>
  </si>
  <si>
    <t>US0425642032</t>
  </si>
  <si>
    <t>Pharma</t>
  </si>
  <si>
    <t>מניות לא סחירות בחו"ל-200 West Monroe*</t>
  </si>
  <si>
    <t>12102036</t>
  </si>
  <si>
    <t>מניות לא סחירות בחו"ל-APOLLO &amp; LUNAR CROYDON*</t>
  </si>
  <si>
    <t>12102027</t>
  </si>
  <si>
    <t>מניות לא סחירות בחו"ל-AVIV A*</t>
  </si>
  <si>
    <t>12102010</t>
  </si>
  <si>
    <t>12102019</t>
  </si>
  <si>
    <t>מניות לא סחירות בחו"ל-BROADWAY*</t>
  </si>
  <si>
    <t>12102021</t>
  </si>
  <si>
    <t>מניות לא סחירות בחו"ל-Champs Elysees*</t>
  </si>
  <si>
    <t>12102034</t>
  </si>
  <si>
    <t>12102035</t>
  </si>
  <si>
    <t>מניות לא סחירות בחו"ל-fleet place unitholder ltd 10*</t>
  </si>
  <si>
    <t>12102033</t>
  </si>
  <si>
    <t>מניות לא סחירות בחו"ל-GAIA 159W 118TH STR*</t>
  </si>
  <si>
    <t>12102031</t>
  </si>
  <si>
    <t>מניות לא סחירות בחו"ל-Gaia Colchester Connecticut*</t>
  </si>
  <si>
    <t>12102022</t>
  </si>
  <si>
    <t>מניות לא סחירות בחו"ל-Gaia Mcneil Portfolio E.O*</t>
  </si>
  <si>
    <t>12102023</t>
  </si>
  <si>
    <t>מניות לא סחירות בחו"ל-Gaia Regency*</t>
  </si>
  <si>
    <t>12102024</t>
  </si>
  <si>
    <t>מניות לא סחירות בחו"ל-HAREL 33 BEEKMAN LLC*</t>
  </si>
  <si>
    <t>12102025</t>
  </si>
  <si>
    <t>מניות לא סחירות בחו"ל-IBEX HOUSE*</t>
  </si>
  <si>
    <t>12102028</t>
  </si>
  <si>
    <t>מניות לא סחירות בחו"ל-IDS MINEAPOLIS*</t>
  </si>
  <si>
    <t>12102029</t>
  </si>
  <si>
    <t>מניות לא סחירות בחו"ל-גורם 22</t>
  </si>
  <si>
    <t>JE00B1S0VN88</t>
  </si>
  <si>
    <t>מניות לא סחירות בחו"ל-גורם 38</t>
  </si>
  <si>
    <t>12104001</t>
  </si>
  <si>
    <t>מניות לא סחירות בחו"ל-גורם 18</t>
  </si>
  <si>
    <t>12102011</t>
  </si>
  <si>
    <t>מניות לא סחירות בחו"ל-גורם 19</t>
  </si>
  <si>
    <t>12102018</t>
  </si>
  <si>
    <t>קרנות הון סיכון</t>
  </si>
  <si>
    <t>Pontifax (israel) III LP</t>
  </si>
  <si>
    <t>12551247</t>
  </si>
  <si>
    <t>פרמצבטיקה - כלכלי</t>
  </si>
  <si>
    <t>סה"כ קרנות הון סיכון</t>
  </si>
  <si>
    <t>קרנות גידור</t>
  </si>
  <si>
    <t>קרן גידור שקלית אלפא</t>
  </si>
  <si>
    <t>1224121</t>
  </si>
  <si>
    <t>קרנות גידור - כלכלי</t>
  </si>
  <si>
    <t>סה"כ קרנות גידור</t>
  </si>
  <si>
    <t>קרנות נדל"ן</t>
  </si>
  <si>
    <t>ריאליטי קרן השקעות</t>
  </si>
  <si>
    <t>12551239</t>
  </si>
  <si>
    <t>סה"כ קרנות נדל"ן</t>
  </si>
  <si>
    <t>קרנות השקעה אחרות</t>
  </si>
  <si>
    <t>(emg) Merhav Ampal energy hold</t>
  </si>
  <si>
    <t>12551227</t>
  </si>
  <si>
    <t>FIMI Israel Oport. V l.p</t>
  </si>
  <si>
    <t>12551252</t>
  </si>
  <si>
    <t>קרנות השקעה - כלכלי</t>
  </si>
  <si>
    <t>Fimi opportunity IV fund l.p</t>
  </si>
  <si>
    <t>12551234</t>
  </si>
  <si>
    <t>Fimi opportunity ll fund l.p</t>
  </si>
  <si>
    <t>12551243</t>
  </si>
  <si>
    <t>Israel Infrastructure Fund I*</t>
  </si>
  <si>
    <t>12561111</t>
  </si>
  <si>
    <t>Israel Infrastructure Fund II*</t>
  </si>
  <si>
    <t>12561112</t>
  </si>
  <si>
    <t>Sky israel private equity 1</t>
  </si>
  <si>
    <t>12551217</t>
  </si>
  <si>
    <t>Sky israel private equity 2</t>
  </si>
  <si>
    <t>12551244</t>
  </si>
  <si>
    <t>Tene Growth Capital III</t>
  </si>
  <si>
    <t>12751021</t>
  </si>
  <si>
    <t>Tene Investment in Gadot  LP</t>
  </si>
  <si>
    <t>12751023</t>
  </si>
  <si>
    <t>טנא הון צמיחה</t>
  </si>
  <si>
    <t>12751012</t>
  </si>
  <si>
    <t>טנא להשקעה במערכות בקרה ש.מ.</t>
  </si>
  <si>
    <t>12751019</t>
  </si>
  <si>
    <t>טנא קרן להשקעה בהשקייה</t>
  </si>
  <si>
    <t>12751010</t>
  </si>
  <si>
    <t>טנא קרן להשקעה בהשקייה W3</t>
  </si>
  <si>
    <t>127510101</t>
  </si>
  <si>
    <t>קרן KCPS</t>
  </si>
  <si>
    <t>12755003</t>
  </si>
  <si>
    <t>קרנות שקליות - כלכלי</t>
  </si>
  <si>
    <t>קרן אוריגו 2</t>
  </si>
  <si>
    <t>12755002</t>
  </si>
  <si>
    <t>קרן אנטומיה טכנולוגיה רפואית I</t>
  </si>
  <si>
    <t>12755004</t>
  </si>
  <si>
    <t>קרן בראשית - שיקלית</t>
  </si>
  <si>
    <t>12755001</t>
  </si>
  <si>
    <t>ת.ש.י דליה בכורה שותפות מוגבל</t>
  </si>
  <si>
    <t>12751018</t>
  </si>
  <si>
    <t>ת.ש.י דרך 431 שותפות מוגבלות*</t>
  </si>
  <si>
    <t>12751016</t>
  </si>
  <si>
    <t>ת.ש.י דרכיםCLASS A 1*</t>
  </si>
  <si>
    <t>12751020</t>
  </si>
  <si>
    <t>ת.ש.י. דרכים שותפות מוגבלת*</t>
  </si>
  <si>
    <t>12751015</t>
  </si>
  <si>
    <t>סה"כ קרנות השקעה אחרות</t>
  </si>
  <si>
    <t>CASREV (Casi) Fund</t>
  </si>
  <si>
    <t>12551237</t>
  </si>
  <si>
    <t>טכנולוגיה</t>
  </si>
  <si>
    <t>JVP IV Annex</t>
  </si>
  <si>
    <t>12551250</t>
  </si>
  <si>
    <t>Russia new growth fund l.p</t>
  </si>
  <si>
    <t>12551226</t>
  </si>
  <si>
    <t>CHEYNE Re  CR HOLD FUND C1SC</t>
  </si>
  <si>
    <t>12551258</t>
  </si>
  <si>
    <t>CRYSTAL FUND 2</t>
  </si>
  <si>
    <t>60079027</t>
  </si>
  <si>
    <t>DEEPHAVEN</t>
  </si>
  <si>
    <t>60167095</t>
  </si>
  <si>
    <t>FAIRFILD2(FAISEN</t>
  </si>
  <si>
    <t>60077302</t>
  </si>
  <si>
    <t>GSIS FUND (PENDIG</t>
  </si>
  <si>
    <t>60175536</t>
  </si>
  <si>
    <t>laurus 2</t>
  </si>
  <si>
    <t>60158771</t>
  </si>
  <si>
    <t>LONGACRE SPV II LTD</t>
  </si>
  <si>
    <t>60214780</t>
  </si>
  <si>
    <t>M&amp;G European Loan Fund- In s</t>
  </si>
  <si>
    <t>12551256</t>
  </si>
  <si>
    <t>OAKTREE EUROPEAN SEN LOAN</t>
  </si>
  <si>
    <t>LU0415739456</t>
  </si>
  <si>
    <t>PI EMERGING MK PORT II A 1/14</t>
  </si>
  <si>
    <t>112247012</t>
  </si>
  <si>
    <t>SILVER CREEK L S</t>
  </si>
  <si>
    <t>60079035</t>
  </si>
  <si>
    <t>AIG Real Estate VIII Mexico</t>
  </si>
  <si>
    <t>12561015</t>
  </si>
  <si>
    <t>Apollo european R.Estate 3</t>
  </si>
  <si>
    <t>12563006</t>
  </si>
  <si>
    <t>Bosphorus real estate Fund l l</t>
  </si>
  <si>
    <t>12563004</t>
  </si>
  <si>
    <t>China Hospitality Fund</t>
  </si>
  <si>
    <t>12561020</t>
  </si>
  <si>
    <t>First Russia JVI Development</t>
  </si>
  <si>
    <t>12551240</t>
  </si>
  <si>
    <t>HOUSTON BEACON 6330*</t>
  </si>
  <si>
    <t>12561022</t>
  </si>
  <si>
    <t>HOUSTON BEACON ESSEX 3990*</t>
  </si>
  <si>
    <t>12561021</t>
  </si>
  <si>
    <t>Invesco Asian Real Estate Part</t>
  </si>
  <si>
    <t>12561017</t>
  </si>
  <si>
    <t>Landmark Colonial LP עמיתים*</t>
  </si>
  <si>
    <t>12561029</t>
  </si>
  <si>
    <t>MERIDIA IBERIAN REAL ESTATE FUND</t>
  </si>
  <si>
    <t>12561031</t>
  </si>
  <si>
    <t>Morgan stanly real estate 5</t>
  </si>
  <si>
    <t>12561011</t>
  </si>
  <si>
    <t>Morgan stanly real estate 6</t>
  </si>
  <si>
    <t>12561016</t>
  </si>
  <si>
    <t>OCH - ZIFF NIDO*</t>
  </si>
  <si>
    <t>12563009</t>
  </si>
  <si>
    <t>OCH - ZIFF*</t>
  </si>
  <si>
    <t>12563007</t>
  </si>
  <si>
    <t>השקעה בקרן EQR - עמיתים*</t>
  </si>
  <si>
    <t>12561030</t>
  </si>
  <si>
    <t>(Harbourvest) Dover Street VI</t>
  </si>
  <si>
    <t>12551241</t>
  </si>
  <si>
    <t>Actis Emerging Markets 3</t>
  </si>
  <si>
    <t>12551238</t>
  </si>
  <si>
    <t>Arclight energy partners V</t>
  </si>
  <si>
    <t>12551248</t>
  </si>
  <si>
    <t>AVENUE EUR SP SIT FUND2</t>
  </si>
  <si>
    <t>12551251</t>
  </si>
  <si>
    <t>AVENUE SPECIAL SIT FUND VI</t>
  </si>
  <si>
    <t>12551246</t>
  </si>
  <si>
    <t>Carlyle strategic partner II</t>
  </si>
  <si>
    <t>12551233</t>
  </si>
  <si>
    <t>EDMOND ROTHC EUROPP II SICAR</t>
  </si>
  <si>
    <t>12551245</t>
  </si>
  <si>
    <t>EnCap Energy Cap Fund IX C LP</t>
  </si>
  <si>
    <t>12551254</t>
  </si>
  <si>
    <t>Hamilton lane off shore 2</t>
  </si>
  <si>
    <t>12551235</t>
  </si>
  <si>
    <t>HayFin Direct Lending Fund LP</t>
  </si>
  <si>
    <t>12551257</t>
  </si>
  <si>
    <t>highstar ca iv prism feedr lp</t>
  </si>
  <si>
    <t>12551253</t>
  </si>
  <si>
    <t>HIGHSTAR CAPITAL II</t>
  </si>
  <si>
    <t>12551214</t>
  </si>
  <si>
    <t>Macquarie SBI Infrastructure</t>
  </si>
  <si>
    <t>12551242</t>
  </si>
  <si>
    <t>ocm european principa</t>
  </si>
  <si>
    <t>12552004</t>
  </si>
  <si>
    <t>Titan Co Investment HI LP</t>
  </si>
  <si>
    <t>12751022</t>
  </si>
  <si>
    <t>סה"כ קרנות השקעה</t>
  </si>
  <si>
    <t>5. קרנות השקעה</t>
  </si>
  <si>
    <t>אופציה לס איסתא  21.10.16</t>
  </si>
  <si>
    <t>12111084</t>
  </si>
  <si>
    <t>אופציה לס צים 31.12.20</t>
  </si>
  <si>
    <t>12111079</t>
  </si>
  <si>
    <t>כתב אופ לס אי די או ( מניות )*</t>
  </si>
  <si>
    <t>12111078</t>
  </si>
  <si>
    <t>כתבי אופציה אידיאו*</t>
  </si>
  <si>
    <t>12111087</t>
  </si>
  <si>
    <t>AIG FRACTIONS - פועלים סהר</t>
  </si>
  <si>
    <t>ACG874152XXX</t>
  </si>
  <si>
    <t>6. כתבי אופציה</t>
  </si>
  <si>
    <t>מדדים כולל מניות</t>
  </si>
  <si>
    <t>₪ / מט"ח</t>
  </si>
  <si>
    <t>מט"ח / מט"ח</t>
  </si>
  <si>
    <t>ריבית</t>
  </si>
  <si>
    <t>מטבע</t>
  </si>
  <si>
    <t>סחורות</t>
  </si>
  <si>
    <t>7. אופציות</t>
  </si>
  <si>
    <t>נכס סוופ 1100</t>
  </si>
  <si>
    <t>15/05/2014</t>
  </si>
  <si>
    <t>התחייבות סוופ 1100</t>
  </si>
  <si>
    <t>התחייבות סוופ 1101</t>
  </si>
  <si>
    <t>נכס סוופ 1101</t>
  </si>
  <si>
    <t>פורוורד שקל-מדד 1047</t>
  </si>
  <si>
    <t>02/10/2013</t>
  </si>
  <si>
    <t>התחייבות סוופ 1104</t>
  </si>
  <si>
    <t>22/01/2014</t>
  </si>
  <si>
    <t>נכס סוופ 1104</t>
  </si>
  <si>
    <t>פורוורד דולר-יורו 1190</t>
  </si>
  <si>
    <t>26/03/2014</t>
  </si>
  <si>
    <t>פורוורד יין-דולר 1191</t>
  </si>
  <si>
    <t>11/06/2014</t>
  </si>
  <si>
    <t>שערוך פורוורד יין-דולר 1191</t>
  </si>
  <si>
    <t>פורוורד שקל-דולר 1107</t>
  </si>
  <si>
    <t>פורוורד שקל-דולר 1108</t>
  </si>
  <si>
    <t>פורוורד שקל-דולר 1113</t>
  </si>
  <si>
    <t>24/02/2014</t>
  </si>
  <si>
    <t>פורוורד שקל-דולר 1114</t>
  </si>
  <si>
    <t>05/03/2014</t>
  </si>
  <si>
    <t>פורוורד שקל-דולר 1115</t>
  </si>
  <si>
    <t>פורוורד שקל-דולר 1116</t>
  </si>
  <si>
    <t>פורוורד שקל-דולר 1123</t>
  </si>
  <si>
    <t>17/03/2014</t>
  </si>
  <si>
    <t>פורוורד שקל-דולר 1128</t>
  </si>
  <si>
    <t>09/04/2014</t>
  </si>
  <si>
    <t>פורוורד שקל-דולר 1129</t>
  </si>
  <si>
    <t>פורוורד שקל-דולר 1131</t>
  </si>
  <si>
    <t>23/04/2014</t>
  </si>
  <si>
    <t>פורוורד שקל-דולר 1132</t>
  </si>
  <si>
    <t>פורוורד שקל-דולר 1133</t>
  </si>
  <si>
    <t>24/04/2014</t>
  </si>
  <si>
    <t>פורוורד שקל-דולר 1138</t>
  </si>
  <si>
    <t>25/04/2014</t>
  </si>
  <si>
    <t>פורוורד שקל-דולר 1142</t>
  </si>
  <si>
    <t>12/05/2014</t>
  </si>
  <si>
    <t>פורוורד שקל-דולר 1143</t>
  </si>
  <si>
    <t>13/05/2014</t>
  </si>
  <si>
    <t>פורוורד שקל-דולר 1144</t>
  </si>
  <si>
    <t>14/05/2014</t>
  </si>
  <si>
    <t>פורוורד שקל-דולר 1145</t>
  </si>
  <si>
    <t>פורוורד שקל-דולר 1146</t>
  </si>
  <si>
    <t>פורוורד שקל-דולר 1148</t>
  </si>
  <si>
    <t>פורוורד שקל-דולר 1149</t>
  </si>
  <si>
    <t>פורוורד שקל-דולר 1150</t>
  </si>
  <si>
    <t>19/05/2014</t>
  </si>
  <si>
    <t>פורוורד שקל-דולר 1151</t>
  </si>
  <si>
    <t>פורוורד שקל-דולר 1152</t>
  </si>
  <si>
    <t>פורוורד שקל-דולר 1154</t>
  </si>
  <si>
    <t>20/05/2014</t>
  </si>
  <si>
    <t>פורוורד שקל-דולר 1159</t>
  </si>
  <si>
    <t>21/05/2014</t>
  </si>
  <si>
    <t>פורוורד שקל-דולר 1163</t>
  </si>
  <si>
    <t>22/05/2014</t>
  </si>
  <si>
    <t>פורוורד שקל-דולר 1164</t>
  </si>
  <si>
    <t>23/05/2014</t>
  </si>
  <si>
    <t>פורוורד שקל-דולר 1168</t>
  </si>
  <si>
    <t>27/05/2014</t>
  </si>
  <si>
    <t>פורוורד שקל-דולר 1170</t>
  </si>
  <si>
    <t>29/05/2014</t>
  </si>
  <si>
    <t>פורוורד שקל-דולר 1171</t>
  </si>
  <si>
    <t>פורוורד שקל-דולר 1173</t>
  </si>
  <si>
    <t>02/06/2014</t>
  </si>
  <si>
    <t>פורוורד שקל-דולר 1174</t>
  </si>
  <si>
    <t>פורוורד שקל-דולר 1177</t>
  </si>
  <si>
    <t>פורוורד שקל-דולר 1181</t>
  </si>
  <si>
    <t>18/06/2014</t>
  </si>
  <si>
    <t>פורוורד שקל-דולר 1184</t>
  </si>
  <si>
    <t>23/06/2014</t>
  </si>
  <si>
    <t>פורוורד שקל-דולר 1185</t>
  </si>
  <si>
    <t>25/06/2014</t>
  </si>
  <si>
    <t>פורוורד שקל-דולר 1186</t>
  </si>
  <si>
    <t>פורוורד שקל-דולר 1187</t>
  </si>
  <si>
    <t>פורוורד שקל-דולר 1188</t>
  </si>
  <si>
    <t>פורוורד שקל-דולר 1189</t>
  </si>
  <si>
    <t>26/06/2014</t>
  </si>
  <si>
    <t>פורוורד שקל-יורו 1105</t>
  </si>
  <si>
    <t>פורוורד שקל-יורו 1106</t>
  </si>
  <si>
    <t>פורוורד שקל-יורו 1109</t>
  </si>
  <si>
    <t>12/02/2014</t>
  </si>
  <si>
    <t>פורוורד שקל-יורו 1110</t>
  </si>
  <si>
    <t>פורוורד שקל-יורו 1111</t>
  </si>
  <si>
    <t>פורוורד שקל-יורו 1112</t>
  </si>
  <si>
    <t>18/02/2014</t>
  </si>
  <si>
    <t>פורוורד שקל-יורו 1117</t>
  </si>
  <si>
    <t>06/03/2014</t>
  </si>
  <si>
    <t>פורוורד שקל-יורו 1118</t>
  </si>
  <si>
    <t>11/03/2014</t>
  </si>
  <si>
    <t>פורוורד שקל-יורו 1124</t>
  </si>
  <si>
    <t>18/03/2014</t>
  </si>
  <si>
    <t>פורוורד שקל-יורו 1125</t>
  </si>
  <si>
    <t>פורוורד שקל-יורו 1126</t>
  </si>
  <si>
    <t>פורוורד שקל-יורו 1127</t>
  </si>
  <si>
    <t>27/03/2014</t>
  </si>
  <si>
    <t>פורוורד שקל-יורו 1130</t>
  </si>
  <si>
    <t>10/04/2014</t>
  </si>
  <si>
    <t>פורוורד שקל-יורו 1136</t>
  </si>
  <si>
    <t>פורוורד שקל-יורו 1137</t>
  </si>
  <si>
    <t>פורוורד שקל-יורו 1153</t>
  </si>
  <si>
    <t>פורוורד שקל-יורו 1155</t>
  </si>
  <si>
    <t>פורוורד שקל-יורו 1156</t>
  </si>
  <si>
    <t>פורוורד שקל-יורו 1157</t>
  </si>
  <si>
    <t>פורוורד שקל-יורו 1161</t>
  </si>
  <si>
    <t>פורוורד שקל-יורו 1166</t>
  </si>
  <si>
    <t>פורוורד שקל-יורו 1182</t>
  </si>
  <si>
    <t>פורוורד שקל-יורו 1183</t>
  </si>
  <si>
    <t>פורוורד שקל-ליש"ט 1119</t>
  </si>
  <si>
    <t>12/03/2014</t>
  </si>
  <si>
    <t>שערוך פורוורד שקל-ליש"ט 1119</t>
  </si>
  <si>
    <t>פורוורד שקל-ליש"ט 1120</t>
  </si>
  <si>
    <t>שערוך פורוורד שקל-ליש"ט 1120</t>
  </si>
  <si>
    <t>שערוך פורוורד שקל-ליש"ט 1122</t>
  </si>
  <si>
    <t>13/03/2014</t>
  </si>
  <si>
    <t>פורוורד שקל-ליש"ט 1122</t>
  </si>
  <si>
    <t>פורוורד שקל-ליש"ט 1134</t>
  </si>
  <si>
    <t>שערוך פורוורד שקל-ליש"ט 1134</t>
  </si>
  <si>
    <t>פורוורד שקל-ליש"ט 1160</t>
  </si>
  <si>
    <t>שערוך פורוורד שקל-ליש"ט 1160</t>
  </si>
  <si>
    <t>שערוך פורוורד שקל-ליש"ט 1162</t>
  </si>
  <si>
    <t>פורוורד שקל-ליש"ט 1162</t>
  </si>
  <si>
    <t>פורוורד שקל-ליש"ט 1165</t>
  </si>
  <si>
    <t>שערוך פורוורד שקל-ליש"ט 1165</t>
  </si>
  <si>
    <t>פורוורד שקל-ליש"ט 1176</t>
  </si>
  <si>
    <t>שערוך פורוורד שקל-ליש"ט 1176</t>
  </si>
  <si>
    <t>התחייבות IRS  693</t>
  </si>
  <si>
    <t>12/04/2010</t>
  </si>
  <si>
    <t>נכס IRS  693</t>
  </si>
  <si>
    <t xml:space="preserve"> IRS שערוך 693</t>
  </si>
  <si>
    <t>התחייבות IRS  694</t>
  </si>
  <si>
    <t>17/03/2011</t>
  </si>
  <si>
    <t>נכס IRS  694</t>
  </si>
  <si>
    <t xml:space="preserve"> IRS שערוך 694</t>
  </si>
  <si>
    <t>התחייבות IRS  700</t>
  </si>
  <si>
    <t xml:space="preserve"> IRS שערוך 700</t>
  </si>
  <si>
    <t>נכס IRS  700</t>
  </si>
  <si>
    <t xml:space="preserve"> IRS שערוך 701</t>
  </si>
  <si>
    <t>13/04/2010</t>
  </si>
  <si>
    <t>נכס IRS  701</t>
  </si>
  <si>
    <t>התחייבות IRS  701</t>
  </si>
  <si>
    <t>התחייבות IRS  737</t>
  </si>
  <si>
    <t>25/03/2010</t>
  </si>
  <si>
    <t>נכס IRS  737</t>
  </si>
  <si>
    <t xml:space="preserve"> IRS שערוך 737</t>
  </si>
  <si>
    <t>התחייבות סוופ  731</t>
  </si>
  <si>
    <t>19/11/2007</t>
  </si>
  <si>
    <t xml:space="preserve"> סוופ שערוך 731</t>
  </si>
  <si>
    <t>נכס סוופ  731</t>
  </si>
  <si>
    <t>נכס IRS  696</t>
  </si>
  <si>
    <t>03/06/2011</t>
  </si>
  <si>
    <t>התחייבות IRS  696</t>
  </si>
  <si>
    <t xml:space="preserve"> IRS שערוך 696</t>
  </si>
  <si>
    <t>התחייבות IRS  698</t>
  </si>
  <si>
    <t>08/09/2011</t>
  </si>
  <si>
    <t xml:space="preserve"> IRS שערוך 698</t>
  </si>
  <si>
    <t>נכס IRS  698</t>
  </si>
  <si>
    <t>התחייבות IRS  702</t>
  </si>
  <si>
    <t>11/05/2010</t>
  </si>
  <si>
    <t>נכס IRS  702</t>
  </si>
  <si>
    <t xml:space="preserve"> IRS שערוך 702</t>
  </si>
  <si>
    <t>נכס IRS  732</t>
  </si>
  <si>
    <t>10/12/2009</t>
  </si>
  <si>
    <t>התחייבות IRS  732</t>
  </si>
  <si>
    <t xml:space="preserve"> IRS שערוך 732</t>
  </si>
  <si>
    <t xml:space="preserve"> IRS שערוך 735</t>
  </si>
  <si>
    <t>נכס IRS  735</t>
  </si>
  <si>
    <t>התחייבות IRS  735</t>
  </si>
  <si>
    <t>התחייבות IRS 1096</t>
  </si>
  <si>
    <t>09/05/2014</t>
  </si>
  <si>
    <t>נכס IRS 1096</t>
  </si>
  <si>
    <t>שערוך IRS 1096</t>
  </si>
  <si>
    <t>התחייבות IRS 1097</t>
  </si>
  <si>
    <t>30/05/2014</t>
  </si>
  <si>
    <t>שערוך IRS 1097</t>
  </si>
  <si>
    <t>נכס IRS 1097</t>
  </si>
  <si>
    <t>התחייבות IRX  733</t>
  </si>
  <si>
    <t>22/03/2010</t>
  </si>
  <si>
    <t xml:space="preserve"> IRX שערוך 733</t>
  </si>
  <si>
    <t>נכס IRX  733</t>
  </si>
  <si>
    <t>התחייבות IRX  734</t>
  </si>
  <si>
    <t xml:space="preserve"> IRX שערוך 734</t>
  </si>
  <si>
    <t>נכס IRX  734</t>
  </si>
  <si>
    <t xml:space="preserve"> IRX שערוך 738</t>
  </si>
  <si>
    <t>התחייבות IRX  738</t>
  </si>
  <si>
    <t>נכס IRX  738</t>
  </si>
  <si>
    <t>התחייבות IRX  739</t>
  </si>
  <si>
    <t>15/04/2010</t>
  </si>
  <si>
    <t>נכס IRX  739</t>
  </si>
  <si>
    <t xml:space="preserve"> IRX שערוך 739</t>
  </si>
  <si>
    <t>נכס סוופ 1045</t>
  </si>
  <si>
    <t>31/10/2013</t>
  </si>
  <si>
    <t>התחייבות סוופ 1045</t>
  </si>
  <si>
    <t>התחייבות סוופ 1046</t>
  </si>
  <si>
    <t>נכס סוופ 1046</t>
  </si>
  <si>
    <t>נכס סוופ 1098</t>
  </si>
  <si>
    <t>התחייבות סוופ 1098</t>
  </si>
  <si>
    <t>התחייבות סוופ 1099</t>
  </si>
  <si>
    <t>נכס סוופ 1099</t>
  </si>
  <si>
    <t>נכס סוופ 1102</t>
  </si>
  <si>
    <t>התחייבות סוופ 1102</t>
  </si>
  <si>
    <t>התחייבות סוופ 1103</t>
  </si>
  <si>
    <t>נכס סוופ 1103</t>
  </si>
  <si>
    <t>נכס סוופ 941</t>
  </si>
  <si>
    <t>01/07/2013</t>
  </si>
  <si>
    <t>התחייבות סוופ 941</t>
  </si>
  <si>
    <t>התחייבות סוופ 942</t>
  </si>
  <si>
    <t>נכס סוופ 942</t>
  </si>
  <si>
    <t>פקדון מרווח בטחון</t>
  </si>
  <si>
    <t>8. חוזים עתידיים</t>
  </si>
  <si>
    <t>אפריל נדל"ן 2</t>
  </si>
  <si>
    <t>1127273</t>
  </si>
  <si>
    <t>05/12/2012</t>
  </si>
  <si>
    <t>BACR VAR 21/03/2022</t>
  </si>
  <si>
    <t>XS0487847633</t>
  </si>
  <si>
    <t>24/02/2010</t>
  </si>
  <si>
    <t>CLN- BACR FLOAT 20/12/2019</t>
  </si>
  <si>
    <t>XS0555969210</t>
  </si>
  <si>
    <t>27/10/2010</t>
  </si>
  <si>
    <t>CLN- BARCLAYS 20/12/2019</t>
  </si>
  <si>
    <t>XS0471399021</t>
  </si>
  <si>
    <t>CLN SHERLOCK 05/08/2019</t>
  </si>
  <si>
    <t>XS0529508565</t>
  </si>
  <si>
    <t>11/08/2010</t>
  </si>
  <si>
    <t>CLN SHERLOCK LIM NOTE15.08.19</t>
  </si>
  <si>
    <t>XS0521033554</t>
  </si>
  <si>
    <t>19/07/2010</t>
  </si>
  <si>
    <t>CLN-EARLS FOUR 581</t>
  </si>
  <si>
    <t>XS0137660709</t>
  </si>
  <si>
    <t>31/10/2001</t>
  </si>
  <si>
    <t>BROADGATE השלמה כמויות 1864719</t>
  </si>
  <si>
    <t>18647191</t>
  </si>
  <si>
    <t>BROADGATE -השלמה כמות 1861061</t>
  </si>
  <si>
    <t>XS0213093031</t>
  </si>
  <si>
    <t>BLNDLN FLOAT 05/10/2023</t>
  </si>
  <si>
    <t>XS0213093627</t>
  </si>
  <si>
    <t>02/03/2005</t>
  </si>
  <si>
    <t>DALTON 14.86% 7.52</t>
  </si>
  <si>
    <t>USG2645NAE97</t>
  </si>
  <si>
    <t>28/06/2007</t>
  </si>
  <si>
    <t>CDO-BLACK DIAMO6/17</t>
  </si>
  <si>
    <t>XS0216313964</t>
  </si>
  <si>
    <t>CDO-HEWET 3</t>
  </si>
  <si>
    <t>KYG442561083</t>
  </si>
  <si>
    <t>9. מוצרים מובנים</t>
  </si>
  <si>
    <t>שעור ריבית ממוצע</t>
  </si>
  <si>
    <t>סה"כ כנגד חסכון עמיתים/מובטחים</t>
  </si>
  <si>
    <t>הלוואות לעמיתים</t>
  </si>
  <si>
    <t>4444</t>
  </si>
  <si>
    <t>4445</t>
  </si>
  <si>
    <t>סה"כ סה"כ כנגד חסכון עמיתים/מובטחים</t>
  </si>
  <si>
    <t>סה"כ מובטחות במשכנתא או תיקי משכנתאות</t>
  </si>
  <si>
    <t>סה"כ סה"כ מובטחות במשכנתא או תיקי משכנתאות</t>
  </si>
  <si>
    <t>סה"כ מובטחות בערבות בנקאית</t>
  </si>
  <si>
    <t>סה"כ סה"כ מובטחות בערבות בנקאית</t>
  </si>
  <si>
    <t>סה"כ מובטחות בבטחונות אחרים</t>
  </si>
  <si>
    <t>מובטחות בבטחונות אחרים-הלוואה אע'</t>
  </si>
  <si>
    <t>14770067</t>
  </si>
  <si>
    <t>14770069</t>
  </si>
  <si>
    <t>מובטחות בבטחונות אחרים-הלוואה ארא'</t>
  </si>
  <si>
    <t>91102798</t>
  </si>
  <si>
    <t>91102799</t>
  </si>
  <si>
    <t>מובטחות בבטחונות אחרים-הלוואה כ'</t>
  </si>
  <si>
    <t>14821042</t>
  </si>
  <si>
    <t>מובטחות בבטחונות אחרים-הלוואה מנ'</t>
  </si>
  <si>
    <t>14760836</t>
  </si>
  <si>
    <t>מובטחות בבטחונות אחרים-הלוואה נ'</t>
  </si>
  <si>
    <t>14471043</t>
  </si>
  <si>
    <t>מובטחות בבטחונות אחרים-הלוואה שג'</t>
  </si>
  <si>
    <t>14821008</t>
  </si>
  <si>
    <t>מובטחות בבטחונות אחרים-הלוואה ת'</t>
  </si>
  <si>
    <t>14760058</t>
  </si>
  <si>
    <t>מובטחות בבטחונות אחרים-זר'</t>
  </si>
  <si>
    <t>14811046</t>
  </si>
  <si>
    <t>14811068</t>
  </si>
  <si>
    <t>מובטחות בבטחונות אחרים-הלוואה אח'</t>
  </si>
  <si>
    <t>14760901</t>
  </si>
  <si>
    <t>14760902</t>
  </si>
  <si>
    <t>90107211</t>
  </si>
  <si>
    <t>90107212</t>
  </si>
  <si>
    <t>מובטחות בבטחונות אחרים-הלוואה אלו'</t>
  </si>
  <si>
    <t>14821006</t>
  </si>
  <si>
    <t>14821009</t>
  </si>
  <si>
    <t>14821030</t>
  </si>
  <si>
    <t>14821033</t>
  </si>
  <si>
    <t>מובטחות בבטחונות אחרים-הלוואה גא'</t>
  </si>
  <si>
    <t>14370001</t>
  </si>
  <si>
    <t>מובטחות בבטחונות אחרים-הלוואה גמ'</t>
  </si>
  <si>
    <t>14811056</t>
  </si>
  <si>
    <t>14811057</t>
  </si>
  <si>
    <t>מובטחות בבטחונות אחרים-הלוואה המ'</t>
  </si>
  <si>
    <t>14760108</t>
  </si>
  <si>
    <t>מובטחות בבטחונות אחרים-הלוואה ח'</t>
  </si>
  <si>
    <t>14760031</t>
  </si>
  <si>
    <t>90150720</t>
  </si>
  <si>
    <t>מובטחות בבטחונות אחרים-הלוואה מי'</t>
  </si>
  <si>
    <t>14821005</t>
  </si>
  <si>
    <t>מובטחות בבטחונות אחרים-הלוואה נק'</t>
  </si>
  <si>
    <t>14770068</t>
  </si>
  <si>
    <t>14770072</t>
  </si>
  <si>
    <t>מובטחות בבטחונות אחרים-הלוואה ע'</t>
  </si>
  <si>
    <t>14760082</t>
  </si>
  <si>
    <t>14760857</t>
  </si>
  <si>
    <t>מובטחות בבטחונות אחרים-הלוואה פת'</t>
  </si>
  <si>
    <t>14821047</t>
  </si>
  <si>
    <t>מובטחות בבטחונות אחרים-פו'</t>
  </si>
  <si>
    <t>14811019</t>
  </si>
  <si>
    <t>14811020</t>
  </si>
  <si>
    <t>14811021</t>
  </si>
  <si>
    <t>14811023</t>
  </si>
  <si>
    <t>14811026</t>
  </si>
  <si>
    <t>14811028</t>
  </si>
  <si>
    <t>14811029</t>
  </si>
  <si>
    <t>14811032</t>
  </si>
  <si>
    <t>14811038</t>
  </si>
  <si>
    <t>14811039</t>
  </si>
  <si>
    <t>14811040</t>
  </si>
  <si>
    <t>14811043</t>
  </si>
  <si>
    <t>14811044</t>
  </si>
  <si>
    <t>14811047</t>
  </si>
  <si>
    <t>14811049</t>
  </si>
  <si>
    <t>14811051</t>
  </si>
  <si>
    <t>14811052</t>
  </si>
  <si>
    <t>14811054</t>
  </si>
  <si>
    <t>14811058</t>
  </si>
  <si>
    <t>14811061</t>
  </si>
  <si>
    <t>14811063</t>
  </si>
  <si>
    <t>14811064</t>
  </si>
  <si>
    <t>14811069</t>
  </si>
  <si>
    <t>14811072</t>
  </si>
  <si>
    <t>מובטחות בבטחונות אחרים-אט'</t>
  </si>
  <si>
    <t>14770061</t>
  </si>
  <si>
    <t>מובטחות בבטחונות אחרים-דל'</t>
  </si>
  <si>
    <t>14760873</t>
  </si>
  <si>
    <t>14760881</t>
  </si>
  <si>
    <t>14760885</t>
  </si>
  <si>
    <t>14760896</t>
  </si>
  <si>
    <t>14760898</t>
  </si>
  <si>
    <t>90121202</t>
  </si>
  <si>
    <t>90121206</t>
  </si>
  <si>
    <t>90121207</t>
  </si>
  <si>
    <t>90121208</t>
  </si>
  <si>
    <t>מובטחות בבטחונות אחרים-הלוואה אפ'</t>
  </si>
  <si>
    <t>14760090</t>
  </si>
  <si>
    <t>14760091</t>
  </si>
  <si>
    <t>מובטחות בבטחונות אחרים-הלוואה אר'</t>
  </si>
  <si>
    <t>14760092</t>
  </si>
  <si>
    <t>מובטחות בבטחונות אחרים-הלוואה ד'</t>
  </si>
  <si>
    <t>14811027</t>
  </si>
  <si>
    <t>מובטחות בבטחונות אחרים-הלוואה חל'</t>
  </si>
  <si>
    <t>14853003</t>
  </si>
  <si>
    <t>מובטחות בבטחונות אחרים-הלוואה יב'</t>
  </si>
  <si>
    <t>14760876</t>
  </si>
  <si>
    <t>14760877</t>
  </si>
  <si>
    <t>מובטחות בבטחונות אחרים-הלוואה ימ'</t>
  </si>
  <si>
    <t>14760843</t>
  </si>
  <si>
    <t>14760844</t>
  </si>
  <si>
    <t>מובטחות בבטחונות אחרים-הלוואה לו'</t>
  </si>
  <si>
    <t>14821022</t>
  </si>
  <si>
    <t>מובטחות בבטחונות אחרים-הלוואה ממ'</t>
  </si>
  <si>
    <t>14811011</t>
  </si>
  <si>
    <t>מובטחות בבטחונות אחרים-הלוואה פל'</t>
  </si>
  <si>
    <t>14811009</t>
  </si>
  <si>
    <t>14811024</t>
  </si>
  <si>
    <t>14811025</t>
  </si>
  <si>
    <t>מובטחות בבטחונות אחרים-הלוואה ק'</t>
  </si>
  <si>
    <t>14811048</t>
  </si>
  <si>
    <t>מובטחות בבטחונות אחרים-הלוואה רי'</t>
  </si>
  <si>
    <t>14821021</t>
  </si>
  <si>
    <t>מובטחות בבטחונות אחרים-הלוואה תע'</t>
  </si>
  <si>
    <t>14821002</t>
  </si>
  <si>
    <t>14821007</t>
  </si>
  <si>
    <t>14821031</t>
  </si>
  <si>
    <t>14821032</t>
  </si>
  <si>
    <t>מובטחות בבטחונות אחרים-הל'</t>
  </si>
  <si>
    <t>14770065</t>
  </si>
  <si>
    <t>מובטחות בבטחונות אחרים-הלוואה כר'</t>
  </si>
  <si>
    <t>14760084</t>
  </si>
  <si>
    <t>14760099</t>
  </si>
  <si>
    <t>מובטחות בבטחונות אחרים-הלוואה מל'</t>
  </si>
  <si>
    <t>14811053</t>
  </si>
  <si>
    <t>מובטחות בבטחונות אחרים-הלוואה נא'</t>
  </si>
  <si>
    <t>14760882</t>
  </si>
  <si>
    <t>14760886</t>
  </si>
  <si>
    <t>14760887</t>
  </si>
  <si>
    <t>14760897</t>
  </si>
  <si>
    <t>14760903</t>
  </si>
  <si>
    <t>מובטחות בבטחונות אחרים-הלוואה נד'</t>
  </si>
  <si>
    <t>14770026</t>
  </si>
  <si>
    <t>מובטחות בבטחונות אחרים-הלוואה נט'</t>
  </si>
  <si>
    <t>14752011</t>
  </si>
  <si>
    <t>14752012</t>
  </si>
  <si>
    <t>מובטחות בבטחונות אחרים-הלוואה עד'</t>
  </si>
  <si>
    <t>14811042</t>
  </si>
  <si>
    <t>מובטחות בבטחונות אחרים-הלוואה קנ'</t>
  </si>
  <si>
    <t>14811059</t>
  </si>
  <si>
    <t>מובטחות בבטחונות אחרים-הלוואה קק'</t>
  </si>
  <si>
    <t>14770126</t>
  </si>
  <si>
    <t>מובטחות בבטחונות אחרים-הלוואה רו'</t>
  </si>
  <si>
    <t>94063101</t>
  </si>
  <si>
    <t>94063102</t>
  </si>
  <si>
    <t>94063103</t>
  </si>
  <si>
    <t>94063104</t>
  </si>
  <si>
    <t>94063105</t>
  </si>
  <si>
    <t>94063106</t>
  </si>
  <si>
    <t>94063107</t>
  </si>
  <si>
    <t>94063108</t>
  </si>
  <si>
    <t>מובטחות בבטחונות אחרים-הלוואה של'</t>
  </si>
  <si>
    <t>14760851</t>
  </si>
  <si>
    <t>מובטחות בבטחונות אחרים-אי'</t>
  </si>
  <si>
    <t>14770051</t>
  </si>
  <si>
    <t>14770052</t>
  </si>
  <si>
    <t>14770121</t>
  </si>
  <si>
    <t>14770123</t>
  </si>
  <si>
    <t>14770124</t>
  </si>
  <si>
    <t>14770125</t>
  </si>
  <si>
    <t>מובטחות בבטחונות אחרים-הלוואה אס'</t>
  </si>
  <si>
    <t>14760868</t>
  </si>
  <si>
    <t>מובטחות בבטחונות אחרים-הלוואה בי'</t>
  </si>
  <si>
    <t>14811033</t>
  </si>
  <si>
    <t>14811036</t>
  </si>
  <si>
    <t>14811037</t>
  </si>
  <si>
    <t>מובטחות בבטחונות אחרים-הלוואה ימ</t>
  </si>
  <si>
    <t>14821035</t>
  </si>
  <si>
    <t>14821036</t>
  </si>
  <si>
    <t>מובטחות בבטחונות אחרים-הלוואה מ'</t>
  </si>
  <si>
    <t>14821046</t>
  </si>
  <si>
    <t>מובטחות בבטחונות אחרים-הלוואה מא'</t>
  </si>
  <si>
    <t>14821014</t>
  </si>
  <si>
    <t>14821041</t>
  </si>
  <si>
    <t>מובטחות בבטחונות אחרים-מו'</t>
  </si>
  <si>
    <t>14811065</t>
  </si>
  <si>
    <t>14811067</t>
  </si>
  <si>
    <t>מובטחות בבטחונות אחרים-ני'</t>
  </si>
  <si>
    <t>14811034</t>
  </si>
  <si>
    <t>14811035</t>
  </si>
  <si>
    <t>מובטחות בבטחונות אחרים-גמלא הראל נדלן למגורים*</t>
  </si>
  <si>
    <t>14760068</t>
  </si>
  <si>
    <t>14760106</t>
  </si>
  <si>
    <t>14770042</t>
  </si>
  <si>
    <t>14770081</t>
  </si>
  <si>
    <t>14770082</t>
  </si>
  <si>
    <t>14770088</t>
  </si>
  <si>
    <t>14770091</t>
  </si>
  <si>
    <t>14770093</t>
  </si>
  <si>
    <t>14770097</t>
  </si>
  <si>
    <t>14770098</t>
  </si>
  <si>
    <t>14770099</t>
  </si>
  <si>
    <t>14770105</t>
  </si>
  <si>
    <t>14770107</t>
  </si>
  <si>
    <t>מובטחות בבטחונות אחרים-הלוואה אג'</t>
  </si>
  <si>
    <t>14760074</t>
  </si>
  <si>
    <t>14760075</t>
  </si>
  <si>
    <t>מובטחות בבטחונות אחרים-הלוואה מה'</t>
  </si>
  <si>
    <t>14811004</t>
  </si>
  <si>
    <t>14811013</t>
  </si>
  <si>
    <t>14811045</t>
  </si>
  <si>
    <t>מובטחות בבטחונות אחרים-הלוואה ס'</t>
  </si>
  <si>
    <t>14811041</t>
  </si>
  <si>
    <t>14821045</t>
  </si>
  <si>
    <t>מובטחות בבטחונות אחרים-סמ'</t>
  </si>
  <si>
    <t>14821004</t>
  </si>
  <si>
    <t>מובטחות בבטחונות אחרים-הלוואה בז'</t>
  </si>
  <si>
    <t>14471033</t>
  </si>
  <si>
    <t>14471034</t>
  </si>
  <si>
    <t>14471037</t>
  </si>
  <si>
    <t>מובטחות בבטחונות אחרים-הלוואה מג'</t>
  </si>
  <si>
    <t>14811005</t>
  </si>
  <si>
    <t>14811006</t>
  </si>
  <si>
    <t>14811008</t>
  </si>
  <si>
    <t>מובטחות בבטחונות אחרים-הלוואה ספ'</t>
  </si>
  <si>
    <t>14760852</t>
  </si>
  <si>
    <t>14760861</t>
  </si>
  <si>
    <t>14760863</t>
  </si>
  <si>
    <t>14760870</t>
  </si>
  <si>
    <t>מובטחות בבטחונות אחרים-הלוואה נח'</t>
  </si>
  <si>
    <t>14770117</t>
  </si>
  <si>
    <t>מובטחות בבטחונות אחרים-הלוואה גד'</t>
  </si>
  <si>
    <t>14851001</t>
  </si>
  <si>
    <t>מובטחות בבטחונות אחרים-גמלא הראל מזרח אירופה*</t>
  </si>
  <si>
    <t>14752006</t>
  </si>
  <si>
    <t>14752007</t>
  </si>
  <si>
    <t>14752008</t>
  </si>
  <si>
    <t>14752014</t>
  </si>
  <si>
    <t>מובטחות בבטחונות אחרים-הלוואה אנ'</t>
  </si>
  <si>
    <t>14821015</t>
  </si>
  <si>
    <t>14821016</t>
  </si>
  <si>
    <t>מובטחות בבטחונות אחרים-הלוואה פס'</t>
  </si>
  <si>
    <t>14760899</t>
  </si>
  <si>
    <t>14760904</t>
  </si>
  <si>
    <t>14760907</t>
  </si>
  <si>
    <t>סה"כ סה"כ מובטחות בבטחונות אחרים</t>
  </si>
  <si>
    <t>סה"כ מובטחות בשיעבוד כלי רכב</t>
  </si>
  <si>
    <t>שעבוד כלי רכב-הלוואה ש'</t>
  </si>
  <si>
    <t>14460036</t>
  </si>
  <si>
    <t>14460038</t>
  </si>
  <si>
    <t>14460062</t>
  </si>
  <si>
    <t>14460066</t>
  </si>
  <si>
    <t>14460067</t>
  </si>
  <si>
    <t>14460068</t>
  </si>
  <si>
    <t>14460069</t>
  </si>
  <si>
    <t>14460070</t>
  </si>
  <si>
    <t>14460071</t>
  </si>
  <si>
    <t>14460073</t>
  </si>
  <si>
    <t>14460074</t>
  </si>
  <si>
    <t>14460075</t>
  </si>
  <si>
    <t>14460076</t>
  </si>
  <si>
    <t>14460077</t>
  </si>
  <si>
    <t>14460078</t>
  </si>
  <si>
    <t>14460080</t>
  </si>
  <si>
    <t>14460081</t>
  </si>
  <si>
    <t>14460085</t>
  </si>
  <si>
    <t>14460086</t>
  </si>
  <si>
    <t>14460088</t>
  </si>
  <si>
    <t>14460089</t>
  </si>
  <si>
    <t>שעבוד כלי רכב-הלוואה אתע'</t>
  </si>
  <si>
    <t>14460060</t>
  </si>
  <si>
    <t>14460061</t>
  </si>
  <si>
    <t>14460065</t>
  </si>
  <si>
    <t>14460072</t>
  </si>
  <si>
    <t>14460084</t>
  </si>
  <si>
    <t>14460087</t>
  </si>
  <si>
    <t>14460093</t>
  </si>
  <si>
    <t>שעבוד כלי רכב-הלוואה ק'</t>
  </si>
  <si>
    <t>14460082</t>
  </si>
  <si>
    <t>14460090</t>
  </si>
  <si>
    <t>שעבוד כלי רכב-הלוואה תש'</t>
  </si>
  <si>
    <t>14460035</t>
  </si>
  <si>
    <t>14460037</t>
  </si>
  <si>
    <t>14460039</t>
  </si>
  <si>
    <t>14460040</t>
  </si>
  <si>
    <t>14460079</t>
  </si>
  <si>
    <t>14460083</t>
  </si>
  <si>
    <t>14460092</t>
  </si>
  <si>
    <t>14460094</t>
  </si>
  <si>
    <t>שעבוד כלי רכב-הלוואה פס'</t>
  </si>
  <si>
    <t>14450167</t>
  </si>
  <si>
    <t>14450169</t>
  </si>
  <si>
    <t>14450171</t>
  </si>
  <si>
    <t>14450174</t>
  </si>
  <si>
    <t>14450178</t>
  </si>
  <si>
    <t>14450181</t>
  </si>
  <si>
    <t>14450183</t>
  </si>
  <si>
    <t>שעבוד כלי רכב-הלוואה א'</t>
  </si>
  <si>
    <t>14450170</t>
  </si>
  <si>
    <t>14450172</t>
  </si>
  <si>
    <t>14450173</t>
  </si>
  <si>
    <t>14450175</t>
  </si>
  <si>
    <t>14450176</t>
  </si>
  <si>
    <t>14450177</t>
  </si>
  <si>
    <t>14450179</t>
  </si>
  <si>
    <t>14450180</t>
  </si>
  <si>
    <t>14450182</t>
  </si>
  <si>
    <t>14450184</t>
  </si>
  <si>
    <t>14450185</t>
  </si>
  <si>
    <t>שעבוד כלי רכב-הלוואה מא'</t>
  </si>
  <si>
    <t>14460091</t>
  </si>
  <si>
    <t>סה"כ סה"כ מובטחות בשיעבוד כלי רכב</t>
  </si>
  <si>
    <t>הלוואות לסוכנים</t>
  </si>
  <si>
    <t>מובטחות בתזרים עמלות</t>
  </si>
  <si>
    <t>בטחונות אחרים</t>
  </si>
  <si>
    <t>סה"כ הלוואות לסוכנים</t>
  </si>
  <si>
    <t>סה"כ הלוואות לעובדים ונושאי משרה</t>
  </si>
  <si>
    <t>סה"כ סה"כ הלוואות לעובדים ונושאי משרה</t>
  </si>
  <si>
    <t>סה"כ לא מובטחות</t>
  </si>
  <si>
    <t>סה"כ סה"כ לא מובטחות</t>
  </si>
  <si>
    <t>מובטחות בבטחונות אחרים-הלוואה או'</t>
  </si>
  <si>
    <t>14853002</t>
  </si>
  <si>
    <t>מובטחות בבטחונות אחרים-1633 FUNDING LLC*</t>
  </si>
  <si>
    <t>147510101</t>
  </si>
  <si>
    <t>מובטחות בבטחונות אחרים-הלוואה קד'</t>
  </si>
  <si>
    <t>14751066</t>
  </si>
  <si>
    <t>מובטחות בבטחונות אחרים-הלוואה ג'</t>
  </si>
  <si>
    <t>147510098</t>
  </si>
  <si>
    <t>147510099</t>
  </si>
  <si>
    <t>B+</t>
  </si>
  <si>
    <t>מובטחות בבטחונות אחרים-הלוואה אל'</t>
  </si>
  <si>
    <t>147510081</t>
  </si>
  <si>
    <t>147510091</t>
  </si>
  <si>
    <t>הלוואות לא מובטחות-MADISON MEZZANINE*</t>
  </si>
  <si>
    <t>14852001</t>
  </si>
  <si>
    <t>14852002</t>
  </si>
  <si>
    <t>14852004</t>
  </si>
  <si>
    <t>14852006</t>
  </si>
  <si>
    <t>14852007</t>
  </si>
  <si>
    <t>14852008</t>
  </si>
  <si>
    <t>14852009</t>
  </si>
  <si>
    <t>סה"כ הלוואות</t>
  </si>
  <si>
    <t>ד. הלוואות:</t>
  </si>
  <si>
    <t>שיעור ריבית ממוצע</t>
  </si>
  <si>
    <t>הלוואות</t>
  </si>
  <si>
    <t>תשואה לפדיון</t>
  </si>
  <si>
    <t>הלוואות לפי מנפיק</t>
  </si>
  <si>
    <t>צמוד למדד</t>
  </si>
  <si>
    <t>ב. אדנים 5.4%</t>
  </si>
  <si>
    <t>30003157</t>
  </si>
  <si>
    <t>ב. אדנים 5.5%</t>
  </si>
  <si>
    <t>30003156</t>
  </si>
  <si>
    <t>ב.טפחות 5.25%</t>
  </si>
  <si>
    <t>30002777</t>
  </si>
  <si>
    <t>בנק אדנים 4.75%</t>
  </si>
  <si>
    <t>30000475</t>
  </si>
  <si>
    <t>בנק אדנים 6.15%</t>
  </si>
  <si>
    <t>30002168</t>
  </si>
  <si>
    <t>בנק הפועלים 5%</t>
  </si>
  <si>
    <t>6621072</t>
  </si>
  <si>
    <t>בנק הפעולים-פקדון</t>
  </si>
  <si>
    <t>6620504</t>
  </si>
  <si>
    <t>בנק טפחות</t>
  </si>
  <si>
    <t>13187101</t>
  </si>
  <si>
    <t>בנק טפחות 5.9%</t>
  </si>
  <si>
    <t>30971677</t>
  </si>
  <si>
    <t>בנק טפחות 6.15%</t>
  </si>
  <si>
    <t>30000615</t>
  </si>
  <si>
    <t>בנק טפחות בע"מ</t>
  </si>
  <si>
    <t>50020007</t>
  </si>
  <si>
    <t>בנק לאומי למשכנתאות-28.10.2034</t>
  </si>
  <si>
    <t>13110063</t>
  </si>
  <si>
    <t>בנק לאומי למשכנתאות בע"מ</t>
  </si>
  <si>
    <t>13110060</t>
  </si>
  <si>
    <t>13110066</t>
  </si>
  <si>
    <t>טפחות פקדון</t>
  </si>
  <si>
    <t>6681282</t>
  </si>
  <si>
    <t>6682983</t>
  </si>
  <si>
    <t>6683403</t>
  </si>
  <si>
    <t>לאומי למשכ' פק</t>
  </si>
  <si>
    <t>6021356</t>
  </si>
  <si>
    <t>לאומי למשכ. חלופה א'</t>
  </si>
  <si>
    <t>6021612</t>
  </si>
  <si>
    <t>לאומי למשכ. חלופה ג'</t>
  </si>
  <si>
    <t>6021653</t>
  </si>
  <si>
    <t>לאומי למשכנ' 6.1% 12/2022</t>
  </si>
  <si>
    <t>6021539</t>
  </si>
  <si>
    <t>לאומי למשכנתאות</t>
  </si>
  <si>
    <t>6021885</t>
  </si>
  <si>
    <t>6021901</t>
  </si>
  <si>
    <t>לאומי פקדון</t>
  </si>
  <si>
    <t>6401905</t>
  </si>
  <si>
    <t>משכן - פקדון 5.32 %</t>
  </si>
  <si>
    <t>6477707</t>
  </si>
  <si>
    <t>משכן 5.7% 14/06/2017</t>
  </si>
  <si>
    <t>6477426</t>
  </si>
  <si>
    <t>משכן בנה"פ למשכנתאות בע"מ</t>
  </si>
  <si>
    <t>13191062</t>
  </si>
  <si>
    <t>משכן פקדון</t>
  </si>
  <si>
    <t>6477152</t>
  </si>
  <si>
    <t>משכן פקדון 017</t>
  </si>
  <si>
    <t>6477533</t>
  </si>
  <si>
    <t>פועלים פ.5% 18</t>
  </si>
  <si>
    <t>6620439</t>
  </si>
  <si>
    <t>פועלים פקדון</t>
  </si>
  <si>
    <t>6620256</t>
  </si>
  <si>
    <t>6626220</t>
  </si>
  <si>
    <t>6626329</t>
  </si>
  <si>
    <t>פק' טפחות 6.3% 02/2015</t>
  </si>
  <si>
    <t>6682470</t>
  </si>
  <si>
    <t>פקדון אדנים</t>
  </si>
  <si>
    <t>9999999</t>
  </si>
  <si>
    <t>פקדון בלמ"ש 5.3%  10/2034</t>
  </si>
  <si>
    <t>6021919</t>
  </si>
  <si>
    <t>פקדון בנק מזרחי 9171677</t>
  </si>
  <si>
    <t>30002021</t>
  </si>
  <si>
    <t>פקדון טפחות 23/08/01</t>
  </si>
  <si>
    <t>971765</t>
  </si>
  <si>
    <t>פקדון טפחות 28.12.01</t>
  </si>
  <si>
    <t>971781</t>
  </si>
  <si>
    <t>פקדון טפחות 30/10/01</t>
  </si>
  <si>
    <t>971776</t>
  </si>
  <si>
    <t>פקדון טפחות 6%  10/2014</t>
  </si>
  <si>
    <t>6682249</t>
  </si>
  <si>
    <t>פקדון טפחות 971763</t>
  </si>
  <si>
    <t>971763</t>
  </si>
  <si>
    <t>פקדון טפחות 971763 מיום 30.10</t>
  </si>
  <si>
    <t>9717631</t>
  </si>
  <si>
    <t>פקדון משכן %5.5  12/2016</t>
  </si>
  <si>
    <t>64772022</t>
  </si>
  <si>
    <t>פקדון משכן 5.5 % 09.04.2017</t>
  </si>
  <si>
    <t>6477335</t>
  </si>
  <si>
    <t>פקדון משכן 6.3 %</t>
  </si>
  <si>
    <t>6477004</t>
  </si>
  <si>
    <t>פקדון פועלים 5%</t>
  </si>
  <si>
    <t>6620371</t>
  </si>
  <si>
    <t>בנק הבינלאומי - פקדון</t>
  </si>
  <si>
    <t>13131028</t>
  </si>
  <si>
    <t>בנק הבינלאומי הראשון</t>
  </si>
  <si>
    <t>13131025</t>
  </si>
  <si>
    <t>הבינלאומי פקדו</t>
  </si>
  <si>
    <t>7342314</t>
  </si>
  <si>
    <t>אוצר השלטון- שטר הון</t>
  </si>
  <si>
    <t>6396733</t>
  </si>
  <si>
    <t>פקדון א. השלטון 5.4%  08/2014</t>
  </si>
  <si>
    <t>6396568</t>
  </si>
  <si>
    <t>פקדון דקסיה ישראל</t>
  </si>
  <si>
    <t>6396493</t>
  </si>
  <si>
    <t>סה"כ צמוד למדד</t>
  </si>
  <si>
    <t>נקוב במט"ח</t>
  </si>
  <si>
    <t>סה"כ נקוב במט"ח</t>
  </si>
  <si>
    <t>צמוד למט"ח</t>
  </si>
  <si>
    <t>סה"כ צמוד למט"ח</t>
  </si>
  <si>
    <t>סה"כ פקדונות מעל שלושה חודשים</t>
  </si>
  <si>
    <t>ה. פקדונות מעל 3 חודשים:</t>
  </si>
  <si>
    <t>תנאי ושיעור ריבית</t>
  </si>
  <si>
    <t xml:space="preserve"> פקדונות מעל 3 חודשים</t>
  </si>
  <si>
    <t>תאריך שערוך אחרון</t>
  </si>
  <si>
    <t>אופי הנכס</t>
  </si>
  <si>
    <t>שעור תשואה במהלך התקופה</t>
  </si>
  <si>
    <t>מניב</t>
  </si>
  <si>
    <t>50 Broadway  לונדון אנגליה</t>
  </si>
  <si>
    <t>50 Broadway  London SW1H oRG</t>
  </si>
  <si>
    <t>איקאה נתניה</t>
  </si>
  <si>
    <t>30/09/2013</t>
  </si>
  <si>
    <t>קריית נורדאו נתניה מגרש 150 גוש 7962 חלקה 57,61</t>
  </si>
  <si>
    <t>בנין תדהר בהרצליה</t>
  </si>
  <si>
    <t>07/11/2013</t>
  </si>
  <si>
    <t>רחוב בן גוריון 19 פינת רמב"ם הרצליה</t>
  </si>
  <si>
    <t>סה"כ מניב</t>
  </si>
  <si>
    <t>לא מניב</t>
  </si>
  <si>
    <t>מתחם הארגז תל אביב - לא מניב</t>
  </si>
  <si>
    <t>31/12/2013</t>
  </si>
  <si>
    <t>רח יגאל אלון 94 חלקות 24,3 ו-48 ,גוש 7095 תל אביב</t>
  </si>
  <si>
    <t>קומברס רעננה לא מניב</t>
  </si>
  <si>
    <t>31/03/2014</t>
  </si>
  <si>
    <t>רחוב ויצמן 8 , ק. אתגרים, רעננה,גוש 7657 חלקה 4</t>
  </si>
  <si>
    <t>סה"כ לא מניב</t>
  </si>
  <si>
    <t>סה"כ מקרקעין</t>
  </si>
  <si>
    <t>ו. זכויות במקרקעין:</t>
  </si>
  <si>
    <t>זכויות במקרקעין</t>
  </si>
  <si>
    <t>חייבים / זכאים</t>
  </si>
  <si>
    <t>סה"כ השקעות אחרות</t>
  </si>
  <si>
    <t>ז. השקעות אחרות:</t>
  </si>
  <si>
    <t>שם המדרג</t>
  </si>
  <si>
    <t>השקעות אחרות</t>
  </si>
  <si>
    <t>תאריך סיום ההתחייבות</t>
  </si>
  <si>
    <t>סכום ההתחייבות</t>
  </si>
  <si>
    <t>01/02/2018</t>
  </si>
  <si>
    <t>01/01/2016</t>
  </si>
  <si>
    <t>01/10/2014</t>
  </si>
  <si>
    <t>01/08/2017</t>
  </si>
  <si>
    <t>01/09/2021</t>
  </si>
  <si>
    <t>01/08/2015</t>
  </si>
  <si>
    <t>01/06/2020</t>
  </si>
  <si>
    <t>01/11/2023</t>
  </si>
  <si>
    <t>01/05/2016</t>
  </si>
  <si>
    <t>01/12/2014</t>
  </si>
  <si>
    <t>01/01/2015</t>
  </si>
  <si>
    <t>01/01/2030</t>
  </si>
  <si>
    <t>01/12/2017</t>
  </si>
  <si>
    <t>01/06/2015</t>
  </si>
  <si>
    <t>01/02/2016</t>
  </si>
  <si>
    <t>01/10/2016</t>
  </si>
  <si>
    <t>01/08/2014</t>
  </si>
  <si>
    <t>01/03/2015</t>
  </si>
  <si>
    <t>Carlyle Power Partners II L.P</t>
  </si>
  <si>
    <t>01/04/2018</t>
  </si>
  <si>
    <t>01/01/2018</t>
  </si>
  <si>
    <t>Encap Flatrock Midstream Fund III LP</t>
  </si>
  <si>
    <t>01/10/2018</t>
  </si>
  <si>
    <t>HAREL 33 BEEKMAN LLC*</t>
  </si>
  <si>
    <t>01/09/2016</t>
  </si>
  <si>
    <t>01/05/2022</t>
  </si>
  <si>
    <t>01/09/2018</t>
  </si>
  <si>
    <t>PROVENTUS CAPITAL PARTNERS III</t>
  </si>
  <si>
    <t>01/01/2024</t>
  </si>
  <si>
    <t>סה"כ יתרות התחייבות להשקעה</t>
  </si>
  <si>
    <t>ח. התחייבויות קרנות השקעה:</t>
  </si>
  <si>
    <t>השקעות</t>
  </si>
  <si>
    <t>סה"כ אגרות חוב קונצרניות</t>
  </si>
  <si>
    <t>ט. אגרות חוב המחושבות בעלות מתואמת</t>
  </si>
  <si>
    <t>ריבית אפקטיבית</t>
  </si>
  <si>
    <t>עלות מתואמת</t>
  </si>
  <si>
    <t>1. אג"ח קונצרני סחיר</t>
  </si>
  <si>
    <t>סה"כ אג"ח קונצרני לא סחיר</t>
  </si>
  <si>
    <t>2. אג"ח קונצרני לא סחיר</t>
  </si>
  <si>
    <t>הלוואות בטחונות אחרים הוראת שעה מדד-הלוואה ני'</t>
  </si>
  <si>
    <t>14760055</t>
  </si>
  <si>
    <t>19/04/2009</t>
  </si>
  <si>
    <t>הלוואות בטחונות אחרים הוראת שעה שקל-הלוואה מי'</t>
  </si>
  <si>
    <t>14780001</t>
  </si>
  <si>
    <t>23/06/2009</t>
  </si>
  <si>
    <t>הלוואות בטחונות אחרים הוראת שעה שקל-הלוואה נח'</t>
  </si>
  <si>
    <t>14830001</t>
  </si>
  <si>
    <t>02/07/2009</t>
  </si>
  <si>
    <t>הלוואות בטחונות אחרים הוראת שעה שקל-הלוואה מה'</t>
  </si>
  <si>
    <t>14830002</t>
  </si>
  <si>
    <t>14/10/2009</t>
  </si>
  <si>
    <t>הלוואות בבטחונות אחרים הוראת שעה מטח חול-הלוואה או'</t>
  </si>
  <si>
    <t>14853001</t>
  </si>
  <si>
    <t>16/07/2009</t>
  </si>
  <si>
    <t>הלוואות ללא בטחונות הוראת שעה מטח חו"ל-הלוואה אס'</t>
  </si>
  <si>
    <t>14854002</t>
  </si>
  <si>
    <t>08/12/2009</t>
  </si>
  <si>
    <t>2. נכסים מוצגים לפי עלות מתואמת:</t>
  </si>
  <si>
    <t>תאריך הקצאה אחרון</t>
  </si>
  <si>
    <t>ריבית אפקטיבית ממוצעת</t>
  </si>
  <si>
    <t>(15)</t>
  </si>
  <si>
    <t xml:space="preserve"> אי-ברוקר מסחר וניירות ערך בעמ</t>
  </si>
  <si>
    <t>07/04/2005</t>
  </si>
  <si>
    <t>06/03/2006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</si>
</sst>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%;\-#,##0.00%;#,##0.00%"/>
  </numFmts>
  <fonts count="7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1"/>
      <color theme="0"/>
      <name val="Arial"/>
      <family val="2"/>
      <scheme val="minor"/>
    </font>
    <font>
      <b/>
      <sz val="11"/>
      <color rgb="FF1F497D"/>
      <name val="Arial"/>
      <family val="2"/>
      <scheme val="minor"/>
    </font>
    <font>
      <u/>
      <sz val="11"/>
      <color theme="10"/>
      <name val="Arial"/>
      <family val="2"/>
      <charset val="177"/>
      <scheme val="minor"/>
    </font>
    <font>
      <sz val="11"/>
      <color theme="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5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0" borderId="1" xfId="0" applyNumberFormat="1" applyFont="1" applyBorder="1"/>
    <xf numFmtId="10" fontId="1" fillId="0" borderId="1" xfId="0" applyNumberFormat="1" applyFont="1" applyBorder="1"/>
    <xf numFmtId="0" fontId="1" fillId="0" borderId="2" xfId="0" applyFont="1" applyBorder="1" applyAlignment="1">
      <alignment horizontal="right" indent="1"/>
    </xf>
    <xf numFmtId="0" fontId="1" fillId="0" borderId="2" xfId="0" applyNumberFormat="1" applyFont="1" applyBorder="1"/>
    <xf numFmtId="10" fontId="1" fillId="0" borderId="2" xfId="0" applyNumberFormat="1" applyFont="1" applyBorder="1"/>
    <xf numFmtId="0" fontId="1" fillId="0" borderId="1" xfId="0" applyFont="1" applyBorder="1" applyAlignment="1">
      <alignment horizontal="right" indent="2"/>
    </xf>
    <xf numFmtId="4" fontId="1" fillId="0" borderId="1" xfId="0" applyNumberFormat="1" applyFont="1" applyBorder="1"/>
    <xf numFmtId="0" fontId="0" fillId="0" borderId="1" xfId="0" applyFont="1" applyBorder="1" applyAlignment="1">
      <alignment horizontal="right" indent="3"/>
    </xf>
    <xf numFmtId="4" fontId="0" fillId="0" borderId="1" xfId="0" applyNumberFormat="1" applyFont="1" applyBorder="1"/>
    <xf numFmtId="10" fontId="0" fillId="0" borderId="1" xfId="0" applyNumberFormat="1" applyFont="1" applyBorder="1"/>
    <xf numFmtId="0" fontId="0" fillId="0" borderId="1" xfId="0" applyNumberFormat="1" applyFont="1" applyBorder="1"/>
    <xf numFmtId="0" fontId="1" fillId="0" borderId="1" xfId="0" applyFont="1" applyBorder="1" applyAlignment="1">
      <alignment horizontal="right" indent="1"/>
    </xf>
    <xf numFmtId="0" fontId="1" fillId="3" borderId="3" xfId="0" applyFont="1" applyFill="1" applyBorder="1" applyAlignment="1">
      <alignment horizontal="right"/>
    </xf>
    <xf numFmtId="4" fontId="1" fillId="3" borderId="3" xfId="0" applyNumberFormat="1" applyFont="1" applyFill="1" applyBorder="1"/>
    <xf numFmtId="10" fontId="1" fillId="3" borderId="3" xfId="0" applyNumberFormat="1" applyFont="1" applyFill="1" applyBorder="1"/>
    <xf numFmtId="0" fontId="3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right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right"/>
    </xf>
    <xf numFmtId="4" fontId="0" fillId="0" borderId="2" xfId="0" applyNumberFormat="1" applyFont="1" applyBorder="1"/>
    <xf numFmtId="0" fontId="0" fillId="0" borderId="1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4" fontId="0" fillId="0" borderId="3" xfId="0" applyNumberFormat="1" applyFont="1" applyBorder="1"/>
    <xf numFmtId="0" fontId="4" fillId="0" borderId="0" xfId="0" applyFont="1"/>
    <xf numFmtId="0" fontId="0" fillId="0" borderId="0" xfId="0" applyAlignment="1">
      <alignment horizontal="right" readingOrder="2"/>
    </xf>
    <xf numFmtId="0" fontId="5" fillId="0" borderId="0" xfId="1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right" indent="3"/>
    </xf>
    <xf numFmtId="0" fontId="0" fillId="0" borderId="1" xfId="0" applyFont="1" applyBorder="1" applyAlignment="1">
      <alignment horizontal="right" indent="4"/>
    </xf>
    <xf numFmtId="164" fontId="0" fillId="0" borderId="1" xfId="0" applyNumberFormat="1" applyFont="1" applyBorder="1"/>
    <xf numFmtId="0" fontId="1" fillId="3" borderId="1" xfId="0" applyFont="1" applyFill="1" applyBorder="1" applyAlignment="1">
      <alignment horizontal="right" indent="2"/>
    </xf>
    <xf numFmtId="0" fontId="1" fillId="3" borderId="1" xfId="0" applyFont="1" applyFill="1" applyBorder="1"/>
    <xf numFmtId="4" fontId="1" fillId="3" borderId="1" xfId="0" applyNumberFormat="1" applyFont="1" applyFill="1" applyBorder="1"/>
    <xf numFmtId="164" fontId="1" fillId="3" borderId="1" xfId="0" applyNumberFormat="1" applyFont="1" applyFill="1" applyBorder="1"/>
    <xf numFmtId="0" fontId="0" fillId="0" borderId="1" xfId="0" applyFont="1" applyBorder="1" applyAlignment="1">
      <alignment horizontal="right" indent="2"/>
    </xf>
    <xf numFmtId="0" fontId="0" fillId="0" borderId="1" xfId="0" applyFont="1" applyBorder="1"/>
    <xf numFmtId="0" fontId="1" fillId="3" borderId="1" xfId="0" applyFont="1" applyFill="1" applyBorder="1" applyAlignment="1">
      <alignment horizontal="right" indent="1"/>
    </xf>
    <xf numFmtId="0" fontId="0" fillId="0" borderId="1" xfId="0" applyFont="1" applyBorder="1" applyAlignment="1">
      <alignment horizontal="right" indent="1"/>
    </xf>
    <xf numFmtId="0" fontId="1" fillId="3" borderId="1" xfId="0" applyFont="1" applyFill="1" applyBorder="1" applyAlignment="1">
      <alignment horizontal="right"/>
    </xf>
    <xf numFmtId="0" fontId="0" fillId="0" borderId="3" xfId="0" applyFont="1" applyBorder="1"/>
    <xf numFmtId="0" fontId="0" fillId="0" borderId="3" xfId="0" applyNumberFormat="1" applyFont="1" applyBorder="1"/>
    <xf numFmtId="0" fontId="6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 wrapText="1" readingOrder="2"/>
    </xf>
    <xf numFmtId="0" fontId="6" fillId="2" borderId="0" xfId="0" applyFont="1" applyFill="1" applyBorder="1" applyAlignment="1">
      <alignment horizontal="center" vertical="center" wrapText="1"/>
    </xf>
    <xf numFmtId="4" fontId="1" fillId="0" borderId="2" xfId="0" applyNumberFormat="1" applyFont="1" applyBorder="1"/>
    <xf numFmtId="0" fontId="1" fillId="0" borderId="1" xfId="0" applyFont="1" applyBorder="1" applyAlignment="1">
      <alignment horizontal="right" indent="4"/>
    </xf>
    <xf numFmtId="164" fontId="1" fillId="0" borderId="1" xfId="0" applyNumberFormat="1" applyFont="1" applyBorder="1"/>
    <xf numFmtId="14" fontId="0" fillId="0" borderId="1" xfId="0" quotePrefix="1" applyNumberFormat="1" applyFont="1" applyBorder="1" applyAlignment="1">
      <alignment horizontal="right"/>
    </xf>
  </cellXfs>
  <cellStyles count="2">
    <cellStyle name="Normal" xfId="0" builtinId="0"/>
    <cellStyle name="היפר-קישור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nir-bi.co.il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snir-bi.co.il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nir-bi.co.il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snir-bi.co.il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snir-bi.co.il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snir-bi.co.il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www.snir-bi.co.il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www.snir-bi.co.il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www.snir-bi.co.il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www.snir-bi.co.il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www.snir-bi.co.il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nir-bi.co.il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www.snir-bi.co.il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www.snir-bi.co.il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www.snir-bi.co.il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http://www.snir-bi.co.il/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://www.snir-bi.co.il/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://www.snir-bi.co.il/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://www.snir-bi.co.il/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http://www.snir-bi.co.il/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http://www.snir-bi.co.il/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http://www.snir-bi.co.il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nir-bi.co.il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nir-bi.co.il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snir-bi.co.i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nir-bi.co.il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snir-bi.co.il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snir-bi.co.il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snir-bi.co.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D51"/>
  <sheetViews>
    <sheetView showGridLines="0" rightToLeft="1" tabSelected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33.375" customWidth="1"/>
  </cols>
  <sheetData>
    <row r="2" spans="2:4" ht="15" x14ac:dyDescent="0.25">
      <c r="B2" s="29" t="s">
        <v>46</v>
      </c>
    </row>
    <row r="3" spans="2:4" ht="15" x14ac:dyDescent="0.2">
      <c r="B3" s="19" t="s">
        <v>32</v>
      </c>
      <c r="C3" s="20" t="s">
        <v>1</v>
      </c>
      <c r="D3" s="20" t="s">
        <v>2</v>
      </c>
    </row>
    <row r="4" spans="2:4" x14ac:dyDescent="0.2">
      <c r="B4" s="21"/>
      <c r="C4" s="22" t="s">
        <v>33</v>
      </c>
      <c r="D4" s="22" t="s">
        <v>34</v>
      </c>
    </row>
    <row r="5" spans="2:4" x14ac:dyDescent="0.2">
      <c r="B5" s="21"/>
      <c r="C5" s="22" t="s">
        <v>35</v>
      </c>
      <c r="D5" s="22" t="s">
        <v>36</v>
      </c>
    </row>
    <row r="6" spans="2:4" ht="15" x14ac:dyDescent="0.25">
      <c r="B6" s="6" t="s">
        <v>3</v>
      </c>
      <c r="C6" s="7"/>
      <c r="D6" s="8"/>
    </row>
    <row r="7" spans="2:4" ht="15" x14ac:dyDescent="0.25">
      <c r="B7" s="9" t="s">
        <v>4</v>
      </c>
      <c r="C7" s="10">
        <v>478069.45902956912</v>
      </c>
      <c r="D7" s="5">
        <v>1.890870082215125E-2</v>
      </c>
    </row>
    <row r="8" spans="2:4" ht="15" x14ac:dyDescent="0.25">
      <c r="B8" s="9" t="s">
        <v>5</v>
      </c>
      <c r="C8" s="10">
        <v>12461534.832189607</v>
      </c>
      <c r="D8" s="5">
        <v>0.4928811692028961</v>
      </c>
    </row>
    <row r="9" spans="2:4" x14ac:dyDescent="0.2">
      <c r="B9" s="11" t="s">
        <v>6</v>
      </c>
      <c r="C9" s="12">
        <v>2706436.9365727203</v>
      </c>
      <c r="D9" s="13">
        <v>0.10704554612535469</v>
      </c>
    </row>
    <row r="10" spans="2:4" x14ac:dyDescent="0.2">
      <c r="B10" s="11" t="s">
        <v>7</v>
      </c>
      <c r="C10" s="12">
        <v>0</v>
      </c>
      <c r="D10" s="13">
        <v>0</v>
      </c>
    </row>
    <row r="11" spans="2:4" x14ac:dyDescent="0.2">
      <c r="B11" s="11" t="s">
        <v>8</v>
      </c>
      <c r="C11" s="12">
        <v>2917434.9003699068</v>
      </c>
      <c r="D11" s="13">
        <v>0.11539098065619206</v>
      </c>
    </row>
    <row r="12" spans="2:4" x14ac:dyDescent="0.2">
      <c r="B12" s="11" t="s">
        <v>9</v>
      </c>
      <c r="C12" s="12">
        <v>3377126.3961110045</v>
      </c>
      <c r="D12" s="13">
        <v>0.13357279252323712</v>
      </c>
    </row>
    <row r="13" spans="2:4" x14ac:dyDescent="0.2">
      <c r="B13" s="11" t="s">
        <v>10</v>
      </c>
      <c r="C13" s="12">
        <v>1989416.2066064097</v>
      </c>
      <c r="D13" s="13">
        <v>7.8685795862841287E-2</v>
      </c>
    </row>
    <row r="14" spans="2:4" x14ac:dyDescent="0.2">
      <c r="B14" s="11" t="s">
        <v>11</v>
      </c>
      <c r="C14" s="12">
        <v>1372679.8496329265</v>
      </c>
      <c r="D14" s="13">
        <v>5.4292513589953441E-2</v>
      </c>
    </row>
    <row r="15" spans="2:4" x14ac:dyDescent="0.2">
      <c r="B15" s="11" t="s">
        <v>12</v>
      </c>
      <c r="C15" s="12">
        <v>1645.0184507820002</v>
      </c>
      <c r="D15" s="13">
        <v>6.5064105529551717E-5</v>
      </c>
    </row>
    <row r="16" spans="2:4" x14ac:dyDescent="0.2">
      <c r="B16" s="11" t="s">
        <v>13</v>
      </c>
      <c r="C16" s="12">
        <v>286.80233557199995</v>
      </c>
      <c r="D16" s="13">
        <v>1.1343664515682336E-5</v>
      </c>
    </row>
    <row r="17" spans="2:4" x14ac:dyDescent="0.2">
      <c r="B17" s="11" t="s">
        <v>14</v>
      </c>
      <c r="C17" s="12">
        <v>12361.559338142033</v>
      </c>
      <c r="D17" s="13">
        <v>4.88926918056359E-4</v>
      </c>
    </row>
    <row r="18" spans="2:4" x14ac:dyDescent="0.2">
      <c r="B18" s="11" t="s">
        <v>15</v>
      </c>
      <c r="C18" s="12">
        <v>84147.162772138006</v>
      </c>
      <c r="D18" s="13">
        <v>3.3282057572157284E-3</v>
      </c>
    </row>
    <row r="19" spans="2:4" ht="15" x14ac:dyDescent="0.25">
      <c r="B19" s="9" t="s">
        <v>16</v>
      </c>
      <c r="C19" s="10">
        <v>9644355.7644831687</v>
      </c>
      <c r="D19" s="5">
        <v>0.38145552770339747</v>
      </c>
    </row>
    <row r="20" spans="2:4" x14ac:dyDescent="0.2">
      <c r="B20" s="11" t="s">
        <v>6</v>
      </c>
      <c r="C20" s="12">
        <v>7512674.2364100032</v>
      </c>
      <c r="D20" s="13">
        <v>0.297142824808171</v>
      </c>
    </row>
    <row r="21" spans="2:4" x14ac:dyDescent="0.2">
      <c r="B21" s="11" t="s">
        <v>7</v>
      </c>
      <c r="C21" s="12">
        <v>1350.64022</v>
      </c>
      <c r="D21" s="13">
        <v>5.3420797660209748E-5</v>
      </c>
    </row>
    <row r="22" spans="2:4" x14ac:dyDescent="0.2">
      <c r="B22" s="11" t="s">
        <v>8</v>
      </c>
      <c r="C22" s="12">
        <v>832762.12924999988</v>
      </c>
      <c r="D22" s="13">
        <v>3.2937577710924142E-2</v>
      </c>
    </row>
    <row r="23" spans="2:4" x14ac:dyDescent="0.2">
      <c r="B23" s="11" t="s">
        <v>9</v>
      </c>
      <c r="C23" s="12">
        <v>303406.11784000002</v>
      </c>
      <c r="D23" s="13">
        <v>1.2000380700939289E-2</v>
      </c>
    </row>
    <row r="24" spans="2:4" x14ac:dyDescent="0.2">
      <c r="B24" s="11" t="s">
        <v>17</v>
      </c>
      <c r="C24" s="12">
        <v>874586.49346000026</v>
      </c>
      <c r="D24" s="13">
        <v>3.4591823500916496E-2</v>
      </c>
    </row>
    <row r="25" spans="2:4" x14ac:dyDescent="0.2">
      <c r="B25" s="11" t="s">
        <v>18</v>
      </c>
      <c r="C25" s="12">
        <v>2804.6558614310002</v>
      </c>
      <c r="D25" s="13">
        <v>1.1093032108878464E-4</v>
      </c>
    </row>
    <row r="26" spans="2:4" x14ac:dyDescent="0.2">
      <c r="B26" s="11" t="s">
        <v>19</v>
      </c>
      <c r="C26" s="12">
        <v>0</v>
      </c>
      <c r="D26" s="13">
        <v>0</v>
      </c>
    </row>
    <row r="27" spans="2:4" x14ac:dyDescent="0.2">
      <c r="B27" s="11" t="s">
        <v>20</v>
      </c>
      <c r="C27" s="12">
        <v>73234.131551733997</v>
      </c>
      <c r="D27" s="13">
        <v>2.8965713189307838E-3</v>
      </c>
    </row>
    <row r="28" spans="2:4" x14ac:dyDescent="0.2">
      <c r="B28" s="11" t="s">
        <v>21</v>
      </c>
      <c r="C28" s="12">
        <v>43537.359889999992</v>
      </c>
      <c r="D28" s="13">
        <v>1.7219985447667339E-3</v>
      </c>
    </row>
    <row r="29" spans="2:4" ht="15" x14ac:dyDescent="0.25">
      <c r="B29" s="9" t="s">
        <v>22</v>
      </c>
      <c r="C29" s="10">
        <v>2211756.7845199988</v>
      </c>
      <c r="D29" s="5">
        <v>8.7479855782348154E-2</v>
      </c>
    </row>
    <row r="30" spans="2:4" ht="15" x14ac:dyDescent="0.25">
      <c r="B30" s="9" t="s">
        <v>23</v>
      </c>
      <c r="C30" s="10">
        <v>56549.227970000022</v>
      </c>
      <c r="D30" s="5">
        <v>2.2366466069153818E-3</v>
      </c>
    </row>
    <row r="31" spans="2:4" ht="15" x14ac:dyDescent="0.25">
      <c r="B31" s="9" t="s">
        <v>24</v>
      </c>
      <c r="C31" s="10">
        <v>285210.58106999996</v>
      </c>
      <c r="D31" s="5">
        <v>1.12807071167267E-2</v>
      </c>
    </row>
    <row r="32" spans="2:4" ht="15" x14ac:dyDescent="0.25">
      <c r="B32" s="9" t="s">
        <v>25</v>
      </c>
      <c r="C32" s="10">
        <v>10085.747724782001</v>
      </c>
      <c r="D32" s="5">
        <v>3.9891355260951732E-4</v>
      </c>
    </row>
    <row r="33" spans="2:4" ht="15" x14ac:dyDescent="0.25">
      <c r="B33" s="9" t="s">
        <v>26</v>
      </c>
      <c r="C33" s="10">
        <v>0</v>
      </c>
      <c r="D33" s="5">
        <v>0</v>
      </c>
    </row>
    <row r="34" spans="2:4" ht="15" x14ac:dyDescent="0.25">
      <c r="B34" s="15" t="s">
        <v>27</v>
      </c>
      <c r="C34" s="4"/>
      <c r="D34" s="5"/>
    </row>
    <row r="35" spans="2:4" ht="15" x14ac:dyDescent="0.25">
      <c r="B35" s="9" t="s">
        <v>28</v>
      </c>
      <c r="C35" s="10">
        <v>0</v>
      </c>
      <c r="D35" s="5">
        <v>0</v>
      </c>
    </row>
    <row r="36" spans="2:4" ht="15" x14ac:dyDescent="0.25">
      <c r="B36" s="9" t="s">
        <v>29</v>
      </c>
      <c r="C36" s="10">
        <v>0</v>
      </c>
      <c r="D36" s="5">
        <v>0</v>
      </c>
    </row>
    <row r="37" spans="2:4" ht="15" x14ac:dyDescent="0.25">
      <c r="B37" s="9" t="s">
        <v>30</v>
      </c>
      <c r="C37" s="10">
        <v>135478.64989</v>
      </c>
      <c r="D37" s="5">
        <v>5.3584792129558285E-3</v>
      </c>
    </row>
    <row r="38" spans="2:4" ht="15" x14ac:dyDescent="0.25">
      <c r="B38" s="16" t="s">
        <v>31</v>
      </c>
      <c r="C38" s="17">
        <v>25283041.046877116</v>
      </c>
      <c r="D38" s="18">
        <v>1</v>
      </c>
    </row>
    <row r="40" spans="2:4" x14ac:dyDescent="0.2">
      <c r="C40" s="23" t="s">
        <v>37</v>
      </c>
      <c r="D40" s="2" t="s">
        <v>38</v>
      </c>
    </row>
    <row r="41" spans="2:4" x14ac:dyDescent="0.2">
      <c r="C41" s="24" t="s">
        <v>39</v>
      </c>
      <c r="D41" s="25">
        <v>4.6939000000000002</v>
      </c>
    </row>
    <row r="42" spans="2:4" x14ac:dyDescent="0.2">
      <c r="C42" s="26" t="s">
        <v>40</v>
      </c>
      <c r="D42" s="12">
        <v>3.23</v>
      </c>
    </row>
    <row r="43" spans="2:4" x14ac:dyDescent="0.2">
      <c r="C43" s="26" t="s">
        <v>41</v>
      </c>
      <c r="D43" s="12">
        <v>3.4380000000000002</v>
      </c>
    </row>
    <row r="44" spans="2:4" x14ac:dyDescent="0.2">
      <c r="C44" s="26" t="s">
        <v>42</v>
      </c>
      <c r="D44" s="12">
        <v>0.44219999999999998</v>
      </c>
    </row>
    <row r="45" spans="2:4" x14ac:dyDescent="0.2">
      <c r="C45" s="26" t="s">
        <v>43</v>
      </c>
      <c r="D45" s="12">
        <v>0.26429999999999998</v>
      </c>
    </row>
    <row r="46" spans="2:4" x14ac:dyDescent="0.2">
      <c r="C46" s="26" t="s">
        <v>44</v>
      </c>
      <c r="D46" s="12">
        <v>3.8626999999999998</v>
      </c>
    </row>
    <row r="47" spans="2:4" x14ac:dyDescent="0.2">
      <c r="C47" s="27" t="s">
        <v>45</v>
      </c>
      <c r="D47" s="28">
        <v>3.218</v>
      </c>
    </row>
    <row r="49" spans="2:2" x14ac:dyDescent="0.2">
      <c r="B49" s="30" t="s">
        <v>47</v>
      </c>
    </row>
    <row r="51" spans="2:2" x14ac:dyDescent="0.2">
      <c r="B51" s="31" t="s">
        <v>48</v>
      </c>
    </row>
  </sheetData>
  <hyperlinks>
    <hyperlink ref="B51" r:id="rId1"/>
  </hyperlinks>
  <pageMargins left="0.7" right="0.7" top="0.75" bottom="0.75" header="0.3" footer="0.3"/>
  <pageSetup paperSize="9" fitToHeight="0" orientation="landscape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20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10" width="16.25" customWidth="1"/>
  </cols>
  <sheetData>
    <row r="2" spans="2:10" ht="15" x14ac:dyDescent="0.25">
      <c r="B2" s="29" t="s">
        <v>46</v>
      </c>
    </row>
    <row r="3" spans="2:10" ht="30" x14ac:dyDescent="0.2">
      <c r="B3" s="19" t="s">
        <v>5</v>
      </c>
      <c r="C3" s="20" t="s">
        <v>49</v>
      </c>
      <c r="D3" s="20" t="s">
        <v>223</v>
      </c>
      <c r="E3" s="20" t="s">
        <v>52</v>
      </c>
      <c r="F3" s="20" t="s">
        <v>117</v>
      </c>
      <c r="G3" s="20" t="s">
        <v>118</v>
      </c>
      <c r="H3" s="20" t="s">
        <v>53</v>
      </c>
      <c r="I3" s="20" t="s">
        <v>119</v>
      </c>
      <c r="J3" s="20" t="s">
        <v>2</v>
      </c>
    </row>
    <row r="4" spans="2:10" ht="15" x14ac:dyDescent="0.2">
      <c r="B4" s="49" t="s">
        <v>1769</v>
      </c>
      <c r="C4" s="50"/>
      <c r="D4" s="50"/>
      <c r="E4" s="50"/>
      <c r="F4" s="50" t="s">
        <v>216</v>
      </c>
      <c r="G4" s="50" t="s">
        <v>217</v>
      </c>
      <c r="H4" s="50" t="s">
        <v>33</v>
      </c>
      <c r="I4" s="50" t="s">
        <v>34</v>
      </c>
      <c r="J4" s="50" t="s">
        <v>34</v>
      </c>
    </row>
    <row r="5" spans="2:10" x14ac:dyDescent="0.2">
      <c r="B5" s="48"/>
      <c r="C5" s="50" t="s">
        <v>35</v>
      </c>
      <c r="D5" s="50" t="s">
        <v>36</v>
      </c>
      <c r="E5" s="50" t="s">
        <v>111</v>
      </c>
      <c r="F5" s="50" t="s">
        <v>112</v>
      </c>
      <c r="G5" s="50" t="s">
        <v>113</v>
      </c>
      <c r="H5" s="50" t="s">
        <v>114</v>
      </c>
      <c r="I5" s="50" t="s">
        <v>115</v>
      </c>
      <c r="J5" s="50" t="s">
        <v>116</v>
      </c>
    </row>
    <row r="6" spans="2:10" ht="15" x14ac:dyDescent="0.25">
      <c r="B6" s="6" t="s">
        <v>54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41" t="s">
        <v>1763</v>
      </c>
      <c r="C7" s="3" t="s">
        <v>1764</v>
      </c>
      <c r="D7" s="3" t="s">
        <v>1765</v>
      </c>
      <c r="E7" s="26" t="s">
        <v>60</v>
      </c>
      <c r="F7" s="12">
        <v>-135.15661399999999</v>
      </c>
      <c r="G7" s="12">
        <v>50000</v>
      </c>
      <c r="H7" s="12">
        <v>-67.578307157000012</v>
      </c>
      <c r="I7" s="36">
        <v>0</v>
      </c>
      <c r="J7" s="36">
        <v>-2.6728709980616465E-6</v>
      </c>
    </row>
    <row r="8" spans="2:10" ht="15" x14ac:dyDescent="0.25">
      <c r="B8" s="41" t="s">
        <v>1766</v>
      </c>
      <c r="C8" s="3" t="s">
        <v>1767</v>
      </c>
      <c r="D8" s="3" t="s">
        <v>1765</v>
      </c>
      <c r="E8" s="26" t="s">
        <v>60</v>
      </c>
      <c r="F8" s="12">
        <v>135.15661399999999</v>
      </c>
      <c r="G8" s="12">
        <v>262200</v>
      </c>
      <c r="H8" s="12">
        <v>354.38064272899999</v>
      </c>
      <c r="I8" s="36">
        <v>0</v>
      </c>
      <c r="J8" s="36">
        <v>1.4016535513743985E-5</v>
      </c>
    </row>
    <row r="9" spans="2:10" ht="15" x14ac:dyDescent="0.25">
      <c r="B9" s="43" t="s">
        <v>102</v>
      </c>
      <c r="C9" s="38"/>
      <c r="D9" s="38"/>
      <c r="E9" s="38"/>
      <c r="F9" s="39"/>
      <c r="G9" s="39"/>
      <c r="H9" s="39">
        <v>286.80233557199995</v>
      </c>
      <c r="I9" s="40"/>
      <c r="J9" s="40">
        <v>1.1343664515682336E-5</v>
      </c>
    </row>
    <row r="10" spans="2:10" x14ac:dyDescent="0.2">
      <c r="B10" s="44"/>
      <c r="C10" s="42"/>
      <c r="D10" s="42"/>
      <c r="E10" s="42"/>
      <c r="F10" s="14"/>
      <c r="G10" s="14"/>
      <c r="H10" s="14"/>
      <c r="I10" s="14"/>
      <c r="J10" s="14"/>
    </row>
    <row r="11" spans="2:10" ht="15" x14ac:dyDescent="0.25">
      <c r="B11" s="15" t="s">
        <v>103</v>
      </c>
      <c r="C11" s="32"/>
      <c r="D11" s="32"/>
      <c r="E11" s="32"/>
      <c r="F11" s="4"/>
      <c r="G11" s="4"/>
      <c r="H11" s="4"/>
      <c r="I11" s="4"/>
      <c r="J11" s="4"/>
    </row>
    <row r="12" spans="2:10" ht="15" x14ac:dyDescent="0.25">
      <c r="B12" s="41"/>
      <c r="C12" s="3"/>
      <c r="D12" s="3" t="s">
        <v>73</v>
      </c>
      <c r="E12" s="26" t="s">
        <v>73</v>
      </c>
      <c r="F12" s="12">
        <v>0</v>
      </c>
      <c r="G12" s="12">
        <v>0</v>
      </c>
      <c r="H12" s="12">
        <v>0</v>
      </c>
      <c r="I12" s="36">
        <v>0</v>
      </c>
      <c r="J12" s="36">
        <v>0</v>
      </c>
    </row>
    <row r="13" spans="2:10" ht="15" x14ac:dyDescent="0.25">
      <c r="B13" s="43" t="s">
        <v>104</v>
      </c>
      <c r="C13" s="38"/>
      <c r="D13" s="38"/>
      <c r="E13" s="38"/>
      <c r="F13" s="39"/>
      <c r="G13" s="39"/>
      <c r="H13" s="39">
        <v>0</v>
      </c>
      <c r="I13" s="40"/>
      <c r="J13" s="40">
        <v>0</v>
      </c>
    </row>
    <row r="14" spans="2:10" x14ac:dyDescent="0.2">
      <c r="B14" s="44"/>
      <c r="C14" s="42"/>
      <c r="D14" s="42"/>
      <c r="E14" s="42"/>
      <c r="F14" s="14"/>
      <c r="G14" s="14"/>
      <c r="H14" s="14"/>
      <c r="I14" s="14"/>
      <c r="J14" s="14"/>
    </row>
    <row r="15" spans="2:10" ht="15" x14ac:dyDescent="0.25">
      <c r="B15" s="45" t="s">
        <v>1768</v>
      </c>
      <c r="C15" s="38"/>
      <c r="D15" s="38"/>
      <c r="E15" s="38"/>
      <c r="F15" s="39"/>
      <c r="G15" s="39"/>
      <c r="H15" s="39">
        <v>286.80233557199995</v>
      </c>
      <c r="I15" s="40"/>
      <c r="J15" s="40">
        <v>1.1343664515682336E-5</v>
      </c>
    </row>
    <row r="16" spans="2:10" x14ac:dyDescent="0.2">
      <c r="B16" s="27"/>
      <c r="C16" s="46"/>
      <c r="D16" s="46"/>
      <c r="E16" s="46"/>
      <c r="F16" s="47"/>
      <c r="G16" s="47"/>
      <c r="H16" s="47"/>
      <c r="I16" s="47"/>
      <c r="J16" s="47"/>
    </row>
    <row r="18" spans="2:2" x14ac:dyDescent="0.2">
      <c r="B18" s="30" t="s">
        <v>47</v>
      </c>
    </row>
    <row r="20" spans="2:2" x14ac:dyDescent="0.2">
      <c r="B20" s="31" t="s">
        <v>48</v>
      </c>
    </row>
  </sheetData>
  <hyperlinks>
    <hyperlink ref="B20" r:id="rId1"/>
  </hyperlinks>
  <pageMargins left="0.7" right="0.7" top="0.75" bottom="0.75" header="0.3" footer="0.3"/>
  <pageSetup paperSize="9" fitToHeight="0" orientation="landscape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2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9" width="16.25" customWidth="1"/>
  </cols>
  <sheetData>
    <row r="2" spans="2:9" ht="15" x14ac:dyDescent="0.25">
      <c r="B2" s="29" t="s">
        <v>46</v>
      </c>
    </row>
    <row r="3" spans="2:9" ht="15" x14ac:dyDescent="0.2">
      <c r="B3" s="19" t="s">
        <v>5</v>
      </c>
      <c r="C3" s="20" t="s">
        <v>49</v>
      </c>
      <c r="D3" s="20" t="s">
        <v>223</v>
      </c>
      <c r="E3" s="20" t="s">
        <v>52</v>
      </c>
      <c r="F3" s="20" t="s">
        <v>117</v>
      </c>
      <c r="G3" s="20" t="s">
        <v>118</v>
      </c>
      <c r="H3" s="20" t="s">
        <v>53</v>
      </c>
      <c r="I3" s="20" t="s">
        <v>2</v>
      </c>
    </row>
    <row r="4" spans="2:9" ht="15" x14ac:dyDescent="0.2">
      <c r="B4" s="49" t="s">
        <v>1787</v>
      </c>
      <c r="C4" s="50"/>
      <c r="D4" s="50"/>
      <c r="E4" s="50"/>
      <c r="F4" s="50" t="s">
        <v>216</v>
      </c>
      <c r="G4" s="50" t="s">
        <v>217</v>
      </c>
      <c r="H4" s="50" t="s">
        <v>33</v>
      </c>
      <c r="I4" s="50" t="s">
        <v>34</v>
      </c>
    </row>
    <row r="5" spans="2:9" x14ac:dyDescent="0.2">
      <c r="B5" s="48"/>
      <c r="C5" s="50" t="s">
        <v>35</v>
      </c>
      <c r="D5" s="50" t="s">
        <v>36</v>
      </c>
      <c r="E5" s="50" t="s">
        <v>111</v>
      </c>
      <c r="F5" s="50" t="s">
        <v>112</v>
      </c>
      <c r="G5" s="50" t="s">
        <v>113</v>
      </c>
      <c r="H5" s="50" t="s">
        <v>114</v>
      </c>
      <c r="I5" s="50" t="s">
        <v>115</v>
      </c>
    </row>
    <row r="6" spans="2:9" ht="15" x14ac:dyDescent="0.25">
      <c r="B6" s="6" t="s">
        <v>54</v>
      </c>
      <c r="C6" s="33"/>
      <c r="D6" s="33"/>
      <c r="E6" s="33"/>
      <c r="F6" s="51"/>
      <c r="G6" s="7"/>
      <c r="H6" s="7"/>
      <c r="I6" s="7"/>
    </row>
    <row r="7" spans="2:9" ht="15" x14ac:dyDescent="0.25">
      <c r="B7" s="41"/>
      <c r="C7" s="3"/>
      <c r="D7" s="3" t="s">
        <v>73</v>
      </c>
      <c r="E7" s="26" t="s">
        <v>73</v>
      </c>
      <c r="F7" s="12">
        <v>0</v>
      </c>
      <c r="G7" s="12">
        <v>0</v>
      </c>
      <c r="H7" s="12">
        <v>0</v>
      </c>
      <c r="I7" s="36">
        <v>0</v>
      </c>
    </row>
    <row r="8" spans="2:9" ht="15" x14ac:dyDescent="0.25">
      <c r="B8" s="43" t="s">
        <v>102</v>
      </c>
      <c r="C8" s="38"/>
      <c r="D8" s="38"/>
      <c r="E8" s="38"/>
      <c r="F8" s="39"/>
      <c r="G8" s="39"/>
      <c r="H8" s="39">
        <v>0</v>
      </c>
      <c r="I8" s="40">
        <v>0</v>
      </c>
    </row>
    <row r="9" spans="2:9" x14ac:dyDescent="0.2">
      <c r="B9" s="44"/>
      <c r="C9" s="42"/>
      <c r="D9" s="42"/>
      <c r="E9" s="42"/>
      <c r="F9" s="12"/>
      <c r="G9" s="14"/>
      <c r="H9" s="14"/>
      <c r="I9" s="14"/>
    </row>
    <row r="10" spans="2:9" ht="15" x14ac:dyDescent="0.25">
      <c r="B10" s="15" t="s">
        <v>103</v>
      </c>
      <c r="C10" s="32"/>
      <c r="D10" s="32"/>
      <c r="E10" s="32"/>
      <c r="F10" s="10"/>
      <c r="G10" s="4"/>
      <c r="H10" s="4"/>
      <c r="I10" s="4"/>
    </row>
    <row r="11" spans="2:9" ht="15" x14ac:dyDescent="0.25">
      <c r="B11" s="41" t="s">
        <v>1770</v>
      </c>
      <c r="C11" s="3" t="s">
        <v>1771</v>
      </c>
      <c r="D11" s="3" t="s">
        <v>1765</v>
      </c>
      <c r="E11" s="26" t="s">
        <v>41</v>
      </c>
      <c r="F11" s="12">
        <v>163.18368799999999</v>
      </c>
      <c r="G11" s="12">
        <v>384050</v>
      </c>
      <c r="H11" s="12">
        <v>3929.76329712499</v>
      </c>
      <c r="I11" s="36">
        <v>1.5543080003069419E-4</v>
      </c>
    </row>
    <row r="12" spans="2:9" ht="15" x14ac:dyDescent="0.25">
      <c r="B12" s="41" t="s">
        <v>1772</v>
      </c>
      <c r="C12" s="3" t="s">
        <v>1773</v>
      </c>
      <c r="D12" s="3" t="s">
        <v>1765</v>
      </c>
      <c r="E12" s="26" t="s">
        <v>41</v>
      </c>
      <c r="F12" s="12">
        <v>795.87284499999987</v>
      </c>
      <c r="G12" s="12">
        <v>195240</v>
      </c>
      <c r="H12" s="12">
        <v>16139.107884458972</v>
      </c>
      <c r="I12" s="36">
        <v>6.3833728919458549E-4</v>
      </c>
    </row>
    <row r="13" spans="2:9" ht="15" x14ac:dyDescent="0.25">
      <c r="B13" s="41" t="s">
        <v>1774</v>
      </c>
      <c r="C13" s="3" t="s">
        <v>1775</v>
      </c>
      <c r="D13" s="3" t="s">
        <v>1765</v>
      </c>
      <c r="E13" s="26" t="s">
        <v>41</v>
      </c>
      <c r="F13" s="12">
        <v>425.96893800000004</v>
      </c>
      <c r="G13" s="12">
        <v>1674000</v>
      </c>
      <c r="H13" s="12">
        <v>321.92140334201781</v>
      </c>
      <c r="I13" s="36">
        <v>1.2732701052264461E-5</v>
      </c>
    </row>
    <row r="14" spans="2:9" ht="15" x14ac:dyDescent="0.25">
      <c r="B14" s="41" t="s">
        <v>1776</v>
      </c>
      <c r="C14" s="3" t="s">
        <v>1777</v>
      </c>
      <c r="D14" s="3" t="s">
        <v>1765</v>
      </c>
      <c r="E14" s="26" t="s">
        <v>45</v>
      </c>
      <c r="F14" s="12">
        <v>246.184988</v>
      </c>
      <c r="G14" s="12">
        <v>86370</v>
      </c>
      <c r="H14" s="12">
        <v>1610.7114661839814</v>
      </c>
      <c r="I14" s="36">
        <v>6.3707188672342552E-5</v>
      </c>
    </row>
    <row r="15" spans="2:9" ht="15" x14ac:dyDescent="0.25">
      <c r="B15" s="41" t="s">
        <v>1778</v>
      </c>
      <c r="C15" s="3" t="s">
        <v>1779</v>
      </c>
      <c r="D15" s="3" t="s">
        <v>1765</v>
      </c>
      <c r="E15" s="26" t="s">
        <v>39</v>
      </c>
      <c r="F15" s="12">
        <v>88</v>
      </c>
      <c r="G15" s="12">
        <v>14701</v>
      </c>
      <c r="H15" s="12">
        <v>-541.11278999999922</v>
      </c>
      <c r="I15" s="36">
        <v>-2.1402203516449054E-5</v>
      </c>
    </row>
    <row r="16" spans="2:9" ht="15" x14ac:dyDescent="0.25">
      <c r="B16" s="41" t="s">
        <v>1780</v>
      </c>
      <c r="C16" s="3" t="s">
        <v>1781</v>
      </c>
      <c r="D16" s="3" t="s">
        <v>1765</v>
      </c>
      <c r="E16" s="26" t="s">
        <v>39</v>
      </c>
      <c r="F16" s="12">
        <v>1941.9172129999997</v>
      </c>
      <c r="G16" s="12">
        <v>331200</v>
      </c>
      <c r="H16" s="12">
        <v>-7440.5586788850314</v>
      </c>
      <c r="I16" s="36">
        <v>-2.9429049555745852E-4</v>
      </c>
    </row>
    <row r="17" spans="2:9" ht="15" x14ac:dyDescent="0.25">
      <c r="B17" s="41" t="s">
        <v>1782</v>
      </c>
      <c r="C17" s="3" t="s">
        <v>1783</v>
      </c>
      <c r="D17" s="3" t="s">
        <v>1765</v>
      </c>
      <c r="E17" s="26" t="s">
        <v>41</v>
      </c>
      <c r="F17" s="12">
        <v>776.45367199999998</v>
      </c>
      <c r="G17" s="12">
        <v>1521500</v>
      </c>
      <c r="H17" s="12">
        <v>-338.15431937301105</v>
      </c>
      <c r="I17" s="36">
        <v>-1.3374748660417922E-5</v>
      </c>
    </row>
    <row r="18" spans="2:9" ht="15" x14ac:dyDescent="0.25">
      <c r="B18" s="41" t="s">
        <v>1784</v>
      </c>
      <c r="C18" s="3" t="s">
        <v>1785</v>
      </c>
      <c r="D18" s="3" t="s">
        <v>1765</v>
      </c>
      <c r="E18" s="26" t="s">
        <v>84</v>
      </c>
      <c r="F18" s="12">
        <v>306.94820299999998</v>
      </c>
      <c r="G18" s="12">
        <v>678200</v>
      </c>
      <c r="H18" s="12">
        <v>-1320.1189247099956</v>
      </c>
      <c r="I18" s="36">
        <v>-5.2213613159207073E-5</v>
      </c>
    </row>
    <row r="19" spans="2:9" ht="15" x14ac:dyDescent="0.25">
      <c r="B19" s="43" t="s">
        <v>104</v>
      </c>
      <c r="C19" s="38"/>
      <c r="D19" s="38"/>
      <c r="E19" s="38"/>
      <c r="F19" s="39"/>
      <c r="G19" s="39"/>
      <c r="H19" s="39">
        <v>12361.559338142033</v>
      </c>
      <c r="I19" s="40">
        <v>4.8892691805635835E-4</v>
      </c>
    </row>
    <row r="20" spans="2:9" x14ac:dyDescent="0.2">
      <c r="B20" s="44"/>
      <c r="C20" s="42"/>
      <c r="D20" s="42"/>
      <c r="E20" s="42"/>
      <c r="F20" s="12"/>
      <c r="G20" s="14"/>
      <c r="H20" s="14"/>
      <c r="I20" s="14"/>
    </row>
    <row r="21" spans="2:9" ht="15" x14ac:dyDescent="0.25">
      <c r="B21" s="45" t="s">
        <v>1786</v>
      </c>
      <c r="C21" s="38"/>
      <c r="D21" s="38"/>
      <c r="E21" s="38"/>
      <c r="F21" s="39"/>
      <c r="G21" s="39"/>
      <c r="H21" s="39">
        <v>12361.559338142048</v>
      </c>
      <c r="I21" s="40">
        <v>4.88926918056359E-4</v>
      </c>
    </row>
    <row r="22" spans="2:9" x14ac:dyDescent="0.2">
      <c r="B22" s="27"/>
      <c r="C22" s="46"/>
      <c r="D22" s="46"/>
      <c r="E22" s="46"/>
      <c r="F22" s="28"/>
      <c r="G22" s="47"/>
      <c r="H22" s="47"/>
      <c r="I22" s="47"/>
    </row>
    <row r="24" spans="2:9" x14ac:dyDescent="0.2">
      <c r="B24" s="30" t="s">
        <v>47</v>
      </c>
    </row>
    <row r="26" spans="2:9" x14ac:dyDescent="0.2">
      <c r="B26" s="31" t="s">
        <v>48</v>
      </c>
    </row>
  </sheetData>
  <hyperlinks>
    <hyperlink ref="B26" r:id="rId1"/>
  </hyperlinks>
  <pageMargins left="0.7" right="0.7" top="0.75" bottom="0.75" header="0.3" footer="0.3"/>
  <pageSetup paperSize="9" fitToHeight="0" orientation="landscape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62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6" width="16.25" customWidth="1"/>
  </cols>
  <sheetData>
    <row r="2" spans="2:16" ht="15" x14ac:dyDescent="0.25">
      <c r="B2" s="29" t="s">
        <v>46</v>
      </c>
    </row>
    <row r="3" spans="2:16" ht="30" x14ac:dyDescent="0.2">
      <c r="B3" s="19" t="s">
        <v>5</v>
      </c>
      <c r="C3" s="20" t="s">
        <v>49</v>
      </c>
      <c r="D3" s="20" t="s">
        <v>1788</v>
      </c>
      <c r="E3" s="20" t="s">
        <v>107</v>
      </c>
      <c r="F3" s="20" t="s">
        <v>51</v>
      </c>
      <c r="G3" s="20" t="s">
        <v>1789</v>
      </c>
      <c r="H3" s="20" t="s">
        <v>213</v>
      </c>
      <c r="I3" s="20" t="s">
        <v>52</v>
      </c>
      <c r="J3" s="20" t="s">
        <v>108</v>
      </c>
      <c r="K3" s="20" t="s">
        <v>109</v>
      </c>
      <c r="L3" s="20" t="s">
        <v>117</v>
      </c>
      <c r="M3" s="20" t="s">
        <v>118</v>
      </c>
      <c r="N3" s="20" t="s">
        <v>53</v>
      </c>
      <c r="O3" s="20" t="s">
        <v>119</v>
      </c>
      <c r="P3" s="20" t="s">
        <v>2</v>
      </c>
    </row>
    <row r="4" spans="2:16" ht="15" x14ac:dyDescent="0.2">
      <c r="B4" s="49" t="s">
        <v>1823</v>
      </c>
      <c r="C4" s="50"/>
      <c r="D4" s="50"/>
      <c r="E4" s="50"/>
      <c r="F4" s="50"/>
      <c r="G4" s="50" t="s">
        <v>1824</v>
      </c>
      <c r="H4" s="50" t="s">
        <v>215</v>
      </c>
      <c r="I4" s="50"/>
      <c r="J4" s="50" t="s">
        <v>34</v>
      </c>
      <c r="K4" s="50" t="s">
        <v>34</v>
      </c>
      <c r="L4" s="50" t="s">
        <v>216</v>
      </c>
      <c r="M4" s="50" t="s">
        <v>217</v>
      </c>
      <c r="N4" s="50" t="s">
        <v>33</v>
      </c>
      <c r="O4" s="50" t="s">
        <v>34</v>
      </c>
      <c r="P4" s="50" t="s">
        <v>34</v>
      </c>
    </row>
    <row r="5" spans="2:16" x14ac:dyDescent="0.2">
      <c r="B5" s="50"/>
      <c r="C5" s="50" t="s">
        <v>35</v>
      </c>
      <c r="D5" s="50" t="s">
        <v>36</v>
      </c>
      <c r="E5" s="50" t="s">
        <v>111</v>
      </c>
      <c r="F5" s="50" t="s">
        <v>112</v>
      </c>
      <c r="G5" s="50" t="s">
        <v>113</v>
      </c>
      <c r="H5" s="50" t="s">
        <v>114</v>
      </c>
      <c r="I5" s="50" t="s">
        <v>115</v>
      </c>
      <c r="J5" s="50" t="s">
        <v>116</v>
      </c>
      <c r="K5" s="50" t="s">
        <v>218</v>
      </c>
      <c r="L5" s="50" t="s">
        <v>219</v>
      </c>
      <c r="M5" s="50" t="s">
        <v>220</v>
      </c>
      <c r="N5" s="50" t="s">
        <v>221</v>
      </c>
      <c r="O5" s="50" t="s">
        <v>222</v>
      </c>
      <c r="P5" s="50" t="s">
        <v>234</v>
      </c>
    </row>
    <row r="6" spans="2:16" ht="15" x14ac:dyDescent="0.25">
      <c r="B6" s="6" t="s">
        <v>54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  <c r="P6" s="7"/>
    </row>
    <row r="7" spans="2:16" ht="15" x14ac:dyDescent="0.25">
      <c r="B7" s="9" t="s">
        <v>1790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  <c r="P7" s="4"/>
    </row>
    <row r="8" spans="2:16" ht="15" x14ac:dyDescent="0.25">
      <c r="B8" s="34" t="s">
        <v>1790</v>
      </c>
      <c r="C8" s="32"/>
      <c r="D8" s="32"/>
      <c r="E8" s="32"/>
      <c r="F8" s="32"/>
      <c r="G8" s="32"/>
      <c r="H8" s="4"/>
      <c r="I8" s="32"/>
      <c r="J8" s="4"/>
      <c r="K8" s="4"/>
      <c r="L8" s="4"/>
      <c r="M8" s="4"/>
      <c r="N8" s="4"/>
      <c r="O8" s="4"/>
      <c r="P8" s="4"/>
    </row>
    <row r="9" spans="2:16" ht="15" x14ac:dyDescent="0.25">
      <c r="B9" s="35"/>
      <c r="C9" s="3"/>
      <c r="D9" s="3" t="s">
        <v>73</v>
      </c>
      <c r="E9" s="3"/>
      <c r="F9" s="3"/>
      <c r="G9" s="3" t="s">
        <v>73</v>
      </c>
      <c r="H9" s="12">
        <v>0</v>
      </c>
      <c r="I9" s="26" t="s">
        <v>73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36">
        <v>0</v>
      </c>
      <c r="P9" s="36">
        <v>0</v>
      </c>
    </row>
    <row r="10" spans="2:16" ht="15" x14ac:dyDescent="0.25">
      <c r="B10" s="37" t="s">
        <v>1791</v>
      </c>
      <c r="C10" s="38"/>
      <c r="D10" s="38"/>
      <c r="E10" s="38"/>
      <c r="F10" s="38"/>
      <c r="G10" s="38"/>
      <c r="H10" s="39">
        <v>0</v>
      </c>
      <c r="I10" s="38"/>
      <c r="J10" s="39"/>
      <c r="K10" s="39">
        <v>0</v>
      </c>
      <c r="L10" s="39"/>
      <c r="M10" s="39"/>
      <c r="N10" s="39">
        <v>0</v>
      </c>
      <c r="O10" s="40"/>
      <c r="P10" s="40">
        <v>0</v>
      </c>
    </row>
    <row r="11" spans="2:16" x14ac:dyDescent="0.2">
      <c r="B11" s="41"/>
      <c r="C11" s="42"/>
      <c r="D11" s="42"/>
      <c r="E11" s="42"/>
      <c r="F11" s="42"/>
      <c r="G11" s="42"/>
      <c r="H11" s="14"/>
      <c r="I11" s="42"/>
      <c r="J11" s="14"/>
      <c r="K11" s="14"/>
      <c r="L11" s="14"/>
      <c r="M11" s="14"/>
      <c r="N11" s="14"/>
      <c r="O11" s="14"/>
      <c r="P11" s="14"/>
    </row>
    <row r="12" spans="2:16" ht="15" x14ac:dyDescent="0.25">
      <c r="B12" s="9" t="s">
        <v>1792</v>
      </c>
      <c r="C12" s="32"/>
      <c r="D12" s="32"/>
      <c r="E12" s="32"/>
      <c r="F12" s="32"/>
      <c r="G12" s="32"/>
      <c r="H12" s="4"/>
      <c r="I12" s="32"/>
      <c r="J12" s="4"/>
      <c r="K12" s="4"/>
      <c r="L12" s="4"/>
      <c r="M12" s="4"/>
      <c r="N12" s="4"/>
      <c r="O12" s="4"/>
      <c r="P12" s="4"/>
    </row>
    <row r="13" spans="2:16" ht="15" x14ac:dyDescent="0.25">
      <c r="B13" s="34" t="s">
        <v>1792</v>
      </c>
      <c r="C13" s="32"/>
      <c r="D13" s="32"/>
      <c r="E13" s="32"/>
      <c r="F13" s="32"/>
      <c r="G13" s="32"/>
      <c r="H13" s="4"/>
      <c r="I13" s="32"/>
      <c r="J13" s="4"/>
      <c r="K13" s="4"/>
      <c r="L13" s="4"/>
      <c r="M13" s="4"/>
      <c r="N13" s="4"/>
      <c r="O13" s="4"/>
      <c r="P13" s="4"/>
    </row>
    <row r="14" spans="2:16" ht="15" x14ac:dyDescent="0.25">
      <c r="B14" s="35" t="s">
        <v>1793</v>
      </c>
      <c r="C14" s="3" t="s">
        <v>1794</v>
      </c>
      <c r="D14" s="3" t="s">
        <v>1795</v>
      </c>
      <c r="E14" s="3" t="s">
        <v>572</v>
      </c>
      <c r="F14" s="3" t="s">
        <v>59</v>
      </c>
      <c r="G14" s="3" t="s">
        <v>1796</v>
      </c>
      <c r="H14" s="12">
        <v>0</v>
      </c>
      <c r="I14" s="26" t="s">
        <v>60</v>
      </c>
      <c r="J14" s="12">
        <v>8.4</v>
      </c>
      <c r="K14" s="12">
        <v>0</v>
      </c>
      <c r="L14" s="12">
        <v>229425</v>
      </c>
      <c r="M14" s="12">
        <v>1464</v>
      </c>
      <c r="N14" s="12">
        <v>3358.7820000000002</v>
      </c>
      <c r="O14" s="36">
        <v>4.5885000000000001E-4</v>
      </c>
      <c r="P14" s="36">
        <v>1.3284723122398547E-4</v>
      </c>
    </row>
    <row r="15" spans="2:16" ht="15" x14ac:dyDescent="0.25">
      <c r="B15" s="37" t="s">
        <v>1797</v>
      </c>
      <c r="C15" s="38"/>
      <c r="D15" s="38"/>
      <c r="E15" s="38"/>
      <c r="F15" s="38"/>
      <c r="G15" s="38"/>
      <c r="H15" s="39">
        <v>0</v>
      </c>
      <c r="I15" s="38"/>
      <c r="J15" s="39"/>
      <c r="K15" s="39">
        <v>0</v>
      </c>
      <c r="L15" s="39"/>
      <c r="M15" s="39"/>
      <c r="N15" s="39">
        <v>3358.7820000000002</v>
      </c>
      <c r="O15" s="40"/>
      <c r="P15" s="40">
        <v>1.3284723122398547E-4</v>
      </c>
    </row>
    <row r="16" spans="2:16" x14ac:dyDescent="0.2">
      <c r="B16" s="41"/>
      <c r="C16" s="42"/>
      <c r="D16" s="42"/>
      <c r="E16" s="42"/>
      <c r="F16" s="42"/>
      <c r="G16" s="42"/>
      <c r="H16" s="14"/>
      <c r="I16" s="42"/>
      <c r="J16" s="14"/>
      <c r="K16" s="14"/>
      <c r="L16" s="14"/>
      <c r="M16" s="14"/>
      <c r="N16" s="14"/>
      <c r="O16" s="14"/>
      <c r="P16" s="14"/>
    </row>
    <row r="17" spans="2:16" ht="15" x14ac:dyDescent="0.25">
      <c r="B17" s="9" t="s">
        <v>1798</v>
      </c>
      <c r="C17" s="32"/>
      <c r="D17" s="32"/>
      <c r="E17" s="32"/>
      <c r="F17" s="32"/>
      <c r="G17" s="32"/>
      <c r="H17" s="4"/>
      <c r="I17" s="32"/>
      <c r="J17" s="4"/>
      <c r="K17" s="4"/>
      <c r="L17" s="4"/>
      <c r="M17" s="4"/>
      <c r="N17" s="4"/>
      <c r="O17" s="4"/>
      <c r="P17" s="4"/>
    </row>
    <row r="18" spans="2:16" ht="15" x14ac:dyDescent="0.25">
      <c r="B18" s="34" t="s">
        <v>1799</v>
      </c>
      <c r="C18" s="32"/>
      <c r="D18" s="32"/>
      <c r="E18" s="32"/>
      <c r="F18" s="32"/>
      <c r="G18" s="32"/>
      <c r="H18" s="4"/>
      <c r="I18" s="32"/>
      <c r="J18" s="4"/>
      <c r="K18" s="4"/>
      <c r="L18" s="4"/>
      <c r="M18" s="4"/>
      <c r="N18" s="4"/>
      <c r="O18" s="4"/>
      <c r="P18" s="4"/>
    </row>
    <row r="19" spans="2:16" ht="15" x14ac:dyDescent="0.25">
      <c r="B19" s="35" t="s">
        <v>1800</v>
      </c>
      <c r="C19" s="3" t="s">
        <v>1801</v>
      </c>
      <c r="D19" s="3" t="s">
        <v>1802</v>
      </c>
      <c r="E19" s="3" t="s">
        <v>64</v>
      </c>
      <c r="F19" s="3" t="s">
        <v>59</v>
      </c>
      <c r="G19" s="3" t="s">
        <v>1803</v>
      </c>
      <c r="H19" s="12">
        <v>0.61000000000000021</v>
      </c>
      <c r="I19" s="26" t="s">
        <v>60</v>
      </c>
      <c r="J19" s="12">
        <v>4.3499999999999996</v>
      </c>
      <c r="K19" s="12">
        <v>1.1600000000000001</v>
      </c>
      <c r="L19" s="12">
        <v>45998324</v>
      </c>
      <c r="M19" s="12">
        <v>126.6</v>
      </c>
      <c r="N19" s="12">
        <v>58233.878179999992</v>
      </c>
      <c r="O19" s="36">
        <v>1.8399329599999997E-2</v>
      </c>
      <c r="P19" s="36">
        <v>2.3032782358747492E-3</v>
      </c>
    </row>
    <row r="20" spans="2:16" ht="15" x14ac:dyDescent="0.25">
      <c r="B20" s="34" t="s">
        <v>1804</v>
      </c>
      <c r="C20" s="32"/>
      <c r="D20" s="32"/>
      <c r="E20" s="32"/>
      <c r="F20" s="32"/>
      <c r="G20" s="32"/>
      <c r="H20" s="4"/>
      <c r="I20" s="32"/>
      <c r="J20" s="4"/>
      <c r="K20" s="4"/>
      <c r="L20" s="4"/>
      <c r="M20" s="4"/>
      <c r="N20" s="4"/>
      <c r="O20" s="4"/>
      <c r="P20" s="4"/>
    </row>
    <row r="21" spans="2:16" ht="15" x14ac:dyDescent="0.25">
      <c r="B21" s="35" t="s">
        <v>1805</v>
      </c>
      <c r="C21" s="3" t="s">
        <v>1806</v>
      </c>
      <c r="D21" s="3" t="s">
        <v>1802</v>
      </c>
      <c r="E21" s="3" t="s">
        <v>209</v>
      </c>
      <c r="F21" s="3" t="s">
        <v>70</v>
      </c>
      <c r="G21" s="3" t="s">
        <v>1807</v>
      </c>
      <c r="H21" s="12">
        <v>2.36</v>
      </c>
      <c r="I21" s="26" t="s">
        <v>60</v>
      </c>
      <c r="J21" s="12">
        <v>4.0999999999999996</v>
      </c>
      <c r="K21" s="12">
        <v>3.089999999999999</v>
      </c>
      <c r="L21" s="12">
        <v>3510856.7399999998</v>
      </c>
      <c r="M21" s="12">
        <v>120.51</v>
      </c>
      <c r="N21" s="12">
        <v>4230.9334600000002</v>
      </c>
      <c r="O21" s="36">
        <v>1.0586691078664705E-2</v>
      </c>
      <c r="P21" s="36">
        <v>1.6734274378447811E-4</v>
      </c>
    </row>
    <row r="22" spans="2:16" ht="15" x14ac:dyDescent="0.25">
      <c r="B22" s="35" t="s">
        <v>1808</v>
      </c>
      <c r="C22" s="3" t="s">
        <v>1809</v>
      </c>
      <c r="D22" s="3" t="s">
        <v>1802</v>
      </c>
      <c r="E22" s="3" t="s">
        <v>209</v>
      </c>
      <c r="F22" s="3" t="s">
        <v>70</v>
      </c>
      <c r="G22" s="3" t="s">
        <v>1810</v>
      </c>
      <c r="H22" s="12">
        <v>0</v>
      </c>
      <c r="I22" s="26" t="s">
        <v>60</v>
      </c>
      <c r="J22" s="12">
        <v>6.8056000000000001</v>
      </c>
      <c r="K22" s="12">
        <v>0</v>
      </c>
      <c r="L22" s="12">
        <v>7342.13</v>
      </c>
      <c r="M22" s="12">
        <v>118</v>
      </c>
      <c r="N22" s="12">
        <v>8.6637099999999982</v>
      </c>
      <c r="O22" s="36">
        <v>0</v>
      </c>
      <c r="P22" s="36">
        <v>3.4266882626724658E-7</v>
      </c>
    </row>
    <row r="23" spans="2:16" ht="15" x14ac:dyDescent="0.25">
      <c r="B23" s="35" t="s">
        <v>1811</v>
      </c>
      <c r="C23" s="3" t="s">
        <v>1812</v>
      </c>
      <c r="D23" s="3" t="s">
        <v>1802</v>
      </c>
      <c r="E23" s="3" t="s">
        <v>209</v>
      </c>
      <c r="F23" s="3" t="s">
        <v>70</v>
      </c>
      <c r="G23" s="3" t="s">
        <v>1810</v>
      </c>
      <c r="H23" s="12">
        <v>0</v>
      </c>
      <c r="I23" s="26" t="s">
        <v>60</v>
      </c>
      <c r="J23" s="12">
        <v>6.6841999999999997</v>
      </c>
      <c r="K23" s="12">
        <v>0</v>
      </c>
      <c r="L23" s="12">
        <v>20868.11</v>
      </c>
      <c r="M23" s="12">
        <v>53</v>
      </c>
      <c r="N23" s="12">
        <v>11.0601</v>
      </c>
      <c r="O23" s="36">
        <v>0</v>
      </c>
      <c r="P23" s="36">
        <v>4.3745133267368999E-7</v>
      </c>
    </row>
    <row r="24" spans="2:16" ht="15" x14ac:dyDescent="0.25">
      <c r="B24" s="35" t="s">
        <v>1813</v>
      </c>
      <c r="C24" s="3" t="s">
        <v>1814</v>
      </c>
      <c r="D24" s="3" t="s">
        <v>1802</v>
      </c>
      <c r="E24" s="3" t="s">
        <v>209</v>
      </c>
      <c r="F24" s="3" t="s">
        <v>70</v>
      </c>
      <c r="G24" s="3" t="s">
        <v>1807</v>
      </c>
      <c r="H24" s="12">
        <v>0</v>
      </c>
      <c r="I24" s="26" t="s">
        <v>60</v>
      </c>
      <c r="J24" s="12">
        <v>4.0643000000000002</v>
      </c>
      <c r="K24" s="12">
        <v>0</v>
      </c>
      <c r="L24" s="12">
        <v>118380.76000000001</v>
      </c>
      <c r="M24" s="12">
        <v>20</v>
      </c>
      <c r="N24" s="12">
        <v>23.67615</v>
      </c>
      <c r="O24" s="36">
        <v>0</v>
      </c>
      <c r="P24" s="36">
        <v>9.364439173318672E-7</v>
      </c>
    </row>
    <row r="25" spans="2:16" ht="15" x14ac:dyDescent="0.25">
      <c r="B25" s="34" t="s">
        <v>1815</v>
      </c>
      <c r="C25" s="32"/>
      <c r="D25" s="32"/>
      <c r="E25" s="32"/>
      <c r="F25" s="32"/>
      <c r="G25" s="32"/>
      <c r="H25" s="4"/>
      <c r="I25" s="32"/>
      <c r="J25" s="4"/>
      <c r="K25" s="4"/>
      <c r="L25" s="4"/>
      <c r="M25" s="4"/>
      <c r="N25" s="4"/>
      <c r="O25" s="4"/>
      <c r="P25" s="4"/>
    </row>
    <row r="26" spans="2:16" ht="15" x14ac:dyDescent="0.25">
      <c r="B26" s="35"/>
      <c r="C26" s="3"/>
      <c r="D26" s="3" t="s">
        <v>73</v>
      </c>
      <c r="E26" s="3"/>
      <c r="F26" s="3"/>
      <c r="G26" s="3" t="s">
        <v>73</v>
      </c>
      <c r="H26" s="12">
        <v>0</v>
      </c>
      <c r="I26" s="26" t="s">
        <v>73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36">
        <v>0</v>
      </c>
      <c r="P26" s="36">
        <v>0</v>
      </c>
    </row>
    <row r="27" spans="2:16" ht="15" x14ac:dyDescent="0.25">
      <c r="B27" s="34" t="s">
        <v>1816</v>
      </c>
      <c r="C27" s="32"/>
      <c r="D27" s="32"/>
      <c r="E27" s="32"/>
      <c r="F27" s="32"/>
      <c r="G27" s="32"/>
      <c r="H27" s="4"/>
      <c r="I27" s="32"/>
      <c r="J27" s="4"/>
      <c r="K27" s="4"/>
      <c r="L27" s="4"/>
      <c r="M27" s="4"/>
      <c r="N27" s="4"/>
      <c r="O27" s="4"/>
      <c r="P27" s="4"/>
    </row>
    <row r="28" spans="2:16" ht="15" x14ac:dyDescent="0.25">
      <c r="B28" s="35"/>
      <c r="C28" s="3"/>
      <c r="D28" s="3" t="s">
        <v>73</v>
      </c>
      <c r="E28" s="3"/>
      <c r="F28" s="3"/>
      <c r="G28" s="3" t="s">
        <v>73</v>
      </c>
      <c r="H28" s="12">
        <v>0</v>
      </c>
      <c r="I28" s="26" t="s">
        <v>73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36">
        <v>0</v>
      </c>
      <c r="P28" s="36">
        <v>0</v>
      </c>
    </row>
    <row r="29" spans="2:16" ht="15" x14ac:dyDescent="0.25">
      <c r="B29" s="37" t="s">
        <v>1817</v>
      </c>
      <c r="C29" s="38"/>
      <c r="D29" s="38"/>
      <c r="E29" s="38"/>
      <c r="F29" s="38"/>
      <c r="G29" s="38"/>
      <c r="H29" s="39">
        <v>0.7280270462161168</v>
      </c>
      <c r="I29" s="38"/>
      <c r="J29" s="39"/>
      <c r="K29" s="39">
        <v>1.2898286643702346</v>
      </c>
      <c r="L29" s="39"/>
      <c r="M29" s="39"/>
      <c r="N29" s="39">
        <v>62508.211599999995</v>
      </c>
      <c r="O29" s="40"/>
      <c r="P29" s="40">
        <v>2.4723375437355E-3</v>
      </c>
    </row>
    <row r="30" spans="2:16" x14ac:dyDescent="0.2">
      <c r="B30" s="41"/>
      <c r="C30" s="42"/>
      <c r="D30" s="42"/>
      <c r="E30" s="42"/>
      <c r="F30" s="42"/>
      <c r="G30" s="42"/>
      <c r="H30" s="14"/>
      <c r="I30" s="42"/>
      <c r="J30" s="14"/>
      <c r="K30" s="14"/>
      <c r="L30" s="14"/>
      <c r="M30" s="14"/>
      <c r="N30" s="14"/>
      <c r="O30" s="14"/>
      <c r="P30" s="14"/>
    </row>
    <row r="31" spans="2:16" ht="15" x14ac:dyDescent="0.25">
      <c r="B31" s="43" t="s">
        <v>102</v>
      </c>
      <c r="C31" s="38"/>
      <c r="D31" s="38"/>
      <c r="E31" s="38"/>
      <c r="F31" s="38"/>
      <c r="G31" s="38"/>
      <c r="H31" s="39">
        <v>0.69090247130089144</v>
      </c>
      <c r="I31" s="38"/>
      <c r="J31" s="39"/>
      <c r="K31" s="39">
        <v>1.2240559144056637</v>
      </c>
      <c r="L31" s="39"/>
      <c r="M31" s="39"/>
      <c r="N31" s="39">
        <v>65866.993600000002</v>
      </c>
      <c r="O31" s="40"/>
      <c r="P31" s="40">
        <v>2.6051847749594859E-3</v>
      </c>
    </row>
    <row r="32" spans="2:16" x14ac:dyDescent="0.2">
      <c r="B32" s="44"/>
      <c r="C32" s="42"/>
      <c r="D32" s="42"/>
      <c r="E32" s="42"/>
      <c r="F32" s="42"/>
      <c r="G32" s="42"/>
      <c r="H32" s="14"/>
      <c r="I32" s="42"/>
      <c r="J32" s="14"/>
      <c r="K32" s="14"/>
      <c r="L32" s="14"/>
      <c r="M32" s="14"/>
      <c r="N32" s="14"/>
      <c r="O32" s="14"/>
      <c r="P32" s="14"/>
    </row>
    <row r="33" spans="2:16" ht="15" x14ac:dyDescent="0.25">
      <c r="B33" s="15" t="s">
        <v>103</v>
      </c>
      <c r="C33" s="32"/>
      <c r="D33" s="32"/>
      <c r="E33" s="32"/>
      <c r="F33" s="32"/>
      <c r="G33" s="32"/>
      <c r="H33" s="4"/>
      <c r="I33" s="32"/>
      <c r="J33" s="4"/>
      <c r="K33" s="4"/>
      <c r="L33" s="4"/>
      <c r="M33" s="4"/>
      <c r="N33" s="4"/>
      <c r="O33" s="4"/>
      <c r="P33" s="4"/>
    </row>
    <row r="34" spans="2:16" ht="15" x14ac:dyDescent="0.25">
      <c r="B34" s="9" t="s">
        <v>1790</v>
      </c>
      <c r="C34" s="32"/>
      <c r="D34" s="32"/>
      <c r="E34" s="32"/>
      <c r="F34" s="32"/>
      <c r="G34" s="32"/>
      <c r="H34" s="4"/>
      <c r="I34" s="32"/>
      <c r="J34" s="4"/>
      <c r="K34" s="4"/>
      <c r="L34" s="4"/>
      <c r="M34" s="4"/>
      <c r="N34" s="4"/>
      <c r="O34" s="4"/>
      <c r="P34" s="4"/>
    </row>
    <row r="35" spans="2:16" ht="15" x14ac:dyDescent="0.25">
      <c r="B35" s="34" t="s">
        <v>1790</v>
      </c>
      <c r="C35" s="32"/>
      <c r="D35" s="32"/>
      <c r="E35" s="32"/>
      <c r="F35" s="32"/>
      <c r="G35" s="32"/>
      <c r="H35" s="4"/>
      <c r="I35" s="32"/>
      <c r="J35" s="4"/>
      <c r="K35" s="4"/>
      <c r="L35" s="4"/>
      <c r="M35" s="4"/>
      <c r="N35" s="4"/>
      <c r="O35" s="4"/>
      <c r="P35" s="4"/>
    </row>
    <row r="36" spans="2:16" ht="15" x14ac:dyDescent="0.25">
      <c r="B36" s="35"/>
      <c r="C36" s="3"/>
      <c r="D36" s="3" t="s">
        <v>73</v>
      </c>
      <c r="E36" s="3"/>
      <c r="F36" s="3"/>
      <c r="G36" s="3" t="s">
        <v>73</v>
      </c>
      <c r="H36" s="12">
        <v>0</v>
      </c>
      <c r="I36" s="26" t="s">
        <v>73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36">
        <v>0</v>
      </c>
      <c r="P36" s="36">
        <v>0</v>
      </c>
    </row>
    <row r="37" spans="2:16" ht="15" x14ac:dyDescent="0.25">
      <c r="B37" s="37" t="s">
        <v>1791</v>
      </c>
      <c r="C37" s="38"/>
      <c r="D37" s="38"/>
      <c r="E37" s="38"/>
      <c r="F37" s="38"/>
      <c r="G37" s="38"/>
      <c r="H37" s="39">
        <v>0</v>
      </c>
      <c r="I37" s="38"/>
      <c r="J37" s="39"/>
      <c r="K37" s="39">
        <v>0</v>
      </c>
      <c r="L37" s="39"/>
      <c r="M37" s="39"/>
      <c r="N37" s="39">
        <v>0</v>
      </c>
      <c r="O37" s="40"/>
      <c r="P37" s="40">
        <v>0</v>
      </c>
    </row>
    <row r="38" spans="2:16" x14ac:dyDescent="0.2">
      <c r="B38" s="41"/>
      <c r="C38" s="42"/>
      <c r="D38" s="42"/>
      <c r="E38" s="42"/>
      <c r="F38" s="42"/>
      <c r="G38" s="42"/>
      <c r="H38" s="14"/>
      <c r="I38" s="42"/>
      <c r="J38" s="14"/>
      <c r="K38" s="14"/>
      <c r="L38" s="14"/>
      <c r="M38" s="14"/>
      <c r="N38" s="14"/>
      <c r="O38" s="14"/>
      <c r="P38" s="14"/>
    </row>
    <row r="39" spans="2:16" ht="15" x14ac:dyDescent="0.25">
      <c r="B39" s="9" t="s">
        <v>1792</v>
      </c>
      <c r="C39" s="32"/>
      <c r="D39" s="32"/>
      <c r="E39" s="32"/>
      <c r="F39" s="32"/>
      <c r="G39" s="32"/>
      <c r="H39" s="4"/>
      <c r="I39" s="32"/>
      <c r="J39" s="4"/>
      <c r="K39" s="4"/>
      <c r="L39" s="4"/>
      <c r="M39" s="4"/>
      <c r="N39" s="4"/>
      <c r="O39" s="4"/>
      <c r="P39" s="4"/>
    </row>
    <row r="40" spans="2:16" ht="15" x14ac:dyDescent="0.25">
      <c r="B40" s="34" t="s">
        <v>1792</v>
      </c>
      <c r="C40" s="32"/>
      <c r="D40" s="32"/>
      <c r="E40" s="32"/>
      <c r="F40" s="32"/>
      <c r="G40" s="32"/>
      <c r="H40" s="4"/>
      <c r="I40" s="32"/>
      <c r="J40" s="4"/>
      <c r="K40" s="4"/>
      <c r="L40" s="4"/>
      <c r="M40" s="4"/>
      <c r="N40" s="4"/>
      <c r="O40" s="4"/>
      <c r="P40" s="4"/>
    </row>
    <row r="41" spans="2:16" ht="15" x14ac:dyDescent="0.25">
      <c r="B41" s="35"/>
      <c r="C41" s="3"/>
      <c r="D41" s="3" t="s">
        <v>73</v>
      </c>
      <c r="E41" s="3"/>
      <c r="F41" s="3"/>
      <c r="G41" s="3" t="s">
        <v>73</v>
      </c>
      <c r="H41" s="12">
        <v>0</v>
      </c>
      <c r="I41" s="26" t="s">
        <v>73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36">
        <v>0</v>
      </c>
      <c r="P41" s="36">
        <v>0</v>
      </c>
    </row>
    <row r="42" spans="2:16" ht="15" x14ac:dyDescent="0.25">
      <c r="B42" s="37" t="s">
        <v>1797</v>
      </c>
      <c r="C42" s="38"/>
      <c r="D42" s="38"/>
      <c r="E42" s="38"/>
      <c r="F42" s="38"/>
      <c r="G42" s="38"/>
      <c r="H42" s="39">
        <v>0</v>
      </c>
      <c r="I42" s="38"/>
      <c r="J42" s="39"/>
      <c r="K42" s="39">
        <v>0</v>
      </c>
      <c r="L42" s="39"/>
      <c r="M42" s="39"/>
      <c r="N42" s="39">
        <v>0</v>
      </c>
      <c r="O42" s="40"/>
      <c r="P42" s="40">
        <v>0</v>
      </c>
    </row>
    <row r="43" spans="2:16" x14ac:dyDescent="0.2">
      <c r="B43" s="41"/>
      <c r="C43" s="42"/>
      <c r="D43" s="42"/>
      <c r="E43" s="42"/>
      <c r="F43" s="42"/>
      <c r="G43" s="42"/>
      <c r="H43" s="14"/>
      <c r="I43" s="42"/>
      <c r="J43" s="14"/>
      <c r="K43" s="14"/>
      <c r="L43" s="14"/>
      <c r="M43" s="14"/>
      <c r="N43" s="14"/>
      <c r="O43" s="14"/>
      <c r="P43" s="14"/>
    </row>
    <row r="44" spans="2:16" ht="15" x14ac:dyDescent="0.25">
      <c r="B44" s="9" t="s">
        <v>1798</v>
      </c>
      <c r="C44" s="32"/>
      <c r="D44" s="32"/>
      <c r="E44" s="32"/>
      <c r="F44" s="32"/>
      <c r="G44" s="32"/>
      <c r="H44" s="4"/>
      <c r="I44" s="32"/>
      <c r="J44" s="4"/>
      <c r="K44" s="4"/>
      <c r="L44" s="4"/>
      <c r="M44" s="4"/>
      <c r="N44" s="4"/>
      <c r="O44" s="4"/>
      <c r="P44" s="4"/>
    </row>
    <row r="45" spans="2:16" ht="15" x14ac:dyDescent="0.25">
      <c r="B45" s="34" t="s">
        <v>1799</v>
      </c>
      <c r="C45" s="32"/>
      <c r="D45" s="32"/>
      <c r="E45" s="32"/>
      <c r="F45" s="32"/>
      <c r="G45" s="32"/>
      <c r="H45" s="4"/>
      <c r="I45" s="32"/>
      <c r="J45" s="4"/>
      <c r="K45" s="4"/>
      <c r="L45" s="4"/>
      <c r="M45" s="4"/>
      <c r="N45" s="4"/>
      <c r="O45" s="4"/>
      <c r="P45" s="4"/>
    </row>
    <row r="46" spans="2:16" ht="15" x14ac:dyDescent="0.25">
      <c r="B46" s="35"/>
      <c r="C46" s="3"/>
      <c r="D46" s="3" t="s">
        <v>73</v>
      </c>
      <c r="E46" s="3"/>
      <c r="F46" s="3"/>
      <c r="G46" s="3" t="s">
        <v>73</v>
      </c>
      <c r="H46" s="12">
        <v>0</v>
      </c>
      <c r="I46" s="26" t="s">
        <v>73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36">
        <v>0</v>
      </c>
      <c r="P46" s="36">
        <v>0</v>
      </c>
    </row>
    <row r="47" spans="2:16" ht="15" x14ac:dyDescent="0.25">
      <c r="B47" s="34" t="s">
        <v>1804</v>
      </c>
      <c r="C47" s="32"/>
      <c r="D47" s="32"/>
      <c r="E47" s="32"/>
      <c r="F47" s="32"/>
      <c r="G47" s="32"/>
      <c r="H47" s="4"/>
      <c r="I47" s="32"/>
      <c r="J47" s="4"/>
      <c r="K47" s="4"/>
      <c r="L47" s="4"/>
      <c r="M47" s="4"/>
      <c r="N47" s="4"/>
      <c r="O47" s="4"/>
      <c r="P47" s="4"/>
    </row>
    <row r="48" spans="2:16" ht="15" x14ac:dyDescent="0.25">
      <c r="B48" s="35" t="s">
        <v>1818</v>
      </c>
      <c r="C48" s="3" t="s">
        <v>1819</v>
      </c>
      <c r="D48" s="3" t="s">
        <v>1820</v>
      </c>
      <c r="E48" s="3" t="s">
        <v>604</v>
      </c>
      <c r="F48" s="3" t="s">
        <v>62</v>
      </c>
      <c r="G48" s="3" t="s">
        <v>1821</v>
      </c>
      <c r="H48" s="12">
        <v>4.7999999999999465</v>
      </c>
      <c r="I48" s="26" t="s">
        <v>39</v>
      </c>
      <c r="J48" s="12">
        <v>0</v>
      </c>
      <c r="K48" s="12">
        <v>5.4999999999999654</v>
      </c>
      <c r="L48" s="12">
        <v>17633036.726257369</v>
      </c>
      <c r="M48" s="12">
        <v>103.67</v>
      </c>
      <c r="N48" s="12">
        <v>18280.169172138001</v>
      </c>
      <c r="O48" s="36">
        <v>5.0087806802466661E-2</v>
      </c>
      <c r="P48" s="36">
        <v>7.2302098225624292E-4</v>
      </c>
    </row>
    <row r="49" spans="2:16" ht="15" x14ac:dyDescent="0.25">
      <c r="B49" s="34" t="s">
        <v>1815</v>
      </c>
      <c r="C49" s="32"/>
      <c r="D49" s="32"/>
      <c r="E49" s="32"/>
      <c r="F49" s="32"/>
      <c r="G49" s="32"/>
      <c r="H49" s="4"/>
      <c r="I49" s="32"/>
      <c r="J49" s="4"/>
      <c r="K49" s="4"/>
      <c r="L49" s="4"/>
      <c r="M49" s="4"/>
      <c r="N49" s="4"/>
      <c r="O49" s="4"/>
      <c r="P49" s="4"/>
    </row>
    <row r="50" spans="2:16" ht="15" x14ac:dyDescent="0.25">
      <c r="B50" s="35"/>
      <c r="C50" s="3"/>
      <c r="D50" s="3" t="s">
        <v>73</v>
      </c>
      <c r="E50" s="3"/>
      <c r="F50" s="3"/>
      <c r="G50" s="3" t="s">
        <v>73</v>
      </c>
      <c r="H50" s="12">
        <v>0</v>
      </c>
      <c r="I50" s="26" t="s">
        <v>73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36">
        <v>0</v>
      </c>
      <c r="P50" s="36">
        <v>0</v>
      </c>
    </row>
    <row r="51" spans="2:16" ht="15" x14ac:dyDescent="0.25">
      <c r="B51" s="34" t="s">
        <v>1816</v>
      </c>
      <c r="C51" s="32"/>
      <c r="D51" s="32"/>
      <c r="E51" s="32"/>
      <c r="F51" s="32"/>
      <c r="G51" s="32"/>
      <c r="H51" s="4"/>
      <c r="I51" s="32"/>
      <c r="J51" s="4"/>
      <c r="K51" s="4"/>
      <c r="L51" s="4"/>
      <c r="M51" s="4"/>
      <c r="N51" s="4"/>
      <c r="O51" s="4"/>
      <c r="P51" s="4"/>
    </row>
    <row r="52" spans="2:16" ht="15" x14ac:dyDescent="0.25">
      <c r="B52" s="35"/>
      <c r="C52" s="3"/>
      <c r="D52" s="3" t="s">
        <v>73</v>
      </c>
      <c r="E52" s="3"/>
      <c r="F52" s="3"/>
      <c r="G52" s="3" t="s">
        <v>73</v>
      </c>
      <c r="H52" s="12">
        <v>0</v>
      </c>
      <c r="I52" s="26" t="s">
        <v>73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36">
        <v>0</v>
      </c>
      <c r="P52" s="36">
        <v>0</v>
      </c>
    </row>
    <row r="53" spans="2:16" ht="15" x14ac:dyDescent="0.25">
      <c r="B53" s="37" t="s">
        <v>1817</v>
      </c>
      <c r="C53" s="38"/>
      <c r="D53" s="38"/>
      <c r="E53" s="38"/>
      <c r="F53" s="38"/>
      <c r="G53" s="38"/>
      <c r="H53" s="39">
        <v>4.7999999999999465</v>
      </c>
      <c r="I53" s="38"/>
      <c r="J53" s="39"/>
      <c r="K53" s="39">
        <v>5.4999999999999654</v>
      </c>
      <c r="L53" s="39"/>
      <c r="M53" s="39"/>
      <c r="N53" s="39">
        <v>18280.169172138001</v>
      </c>
      <c r="O53" s="40"/>
      <c r="P53" s="40">
        <v>7.2302098225624292E-4</v>
      </c>
    </row>
    <row r="54" spans="2:16" x14ac:dyDescent="0.2">
      <c r="B54" s="41"/>
      <c r="C54" s="42"/>
      <c r="D54" s="42"/>
      <c r="E54" s="42"/>
      <c r="F54" s="42"/>
      <c r="G54" s="42"/>
      <c r="H54" s="14"/>
      <c r="I54" s="42"/>
      <c r="J54" s="14"/>
      <c r="K54" s="14"/>
      <c r="L54" s="14"/>
      <c r="M54" s="14"/>
      <c r="N54" s="14"/>
      <c r="O54" s="14"/>
      <c r="P54" s="14"/>
    </row>
    <row r="55" spans="2:16" ht="15" x14ac:dyDescent="0.25">
      <c r="B55" s="43" t="s">
        <v>104</v>
      </c>
      <c r="C55" s="38"/>
      <c r="D55" s="38"/>
      <c r="E55" s="38"/>
      <c r="F55" s="38"/>
      <c r="G55" s="38"/>
      <c r="H55" s="39">
        <v>4.7999999999999465</v>
      </c>
      <c r="I55" s="38"/>
      <c r="J55" s="39"/>
      <c r="K55" s="39">
        <v>5.4999999999999654</v>
      </c>
      <c r="L55" s="39"/>
      <c r="M55" s="39"/>
      <c r="N55" s="39">
        <v>18280.169172138001</v>
      </c>
      <c r="O55" s="40"/>
      <c r="P55" s="40">
        <v>7.2302098225624292E-4</v>
      </c>
    </row>
    <row r="56" spans="2:16" x14ac:dyDescent="0.2">
      <c r="B56" s="44"/>
      <c r="C56" s="42"/>
      <c r="D56" s="42"/>
      <c r="E56" s="42"/>
      <c r="F56" s="42"/>
      <c r="G56" s="42"/>
      <c r="H56" s="14"/>
      <c r="I56" s="42"/>
      <c r="J56" s="14"/>
      <c r="K56" s="14"/>
      <c r="L56" s="14"/>
      <c r="M56" s="14"/>
      <c r="N56" s="14"/>
      <c r="O56" s="14"/>
      <c r="P56" s="14"/>
    </row>
    <row r="57" spans="2:16" ht="15" x14ac:dyDescent="0.25">
      <c r="B57" s="45" t="s">
        <v>1822</v>
      </c>
      <c r="C57" s="38"/>
      <c r="D57" s="38"/>
      <c r="E57" s="38"/>
      <c r="F57" s="38"/>
      <c r="G57" s="38"/>
      <c r="H57" s="39">
        <v>1.5835647488495326</v>
      </c>
      <c r="I57" s="38"/>
      <c r="J57" s="39"/>
      <c r="K57" s="39">
        <v>2.1529640163571182</v>
      </c>
      <c r="L57" s="39"/>
      <c r="M57" s="39"/>
      <c r="N57" s="39">
        <v>84147.162772137992</v>
      </c>
      <c r="O57" s="40"/>
      <c r="P57" s="40">
        <v>3.3282057572157284E-3</v>
      </c>
    </row>
    <row r="58" spans="2:16" x14ac:dyDescent="0.2">
      <c r="B58" s="27"/>
      <c r="C58" s="46"/>
      <c r="D58" s="46"/>
      <c r="E58" s="46"/>
      <c r="F58" s="46"/>
      <c r="G58" s="46"/>
      <c r="H58" s="47"/>
      <c r="I58" s="46"/>
      <c r="J58" s="47"/>
      <c r="K58" s="47"/>
      <c r="L58" s="47"/>
      <c r="M58" s="47"/>
      <c r="N58" s="47"/>
      <c r="O58" s="47"/>
      <c r="P58" s="47"/>
    </row>
    <row r="60" spans="2:16" x14ac:dyDescent="0.2">
      <c r="B60" s="30" t="s">
        <v>47</v>
      </c>
    </row>
    <row r="62" spans="2:16" x14ac:dyDescent="0.2">
      <c r="B62" s="31" t="s">
        <v>48</v>
      </c>
    </row>
  </sheetData>
  <hyperlinks>
    <hyperlink ref="B62" r:id="rId1"/>
  </hyperlinks>
  <pageMargins left="0.7" right="0.7" top="0.75" bottom="0.75" header="0.3" footer="0.3"/>
  <pageSetup paperSize="9" fitToHeight="0" orientation="landscape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235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0" width="16.25" customWidth="1"/>
    <col min="11" max="11" width="17.375" bestFit="1" customWidth="1"/>
    <col min="12" max="15" width="16.25" customWidth="1"/>
  </cols>
  <sheetData>
    <row r="2" spans="2:15" ht="15" x14ac:dyDescent="0.25">
      <c r="B2" s="29" t="s">
        <v>46</v>
      </c>
    </row>
    <row r="3" spans="2:15" ht="30" x14ac:dyDescent="0.2">
      <c r="B3" s="19" t="s">
        <v>16</v>
      </c>
      <c r="C3" s="20" t="s">
        <v>49</v>
      </c>
      <c r="D3" s="20" t="s">
        <v>107</v>
      </c>
      <c r="E3" s="20" t="s">
        <v>51</v>
      </c>
      <c r="F3" s="20" t="s">
        <v>1789</v>
      </c>
      <c r="G3" s="20" t="s">
        <v>213</v>
      </c>
      <c r="H3" s="20" t="s">
        <v>52</v>
      </c>
      <c r="I3" s="20" t="s">
        <v>108</v>
      </c>
      <c r="J3" s="20" t="s">
        <v>109</v>
      </c>
      <c r="K3" s="20" t="s">
        <v>117</v>
      </c>
      <c r="L3" s="20" t="s">
        <v>118</v>
      </c>
      <c r="M3" s="20" t="s">
        <v>1</v>
      </c>
      <c r="N3" s="20" t="s">
        <v>119</v>
      </c>
      <c r="O3" s="20" t="s">
        <v>2</v>
      </c>
    </row>
    <row r="4" spans="2:15" ht="15" x14ac:dyDescent="0.2">
      <c r="B4" s="49" t="s">
        <v>214</v>
      </c>
      <c r="C4" s="50"/>
      <c r="D4" s="50"/>
      <c r="E4" s="50"/>
      <c r="F4" s="50" t="s">
        <v>1824</v>
      </c>
      <c r="G4" s="50" t="s">
        <v>215</v>
      </c>
      <c r="H4" s="50"/>
      <c r="I4" s="50" t="s">
        <v>34</v>
      </c>
      <c r="J4" s="50" t="s">
        <v>34</v>
      </c>
      <c r="K4" s="50" t="s">
        <v>216</v>
      </c>
      <c r="L4" s="50" t="s">
        <v>217</v>
      </c>
      <c r="M4" s="50" t="s">
        <v>33</v>
      </c>
      <c r="N4" s="50" t="s">
        <v>34</v>
      </c>
      <c r="O4" s="50" t="s">
        <v>34</v>
      </c>
    </row>
    <row r="5" spans="2:15" x14ac:dyDescent="0.2">
      <c r="B5" s="50"/>
      <c r="C5" s="50" t="s">
        <v>35</v>
      </c>
      <c r="D5" s="50" t="s">
        <v>36</v>
      </c>
      <c r="E5" s="50" t="s">
        <v>111</v>
      </c>
      <c r="F5" s="50" t="s">
        <v>112</v>
      </c>
      <c r="G5" s="50" t="s">
        <v>113</v>
      </c>
      <c r="H5" s="50" t="s">
        <v>114</v>
      </c>
      <c r="I5" s="50" t="s">
        <v>115</v>
      </c>
      <c r="J5" s="50" t="s">
        <v>116</v>
      </c>
      <c r="K5" s="50" t="s">
        <v>218</v>
      </c>
      <c r="L5" s="50" t="s">
        <v>219</v>
      </c>
      <c r="M5" s="50" t="s">
        <v>220</v>
      </c>
      <c r="N5" s="50" t="s">
        <v>221</v>
      </c>
      <c r="O5" s="50" t="s">
        <v>222</v>
      </c>
    </row>
    <row r="6" spans="2:15" ht="15" x14ac:dyDescent="0.25">
      <c r="B6" s="6" t="s">
        <v>54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  <c r="N6" s="7"/>
      <c r="O6" s="7"/>
    </row>
    <row r="7" spans="2:15" ht="15" x14ac:dyDescent="0.25">
      <c r="B7" s="9" t="s">
        <v>1825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  <c r="N7" s="4"/>
      <c r="O7" s="4"/>
    </row>
    <row r="8" spans="2:15" ht="15" x14ac:dyDescent="0.25">
      <c r="B8" s="11"/>
      <c r="C8" s="3"/>
      <c r="D8" s="3"/>
      <c r="E8" s="3"/>
      <c r="F8" s="3" t="s">
        <v>73</v>
      </c>
      <c r="G8" s="12">
        <v>0</v>
      </c>
      <c r="H8" s="26" t="s">
        <v>73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36">
        <v>0</v>
      </c>
      <c r="O8" s="36">
        <v>0</v>
      </c>
    </row>
    <row r="9" spans="2:15" ht="15" x14ac:dyDescent="0.25">
      <c r="B9" s="37" t="s">
        <v>1826</v>
      </c>
      <c r="C9" s="38"/>
      <c r="D9" s="38"/>
      <c r="E9" s="38"/>
      <c r="F9" s="38"/>
      <c r="G9" s="39">
        <v>0</v>
      </c>
      <c r="H9" s="38"/>
      <c r="I9" s="39"/>
      <c r="J9" s="39">
        <v>0</v>
      </c>
      <c r="K9" s="39"/>
      <c r="L9" s="39"/>
      <c r="M9" s="39">
        <v>0</v>
      </c>
      <c r="N9" s="40"/>
      <c r="O9" s="40">
        <v>0</v>
      </c>
    </row>
    <row r="10" spans="2:15" x14ac:dyDescent="0.2">
      <c r="B10" s="41"/>
      <c r="C10" s="42"/>
      <c r="D10" s="42"/>
      <c r="E10" s="42"/>
      <c r="F10" s="42"/>
      <c r="G10" s="14"/>
      <c r="H10" s="42"/>
      <c r="I10" s="14"/>
      <c r="J10" s="14"/>
      <c r="K10" s="14"/>
      <c r="L10" s="14"/>
      <c r="M10" s="14"/>
      <c r="N10" s="14"/>
      <c r="O10" s="14"/>
    </row>
    <row r="11" spans="2:15" ht="15" x14ac:dyDescent="0.25">
      <c r="B11" s="9" t="s">
        <v>1827</v>
      </c>
      <c r="C11" s="32"/>
      <c r="D11" s="32"/>
      <c r="E11" s="32"/>
      <c r="F11" s="32"/>
      <c r="G11" s="4"/>
      <c r="H11" s="32"/>
      <c r="I11" s="4"/>
      <c r="J11" s="4"/>
      <c r="K11" s="4"/>
      <c r="L11" s="4"/>
      <c r="M11" s="4"/>
      <c r="N11" s="4"/>
      <c r="O11" s="4"/>
    </row>
    <row r="12" spans="2:15" ht="15" x14ac:dyDescent="0.25">
      <c r="B12" s="11" t="s">
        <v>1828</v>
      </c>
      <c r="C12" s="3" t="s">
        <v>1829</v>
      </c>
      <c r="D12" s="3" t="s">
        <v>125</v>
      </c>
      <c r="E12" s="3" t="s">
        <v>59</v>
      </c>
      <c r="F12" s="3" t="s">
        <v>1830</v>
      </c>
      <c r="G12" s="12">
        <v>7.09</v>
      </c>
      <c r="H12" s="26" t="s">
        <v>60</v>
      </c>
      <c r="I12" s="12">
        <v>4.8</v>
      </c>
      <c r="J12" s="12">
        <v>4.8499999999999988</v>
      </c>
      <c r="K12" s="12">
        <v>17993000</v>
      </c>
      <c r="L12" s="12">
        <v>118.58969999999999</v>
      </c>
      <c r="M12" s="12">
        <v>21337.840170000003</v>
      </c>
      <c r="N12" s="36">
        <v>0</v>
      </c>
      <c r="O12" s="36">
        <v>8.4395860966399009E-4</v>
      </c>
    </row>
    <row r="13" spans="2:15" ht="15" x14ac:dyDescent="0.25">
      <c r="B13" s="11" t="s">
        <v>1831</v>
      </c>
      <c r="C13" s="3" t="s">
        <v>1832</v>
      </c>
      <c r="D13" s="3" t="s">
        <v>125</v>
      </c>
      <c r="E13" s="3" t="s">
        <v>59</v>
      </c>
      <c r="F13" s="3" t="s">
        <v>1833</v>
      </c>
      <c r="G13" s="12">
        <v>7.8200000000000012</v>
      </c>
      <c r="H13" s="26" t="s">
        <v>60</v>
      </c>
      <c r="I13" s="12">
        <v>4.8</v>
      </c>
      <c r="J13" s="12">
        <v>4.8500000000000005</v>
      </c>
      <c r="K13" s="12">
        <v>68320000</v>
      </c>
      <c r="L13" s="12">
        <v>114.5134</v>
      </c>
      <c r="M13" s="12">
        <v>78235.585349999994</v>
      </c>
      <c r="N13" s="36">
        <v>0</v>
      </c>
      <c r="O13" s="36">
        <v>3.0943898404050337E-3</v>
      </c>
    </row>
    <row r="14" spans="2:15" ht="15" x14ac:dyDescent="0.25">
      <c r="B14" s="11" t="s">
        <v>1834</v>
      </c>
      <c r="C14" s="3" t="s">
        <v>1835</v>
      </c>
      <c r="D14" s="3" t="s">
        <v>125</v>
      </c>
      <c r="E14" s="3" t="s">
        <v>59</v>
      </c>
      <c r="F14" s="3" t="s">
        <v>1836</v>
      </c>
      <c r="G14" s="12">
        <v>7.8800000000000008</v>
      </c>
      <c r="H14" s="26" t="s">
        <v>60</v>
      </c>
      <c r="I14" s="12">
        <v>4.8</v>
      </c>
      <c r="J14" s="12">
        <v>4.8500000000000005</v>
      </c>
      <c r="K14" s="12">
        <v>58693000</v>
      </c>
      <c r="L14" s="12">
        <v>113.72369999999999</v>
      </c>
      <c r="M14" s="12">
        <v>66747.858869999996</v>
      </c>
      <c r="N14" s="36">
        <v>0</v>
      </c>
      <c r="O14" s="36">
        <v>2.6400249379116714E-3</v>
      </c>
    </row>
    <row r="15" spans="2:15" ht="15" x14ac:dyDescent="0.25">
      <c r="B15" s="11" t="s">
        <v>1837</v>
      </c>
      <c r="C15" s="3" t="s">
        <v>1838</v>
      </c>
      <c r="D15" s="3" t="s">
        <v>125</v>
      </c>
      <c r="E15" s="3" t="s">
        <v>59</v>
      </c>
      <c r="F15" s="3" t="s">
        <v>1839</v>
      </c>
      <c r="G15" s="12">
        <v>7.96</v>
      </c>
      <c r="H15" s="26" t="s">
        <v>60</v>
      </c>
      <c r="I15" s="12">
        <v>4.8</v>
      </c>
      <c r="J15" s="12">
        <v>4.8500000000000005</v>
      </c>
      <c r="K15" s="12">
        <v>76613000</v>
      </c>
      <c r="L15" s="12">
        <v>112.29340000000001</v>
      </c>
      <c r="M15" s="12">
        <v>86031.323269999993</v>
      </c>
      <c r="N15" s="36">
        <v>0</v>
      </c>
      <c r="O15" s="36">
        <v>3.4027284578025995E-3</v>
      </c>
    </row>
    <row r="16" spans="2:15" ht="15" x14ac:dyDescent="0.25">
      <c r="B16" s="11" t="s">
        <v>1840</v>
      </c>
      <c r="C16" s="3" t="s">
        <v>1841</v>
      </c>
      <c r="D16" s="3" t="s">
        <v>125</v>
      </c>
      <c r="E16" s="3" t="s">
        <v>59</v>
      </c>
      <c r="F16" s="3" t="s">
        <v>1842</v>
      </c>
      <c r="G16" s="12">
        <v>8.0500000000000007</v>
      </c>
      <c r="H16" s="26" t="s">
        <v>60</v>
      </c>
      <c r="I16" s="12">
        <v>4.8</v>
      </c>
      <c r="J16" s="12">
        <v>4.8500000000000005</v>
      </c>
      <c r="K16" s="12">
        <v>73265000</v>
      </c>
      <c r="L16" s="12">
        <v>110.6756</v>
      </c>
      <c r="M16" s="12">
        <v>81086.465590000007</v>
      </c>
      <c r="N16" s="36">
        <v>0</v>
      </c>
      <c r="O16" s="36">
        <v>3.207148437549824E-3</v>
      </c>
    </row>
    <row r="17" spans="2:15" ht="15" x14ac:dyDescent="0.25">
      <c r="B17" s="11" t="s">
        <v>1843</v>
      </c>
      <c r="C17" s="3" t="s">
        <v>1844</v>
      </c>
      <c r="D17" s="3" t="s">
        <v>125</v>
      </c>
      <c r="E17" s="3" t="s">
        <v>59</v>
      </c>
      <c r="F17" s="3" t="s">
        <v>1845</v>
      </c>
      <c r="G17" s="12">
        <v>8.1300000000000008</v>
      </c>
      <c r="H17" s="26" t="s">
        <v>60</v>
      </c>
      <c r="I17" s="12">
        <v>4.8</v>
      </c>
      <c r="J17" s="12">
        <v>4.8499999999999988</v>
      </c>
      <c r="K17" s="12">
        <v>36630000</v>
      </c>
      <c r="L17" s="12">
        <v>109.7148</v>
      </c>
      <c r="M17" s="12">
        <v>40188.536209999998</v>
      </c>
      <c r="N17" s="36">
        <v>0</v>
      </c>
      <c r="O17" s="36">
        <v>1.5895451870479784E-3</v>
      </c>
    </row>
    <row r="18" spans="2:15" ht="15" x14ac:dyDescent="0.25">
      <c r="B18" s="11" t="s">
        <v>1846</v>
      </c>
      <c r="C18" s="3" t="s">
        <v>1847</v>
      </c>
      <c r="D18" s="3" t="s">
        <v>125</v>
      </c>
      <c r="E18" s="3" t="s">
        <v>59</v>
      </c>
      <c r="F18" s="3" t="s">
        <v>1848</v>
      </c>
      <c r="G18" s="12">
        <v>1.44</v>
      </c>
      <c r="H18" s="26" t="s">
        <v>60</v>
      </c>
      <c r="I18" s="12">
        <v>4.8</v>
      </c>
      <c r="J18" s="12">
        <v>4.9899999999999993</v>
      </c>
      <c r="K18" s="12">
        <v>7280000</v>
      </c>
      <c r="L18" s="12">
        <v>135.1669</v>
      </c>
      <c r="M18" s="12">
        <v>9840.1522799999984</v>
      </c>
      <c r="N18" s="36">
        <v>0</v>
      </c>
      <c r="O18" s="36">
        <v>3.891997114490871E-4</v>
      </c>
    </row>
    <row r="19" spans="2:15" ht="15" x14ac:dyDescent="0.25">
      <c r="B19" s="11" t="s">
        <v>1849</v>
      </c>
      <c r="C19" s="3" t="s">
        <v>1850</v>
      </c>
      <c r="D19" s="3" t="s">
        <v>125</v>
      </c>
      <c r="E19" s="3" t="s">
        <v>59</v>
      </c>
      <c r="F19" s="3" t="s">
        <v>1851</v>
      </c>
      <c r="G19" s="12">
        <v>2.34</v>
      </c>
      <c r="H19" s="26" t="s">
        <v>60</v>
      </c>
      <c r="I19" s="12">
        <v>4.8</v>
      </c>
      <c r="J19" s="12">
        <v>4.99</v>
      </c>
      <c r="K19" s="12">
        <v>12711000</v>
      </c>
      <c r="L19" s="12">
        <v>133.108</v>
      </c>
      <c r="M19" s="12">
        <v>16919.358789999998</v>
      </c>
      <c r="N19" s="36">
        <v>0</v>
      </c>
      <c r="O19" s="36">
        <v>6.6919793226732222E-4</v>
      </c>
    </row>
    <row r="20" spans="2:15" ht="15" x14ac:dyDescent="0.25">
      <c r="B20" s="11" t="s">
        <v>1852</v>
      </c>
      <c r="C20" s="3" t="s">
        <v>1853</v>
      </c>
      <c r="D20" s="3" t="s">
        <v>125</v>
      </c>
      <c r="E20" s="3" t="s">
        <v>59</v>
      </c>
      <c r="F20" s="3" t="s">
        <v>1854</v>
      </c>
      <c r="G20" s="12">
        <v>3.02</v>
      </c>
      <c r="H20" s="26" t="s">
        <v>60</v>
      </c>
      <c r="I20" s="12">
        <v>4.8</v>
      </c>
      <c r="J20" s="12">
        <v>5</v>
      </c>
      <c r="K20" s="12">
        <v>9925000</v>
      </c>
      <c r="L20" s="12">
        <v>123.40430000000001</v>
      </c>
      <c r="M20" s="12">
        <v>12247.876839999999</v>
      </c>
      <c r="N20" s="36">
        <v>0</v>
      </c>
      <c r="O20" s="36">
        <v>4.8443052468614408E-4</v>
      </c>
    </row>
    <row r="21" spans="2:15" ht="15" x14ac:dyDescent="0.25">
      <c r="B21" s="11" t="s">
        <v>1855</v>
      </c>
      <c r="C21" s="3" t="s">
        <v>1856</v>
      </c>
      <c r="D21" s="3" t="s">
        <v>125</v>
      </c>
      <c r="E21" s="3" t="s">
        <v>59</v>
      </c>
      <c r="F21" s="3" t="s">
        <v>1857</v>
      </c>
      <c r="G21" s="12">
        <v>3.1</v>
      </c>
      <c r="H21" s="26" t="s">
        <v>60</v>
      </c>
      <c r="I21" s="12">
        <v>4.8</v>
      </c>
      <c r="J21" s="12">
        <v>5.39</v>
      </c>
      <c r="K21" s="12">
        <v>1113000</v>
      </c>
      <c r="L21" s="12">
        <v>121.0146</v>
      </c>
      <c r="M21" s="12">
        <v>1346.8929900000001</v>
      </c>
      <c r="N21" s="36">
        <v>0</v>
      </c>
      <c r="O21" s="36">
        <v>5.3272586454403758E-5</v>
      </c>
    </row>
    <row r="22" spans="2:15" ht="15" x14ac:dyDescent="0.25">
      <c r="B22" s="11" t="s">
        <v>1858</v>
      </c>
      <c r="C22" s="3" t="s">
        <v>1859</v>
      </c>
      <c r="D22" s="3" t="s">
        <v>125</v>
      </c>
      <c r="E22" s="3" t="s">
        <v>59</v>
      </c>
      <c r="F22" s="3" t="s">
        <v>1860</v>
      </c>
      <c r="G22" s="12">
        <v>3.5200000000000005</v>
      </c>
      <c r="H22" s="26" t="s">
        <v>60</v>
      </c>
      <c r="I22" s="12">
        <v>4.8</v>
      </c>
      <c r="J22" s="12">
        <v>5.3500000000000014</v>
      </c>
      <c r="K22" s="12">
        <v>1330000</v>
      </c>
      <c r="L22" s="12">
        <v>120.5681</v>
      </c>
      <c r="M22" s="12">
        <v>1603.5562600000001</v>
      </c>
      <c r="N22" s="36">
        <v>0</v>
      </c>
      <c r="O22" s="36">
        <v>6.3424184496906733E-5</v>
      </c>
    </row>
    <row r="23" spans="2:15" ht="15" x14ac:dyDescent="0.25">
      <c r="B23" s="11" t="s">
        <v>1861</v>
      </c>
      <c r="C23" s="3" t="s">
        <v>1862</v>
      </c>
      <c r="D23" s="3" t="s">
        <v>125</v>
      </c>
      <c r="E23" s="3" t="s">
        <v>59</v>
      </c>
      <c r="F23" s="3" t="s">
        <v>1863</v>
      </c>
      <c r="G23" s="12">
        <v>0</v>
      </c>
      <c r="H23" s="26" t="s">
        <v>60</v>
      </c>
      <c r="I23" s="12">
        <v>4.8</v>
      </c>
      <c r="J23" s="12">
        <v>5</v>
      </c>
      <c r="K23" s="12">
        <v>7199000</v>
      </c>
      <c r="L23" s="12">
        <v>138.2833</v>
      </c>
      <c r="M23" s="12">
        <v>9955.0163400000001</v>
      </c>
      <c r="N23" s="36">
        <v>0</v>
      </c>
      <c r="O23" s="36">
        <v>3.9374283819507594E-4</v>
      </c>
    </row>
    <row r="24" spans="2:15" ht="15" x14ac:dyDescent="0.25">
      <c r="B24" s="11" t="s">
        <v>1864</v>
      </c>
      <c r="C24" s="3" t="s">
        <v>1865</v>
      </c>
      <c r="D24" s="3" t="s">
        <v>125</v>
      </c>
      <c r="E24" s="3" t="s">
        <v>59</v>
      </c>
      <c r="F24" s="3" t="s">
        <v>1866</v>
      </c>
      <c r="G24" s="12">
        <v>0.09</v>
      </c>
      <c r="H24" s="26" t="s">
        <v>60</v>
      </c>
      <c r="I24" s="12">
        <v>4.8</v>
      </c>
      <c r="J24" s="12">
        <v>4.8600000000000003</v>
      </c>
      <c r="K24" s="12">
        <v>7773000</v>
      </c>
      <c r="L24" s="12">
        <v>137.33349999999999</v>
      </c>
      <c r="M24" s="12">
        <v>10674.935949999999</v>
      </c>
      <c r="N24" s="36">
        <v>0</v>
      </c>
      <c r="O24" s="36">
        <v>4.2221724555237136E-4</v>
      </c>
    </row>
    <row r="25" spans="2:15" ht="15" x14ac:dyDescent="0.25">
      <c r="B25" s="11" t="s">
        <v>1867</v>
      </c>
      <c r="C25" s="3" t="s">
        <v>1868</v>
      </c>
      <c r="D25" s="3" t="s">
        <v>125</v>
      </c>
      <c r="E25" s="3" t="s">
        <v>59</v>
      </c>
      <c r="F25" s="3" t="s">
        <v>1869</v>
      </c>
      <c r="G25" s="12">
        <v>0.16999999999999998</v>
      </c>
      <c r="H25" s="26" t="s">
        <v>60</v>
      </c>
      <c r="I25" s="12">
        <v>4.8</v>
      </c>
      <c r="J25" s="12">
        <v>4.870000000000001</v>
      </c>
      <c r="K25" s="12">
        <v>11432000</v>
      </c>
      <c r="L25" s="12">
        <v>136.38919999999999</v>
      </c>
      <c r="M25" s="12">
        <v>15592.010779999999</v>
      </c>
      <c r="N25" s="36">
        <v>0</v>
      </c>
      <c r="O25" s="36">
        <v>6.1669839285119845E-4</v>
      </c>
    </row>
    <row r="26" spans="2:15" ht="15" x14ac:dyDescent="0.25">
      <c r="B26" s="11" t="s">
        <v>1870</v>
      </c>
      <c r="C26" s="3" t="s">
        <v>1871</v>
      </c>
      <c r="D26" s="3" t="s">
        <v>125</v>
      </c>
      <c r="E26" s="3" t="s">
        <v>59</v>
      </c>
      <c r="F26" s="3" t="s">
        <v>1872</v>
      </c>
      <c r="G26" s="12">
        <v>0.25</v>
      </c>
      <c r="H26" s="26" t="s">
        <v>60</v>
      </c>
      <c r="I26" s="12">
        <v>4.8</v>
      </c>
      <c r="J26" s="12">
        <v>4.93</v>
      </c>
      <c r="K26" s="12">
        <v>657000</v>
      </c>
      <c r="L26" s="12">
        <v>135.19460000000001</v>
      </c>
      <c r="M26" s="12">
        <v>888.22840000000008</v>
      </c>
      <c r="N26" s="36">
        <v>0</v>
      </c>
      <c r="O26" s="36">
        <v>3.5131390972832017E-5</v>
      </c>
    </row>
    <row r="27" spans="2:15" ht="15" x14ac:dyDescent="0.25">
      <c r="B27" s="11" t="s">
        <v>1873</v>
      </c>
      <c r="C27" s="3" t="s">
        <v>1874</v>
      </c>
      <c r="D27" s="3" t="s">
        <v>125</v>
      </c>
      <c r="E27" s="3" t="s">
        <v>59</v>
      </c>
      <c r="F27" s="3" t="s">
        <v>1872</v>
      </c>
      <c r="G27" s="12">
        <v>0.25</v>
      </c>
      <c r="H27" s="26" t="s">
        <v>60</v>
      </c>
      <c r="I27" s="12">
        <v>4.8</v>
      </c>
      <c r="J27" s="12">
        <v>4.93</v>
      </c>
      <c r="K27" s="12">
        <v>5485000</v>
      </c>
      <c r="L27" s="12">
        <v>135.19409999999999</v>
      </c>
      <c r="M27" s="12">
        <v>7415.3986799999993</v>
      </c>
      <c r="N27" s="36">
        <v>0</v>
      </c>
      <c r="O27" s="36">
        <v>2.932953621461579E-4</v>
      </c>
    </row>
    <row r="28" spans="2:15" ht="15" x14ac:dyDescent="0.25">
      <c r="B28" s="11" t="s">
        <v>1875</v>
      </c>
      <c r="C28" s="3" t="s">
        <v>1876</v>
      </c>
      <c r="D28" s="3" t="s">
        <v>125</v>
      </c>
      <c r="E28" s="3" t="s">
        <v>59</v>
      </c>
      <c r="F28" s="3" t="s">
        <v>1877</v>
      </c>
      <c r="G28" s="12">
        <v>0.34</v>
      </c>
      <c r="H28" s="26" t="s">
        <v>60</v>
      </c>
      <c r="I28" s="12">
        <v>4.8</v>
      </c>
      <c r="J28" s="12">
        <v>4.92</v>
      </c>
      <c r="K28" s="12">
        <v>7768000</v>
      </c>
      <c r="L28" s="12">
        <v>134.00989999999999</v>
      </c>
      <c r="M28" s="12">
        <v>10409.887779999999</v>
      </c>
      <c r="N28" s="36">
        <v>0</v>
      </c>
      <c r="O28" s="36">
        <v>4.1173400623362893E-4</v>
      </c>
    </row>
    <row r="29" spans="2:15" ht="15" x14ac:dyDescent="0.25">
      <c r="B29" s="11" t="s">
        <v>1878</v>
      </c>
      <c r="C29" s="3" t="s">
        <v>1879</v>
      </c>
      <c r="D29" s="3" t="s">
        <v>125</v>
      </c>
      <c r="E29" s="3" t="s">
        <v>59</v>
      </c>
      <c r="F29" s="3" t="s">
        <v>1880</v>
      </c>
      <c r="G29" s="12">
        <v>0.42</v>
      </c>
      <c r="H29" s="26" t="s">
        <v>60</v>
      </c>
      <c r="I29" s="12">
        <v>4.8</v>
      </c>
      <c r="J29" s="12">
        <v>4.9599999999999991</v>
      </c>
      <c r="K29" s="12">
        <v>5510000</v>
      </c>
      <c r="L29" s="12">
        <v>132.58850000000001</v>
      </c>
      <c r="M29" s="12">
        <v>7305.6246200000005</v>
      </c>
      <c r="N29" s="36">
        <v>0</v>
      </c>
      <c r="O29" s="36">
        <v>2.8895355611908752E-4</v>
      </c>
    </row>
    <row r="30" spans="2:15" ht="15" x14ac:dyDescent="0.25">
      <c r="B30" s="11" t="s">
        <v>1878</v>
      </c>
      <c r="C30" s="3" t="s">
        <v>1881</v>
      </c>
      <c r="D30" s="3" t="s">
        <v>125</v>
      </c>
      <c r="E30" s="3" t="s">
        <v>59</v>
      </c>
      <c r="F30" s="3" t="s">
        <v>1880</v>
      </c>
      <c r="G30" s="12">
        <v>0.42</v>
      </c>
      <c r="H30" s="26" t="s">
        <v>60</v>
      </c>
      <c r="I30" s="12">
        <v>4.8</v>
      </c>
      <c r="J30" s="12">
        <v>4.9599999999999991</v>
      </c>
      <c r="K30" s="12">
        <v>1562000</v>
      </c>
      <c r="L30" s="12">
        <v>132.58850000000001</v>
      </c>
      <c r="M30" s="12">
        <v>2071.0319500000001</v>
      </c>
      <c r="N30" s="36">
        <v>0</v>
      </c>
      <c r="O30" s="36">
        <v>8.1913878404109446E-5</v>
      </c>
    </row>
    <row r="31" spans="2:15" ht="15" x14ac:dyDescent="0.25">
      <c r="B31" s="11" t="s">
        <v>1878</v>
      </c>
      <c r="C31" s="3" t="s">
        <v>1882</v>
      </c>
      <c r="D31" s="3" t="s">
        <v>125</v>
      </c>
      <c r="E31" s="3" t="s">
        <v>59</v>
      </c>
      <c r="F31" s="3" t="s">
        <v>1880</v>
      </c>
      <c r="G31" s="12">
        <v>0.4200000000000001</v>
      </c>
      <c r="H31" s="26" t="s">
        <v>60</v>
      </c>
      <c r="I31" s="12">
        <v>4.8</v>
      </c>
      <c r="J31" s="12">
        <v>4.96</v>
      </c>
      <c r="K31" s="12">
        <v>4379000</v>
      </c>
      <c r="L31" s="12">
        <v>132.5882</v>
      </c>
      <c r="M31" s="12">
        <v>5806.0373399999999</v>
      </c>
      <c r="N31" s="36">
        <v>0</v>
      </c>
      <c r="O31" s="36">
        <v>2.2964157394021807E-4</v>
      </c>
    </row>
    <row r="32" spans="2:15" ht="15" x14ac:dyDescent="0.25">
      <c r="B32" s="11" t="s">
        <v>1878</v>
      </c>
      <c r="C32" s="3" t="s">
        <v>1883</v>
      </c>
      <c r="D32" s="3" t="s">
        <v>125</v>
      </c>
      <c r="E32" s="3" t="s">
        <v>59</v>
      </c>
      <c r="F32" s="3" t="s">
        <v>1880</v>
      </c>
      <c r="G32" s="12">
        <v>0.42000000000000004</v>
      </c>
      <c r="H32" s="26" t="s">
        <v>60</v>
      </c>
      <c r="I32" s="12">
        <v>4.8</v>
      </c>
      <c r="J32" s="12">
        <v>4.96</v>
      </c>
      <c r="K32" s="12">
        <v>362000</v>
      </c>
      <c r="L32" s="12">
        <v>132.5882</v>
      </c>
      <c r="M32" s="12">
        <v>479.96929</v>
      </c>
      <c r="N32" s="36">
        <v>0</v>
      </c>
      <c r="O32" s="36">
        <v>1.898384332446766E-5</v>
      </c>
    </row>
    <row r="33" spans="2:15" ht="15" x14ac:dyDescent="0.25">
      <c r="B33" s="11" t="s">
        <v>1884</v>
      </c>
      <c r="C33" s="3" t="s">
        <v>1885</v>
      </c>
      <c r="D33" s="3" t="s">
        <v>125</v>
      </c>
      <c r="E33" s="3" t="s">
        <v>59</v>
      </c>
      <c r="F33" s="3" t="s">
        <v>1886</v>
      </c>
      <c r="G33" s="12">
        <v>0.5</v>
      </c>
      <c r="H33" s="26" t="s">
        <v>60</v>
      </c>
      <c r="I33" s="12">
        <v>4.8</v>
      </c>
      <c r="J33" s="12">
        <v>4.96</v>
      </c>
      <c r="K33" s="12">
        <v>1942000</v>
      </c>
      <c r="L33" s="12">
        <v>135.46870000000001</v>
      </c>
      <c r="M33" s="12">
        <v>2630.8016699999998</v>
      </c>
      <c r="N33" s="36">
        <v>0</v>
      </c>
      <c r="O33" s="36">
        <v>1.040540046239789E-4</v>
      </c>
    </row>
    <row r="34" spans="2:15" ht="15" x14ac:dyDescent="0.25">
      <c r="B34" s="11" t="s">
        <v>1884</v>
      </c>
      <c r="C34" s="3" t="s">
        <v>1887</v>
      </c>
      <c r="D34" s="3" t="s">
        <v>125</v>
      </c>
      <c r="E34" s="3" t="s">
        <v>59</v>
      </c>
      <c r="F34" s="3" t="s">
        <v>1886</v>
      </c>
      <c r="G34" s="12">
        <v>0.5</v>
      </c>
      <c r="H34" s="26" t="s">
        <v>60</v>
      </c>
      <c r="I34" s="12">
        <v>4.8</v>
      </c>
      <c r="J34" s="12">
        <v>4.96</v>
      </c>
      <c r="K34" s="12">
        <v>61692000</v>
      </c>
      <c r="L34" s="12">
        <v>135.4701</v>
      </c>
      <c r="M34" s="12">
        <v>83574.225890000002</v>
      </c>
      <c r="N34" s="36">
        <v>0</v>
      </c>
      <c r="O34" s="36">
        <v>3.3055448407114316E-3</v>
      </c>
    </row>
    <row r="35" spans="2:15" ht="15" x14ac:dyDescent="0.25">
      <c r="B35" s="11" t="s">
        <v>1888</v>
      </c>
      <c r="C35" s="3" t="s">
        <v>1889</v>
      </c>
      <c r="D35" s="3" t="s">
        <v>125</v>
      </c>
      <c r="E35" s="3" t="s">
        <v>59</v>
      </c>
      <c r="F35" s="3" t="s">
        <v>1890</v>
      </c>
      <c r="G35" s="12">
        <v>0.5</v>
      </c>
      <c r="H35" s="26" t="s">
        <v>60</v>
      </c>
      <c r="I35" s="12">
        <v>4.8</v>
      </c>
      <c r="J35" s="12">
        <v>4.96</v>
      </c>
      <c r="K35" s="12">
        <v>9276000</v>
      </c>
      <c r="L35" s="12">
        <v>135.47020000000001</v>
      </c>
      <c r="M35" s="12">
        <v>12566.21675</v>
      </c>
      <c r="N35" s="36">
        <v>0</v>
      </c>
      <c r="O35" s="36">
        <v>4.9702156978272756E-4</v>
      </c>
    </row>
    <row r="36" spans="2:15" ht="15" x14ac:dyDescent="0.25">
      <c r="B36" s="11" t="s">
        <v>1891</v>
      </c>
      <c r="C36" s="3" t="s">
        <v>1892</v>
      </c>
      <c r="D36" s="3" t="s">
        <v>125</v>
      </c>
      <c r="E36" s="3" t="s">
        <v>59</v>
      </c>
      <c r="F36" s="3" t="s">
        <v>1893</v>
      </c>
      <c r="G36" s="12">
        <v>0.57999999999999996</v>
      </c>
      <c r="H36" s="26" t="s">
        <v>60</v>
      </c>
      <c r="I36" s="12">
        <v>4.8</v>
      </c>
      <c r="J36" s="12">
        <v>4.9399999999999995</v>
      </c>
      <c r="K36" s="12">
        <v>8766000</v>
      </c>
      <c r="L36" s="12">
        <v>134.92570000000001</v>
      </c>
      <c r="M36" s="12">
        <v>11827.583560000001</v>
      </c>
      <c r="N36" s="36">
        <v>0</v>
      </c>
      <c r="O36" s="36">
        <v>4.6780699908964898E-4</v>
      </c>
    </row>
    <row r="37" spans="2:15" ht="15" x14ac:dyDescent="0.25">
      <c r="B37" s="11" t="s">
        <v>1891</v>
      </c>
      <c r="C37" s="3" t="s">
        <v>1894</v>
      </c>
      <c r="D37" s="3" t="s">
        <v>125</v>
      </c>
      <c r="E37" s="3" t="s">
        <v>59</v>
      </c>
      <c r="F37" s="3" t="s">
        <v>1893</v>
      </c>
      <c r="G37" s="12">
        <v>0.58000000000000007</v>
      </c>
      <c r="H37" s="26" t="s">
        <v>60</v>
      </c>
      <c r="I37" s="12">
        <v>4.8</v>
      </c>
      <c r="J37" s="12">
        <v>4.9399999999999995</v>
      </c>
      <c r="K37" s="12">
        <v>1150000</v>
      </c>
      <c r="L37" s="12">
        <v>134.92570000000001</v>
      </c>
      <c r="M37" s="12">
        <v>1551.6452099999999</v>
      </c>
      <c r="N37" s="36">
        <v>0</v>
      </c>
      <c r="O37" s="36">
        <v>6.13709880517579E-5</v>
      </c>
    </row>
    <row r="38" spans="2:15" ht="15" x14ac:dyDescent="0.25">
      <c r="B38" s="11" t="s">
        <v>1895</v>
      </c>
      <c r="C38" s="3" t="s">
        <v>1896</v>
      </c>
      <c r="D38" s="3" t="s">
        <v>125</v>
      </c>
      <c r="E38" s="3" t="s">
        <v>59</v>
      </c>
      <c r="F38" s="3" t="s">
        <v>1897</v>
      </c>
      <c r="G38" s="12">
        <v>0.66</v>
      </c>
      <c r="H38" s="26" t="s">
        <v>60</v>
      </c>
      <c r="I38" s="12">
        <v>4.8</v>
      </c>
      <c r="J38" s="12">
        <v>4.99</v>
      </c>
      <c r="K38" s="12">
        <v>7940000</v>
      </c>
      <c r="L38" s="12">
        <v>135.01580000000001</v>
      </c>
      <c r="M38" s="12">
        <v>10720.25311</v>
      </c>
      <c r="N38" s="36">
        <v>0</v>
      </c>
      <c r="O38" s="36">
        <v>4.2400963911436331E-4</v>
      </c>
    </row>
    <row r="39" spans="2:15" ht="15" x14ac:dyDescent="0.25">
      <c r="B39" s="11" t="s">
        <v>1895</v>
      </c>
      <c r="C39" s="3" t="s">
        <v>1898</v>
      </c>
      <c r="D39" s="3" t="s">
        <v>125</v>
      </c>
      <c r="E39" s="3" t="s">
        <v>59</v>
      </c>
      <c r="F39" s="3" t="s">
        <v>1897</v>
      </c>
      <c r="G39" s="12">
        <v>0.66</v>
      </c>
      <c r="H39" s="26" t="s">
        <v>60</v>
      </c>
      <c r="I39" s="12">
        <v>4.8</v>
      </c>
      <c r="J39" s="12">
        <v>4.9899999999999993</v>
      </c>
      <c r="K39" s="12">
        <v>1150000</v>
      </c>
      <c r="L39" s="12">
        <v>135.01580000000001</v>
      </c>
      <c r="M39" s="12">
        <v>1552.6816899999999</v>
      </c>
      <c r="N39" s="36">
        <v>0</v>
      </c>
      <c r="O39" s="36">
        <v>6.1411983120273516E-5</v>
      </c>
    </row>
    <row r="40" spans="2:15" ht="15" x14ac:dyDescent="0.25">
      <c r="B40" s="11" t="s">
        <v>1899</v>
      </c>
      <c r="C40" s="3" t="s">
        <v>1900</v>
      </c>
      <c r="D40" s="3" t="s">
        <v>125</v>
      </c>
      <c r="E40" s="3" t="s">
        <v>59</v>
      </c>
      <c r="F40" s="3" t="s">
        <v>1901</v>
      </c>
      <c r="G40" s="12">
        <v>0.74</v>
      </c>
      <c r="H40" s="26" t="s">
        <v>60</v>
      </c>
      <c r="I40" s="12">
        <v>4.8</v>
      </c>
      <c r="J40" s="12">
        <v>4.9799999999999995</v>
      </c>
      <c r="K40" s="12">
        <v>1300000</v>
      </c>
      <c r="L40" s="12">
        <v>135.1053</v>
      </c>
      <c r="M40" s="12">
        <v>1756.3693799999999</v>
      </c>
      <c r="N40" s="36">
        <v>0</v>
      </c>
      <c r="O40" s="36">
        <v>6.9468280209786763E-5</v>
      </c>
    </row>
    <row r="41" spans="2:15" ht="15" x14ac:dyDescent="0.25">
      <c r="B41" s="11" t="s">
        <v>1902</v>
      </c>
      <c r="C41" s="3" t="s">
        <v>1903</v>
      </c>
      <c r="D41" s="3" t="s">
        <v>125</v>
      </c>
      <c r="E41" s="3" t="s">
        <v>59</v>
      </c>
      <c r="F41" s="3" t="s">
        <v>1901</v>
      </c>
      <c r="G41" s="12">
        <v>0.73999999999999977</v>
      </c>
      <c r="H41" s="26" t="s">
        <v>60</v>
      </c>
      <c r="I41" s="12">
        <v>4.8</v>
      </c>
      <c r="J41" s="12">
        <v>4.9799999999999995</v>
      </c>
      <c r="K41" s="12">
        <v>9444000</v>
      </c>
      <c r="L41" s="12">
        <v>135.1053</v>
      </c>
      <c r="M41" s="12">
        <v>12759.346800000001</v>
      </c>
      <c r="N41" s="36">
        <v>0</v>
      </c>
      <c r="O41" s="36">
        <v>5.0466028894004418E-4</v>
      </c>
    </row>
    <row r="42" spans="2:15" ht="15" x14ac:dyDescent="0.25">
      <c r="B42" s="11" t="s">
        <v>1904</v>
      </c>
      <c r="C42" s="3" t="s">
        <v>1905</v>
      </c>
      <c r="D42" s="3" t="s">
        <v>125</v>
      </c>
      <c r="E42" s="3" t="s">
        <v>59</v>
      </c>
      <c r="F42" s="3" t="s">
        <v>1906</v>
      </c>
      <c r="G42" s="12">
        <v>0.82</v>
      </c>
      <c r="H42" s="26" t="s">
        <v>60</v>
      </c>
      <c r="I42" s="12">
        <v>4.8</v>
      </c>
      <c r="J42" s="12">
        <v>4.9899999999999993</v>
      </c>
      <c r="K42" s="12">
        <v>8552000</v>
      </c>
      <c r="L42" s="12">
        <v>134.93940000000001</v>
      </c>
      <c r="M42" s="12">
        <v>11540.0193</v>
      </c>
      <c r="N42" s="36">
        <v>0</v>
      </c>
      <c r="O42" s="36">
        <v>4.5643319878347418E-4</v>
      </c>
    </row>
    <row r="43" spans="2:15" ht="15" x14ac:dyDescent="0.25">
      <c r="B43" s="11" t="s">
        <v>1904</v>
      </c>
      <c r="C43" s="3" t="s">
        <v>1907</v>
      </c>
      <c r="D43" s="3" t="s">
        <v>125</v>
      </c>
      <c r="E43" s="3" t="s">
        <v>59</v>
      </c>
      <c r="F43" s="3" t="s">
        <v>1906</v>
      </c>
      <c r="G43" s="12">
        <v>0.82000000000000006</v>
      </c>
      <c r="H43" s="26" t="s">
        <v>60</v>
      </c>
      <c r="I43" s="12">
        <v>4.8</v>
      </c>
      <c r="J43" s="12">
        <v>4.99</v>
      </c>
      <c r="K43" s="12">
        <v>1200000</v>
      </c>
      <c r="L43" s="12">
        <v>134.93940000000001</v>
      </c>
      <c r="M43" s="12">
        <v>1619.27315</v>
      </c>
      <c r="N43" s="36">
        <v>0</v>
      </c>
      <c r="O43" s="36">
        <v>6.4045822138156423E-5</v>
      </c>
    </row>
    <row r="44" spans="2:15" ht="15" x14ac:dyDescent="0.25">
      <c r="B44" s="11" t="s">
        <v>1908</v>
      </c>
      <c r="C44" s="3" t="s">
        <v>1909</v>
      </c>
      <c r="D44" s="3" t="s">
        <v>125</v>
      </c>
      <c r="E44" s="3" t="s">
        <v>59</v>
      </c>
      <c r="F44" s="3" t="s">
        <v>1910</v>
      </c>
      <c r="G44" s="12">
        <v>0.91</v>
      </c>
      <c r="H44" s="26" t="s">
        <v>60</v>
      </c>
      <c r="I44" s="12">
        <v>4.8</v>
      </c>
      <c r="J44" s="12">
        <v>4.9899999999999993</v>
      </c>
      <c r="K44" s="12">
        <v>9297000</v>
      </c>
      <c r="L44" s="12">
        <v>133.75299999999999</v>
      </c>
      <c r="M44" s="12">
        <v>12435.01777</v>
      </c>
      <c r="N44" s="36">
        <v>0</v>
      </c>
      <c r="O44" s="36">
        <v>4.9183236094678319E-4</v>
      </c>
    </row>
    <row r="45" spans="2:15" ht="15" x14ac:dyDescent="0.25">
      <c r="B45" s="11" t="s">
        <v>1908</v>
      </c>
      <c r="C45" s="3" t="s">
        <v>1911</v>
      </c>
      <c r="D45" s="3" t="s">
        <v>125</v>
      </c>
      <c r="E45" s="3" t="s">
        <v>59</v>
      </c>
      <c r="F45" s="3" t="s">
        <v>1910</v>
      </c>
      <c r="G45" s="12">
        <v>0.90999999999999992</v>
      </c>
      <c r="H45" s="26" t="s">
        <v>60</v>
      </c>
      <c r="I45" s="12">
        <v>4.8</v>
      </c>
      <c r="J45" s="12">
        <v>4.9899999999999993</v>
      </c>
      <c r="K45" s="12">
        <v>1500000</v>
      </c>
      <c r="L45" s="12">
        <v>133.75299999999999</v>
      </c>
      <c r="M45" s="12">
        <v>2006.2952600000001</v>
      </c>
      <c r="N45" s="36">
        <v>0</v>
      </c>
      <c r="O45" s="36">
        <v>7.935339962784309E-5</v>
      </c>
    </row>
    <row r="46" spans="2:15" ht="15" x14ac:dyDescent="0.25">
      <c r="B46" s="11" t="s">
        <v>1912</v>
      </c>
      <c r="C46" s="3" t="s">
        <v>1913</v>
      </c>
      <c r="D46" s="3" t="s">
        <v>125</v>
      </c>
      <c r="E46" s="3" t="s">
        <v>59</v>
      </c>
      <c r="F46" s="3" t="s">
        <v>1914</v>
      </c>
      <c r="G46" s="12">
        <v>0.97</v>
      </c>
      <c r="H46" s="26" t="s">
        <v>60</v>
      </c>
      <c r="I46" s="12">
        <v>4.8</v>
      </c>
      <c r="J46" s="12">
        <v>5.0000000000000009</v>
      </c>
      <c r="K46" s="12">
        <v>1353000</v>
      </c>
      <c r="L46" s="12">
        <v>135.2559</v>
      </c>
      <c r="M46" s="12">
        <v>1830.0118</v>
      </c>
      <c r="N46" s="36">
        <v>0</v>
      </c>
      <c r="O46" s="36">
        <v>7.2381000236759001E-5</v>
      </c>
    </row>
    <row r="47" spans="2:15" ht="15" x14ac:dyDescent="0.25">
      <c r="B47" s="11" t="s">
        <v>1915</v>
      </c>
      <c r="C47" s="3" t="s">
        <v>1916</v>
      </c>
      <c r="D47" s="3" t="s">
        <v>125</v>
      </c>
      <c r="E47" s="3" t="s">
        <v>59</v>
      </c>
      <c r="F47" s="3" t="s">
        <v>1917</v>
      </c>
      <c r="G47" s="12">
        <v>0.97</v>
      </c>
      <c r="H47" s="26" t="s">
        <v>60</v>
      </c>
      <c r="I47" s="12">
        <v>4.8</v>
      </c>
      <c r="J47" s="12">
        <v>5</v>
      </c>
      <c r="K47" s="12">
        <v>9649000</v>
      </c>
      <c r="L47" s="12">
        <v>135.25579999999999</v>
      </c>
      <c r="M47" s="12">
        <v>13050.833919999999</v>
      </c>
      <c r="N47" s="36">
        <v>0</v>
      </c>
      <c r="O47" s="36">
        <v>5.1618924700563254E-4</v>
      </c>
    </row>
    <row r="48" spans="2:15" ht="15" x14ac:dyDescent="0.25">
      <c r="B48" s="11" t="s">
        <v>1918</v>
      </c>
      <c r="C48" s="3" t="s">
        <v>1919</v>
      </c>
      <c r="D48" s="3" t="s">
        <v>125</v>
      </c>
      <c r="E48" s="3" t="s">
        <v>59</v>
      </c>
      <c r="F48" s="3" t="s">
        <v>1920</v>
      </c>
      <c r="G48" s="12">
        <v>1.05</v>
      </c>
      <c r="H48" s="26" t="s">
        <v>60</v>
      </c>
      <c r="I48" s="12">
        <v>4.8</v>
      </c>
      <c r="J48" s="12">
        <v>4.99</v>
      </c>
      <c r="K48" s="12">
        <v>1450000</v>
      </c>
      <c r="L48" s="12">
        <v>134.33410000000001</v>
      </c>
      <c r="M48" s="12">
        <v>1947.8442600000001</v>
      </c>
      <c r="N48" s="36">
        <v>0</v>
      </c>
      <c r="O48" s="36">
        <v>7.704153374542703E-5</v>
      </c>
    </row>
    <row r="49" spans="2:15" ht="15" x14ac:dyDescent="0.25">
      <c r="B49" s="11" t="s">
        <v>1918</v>
      </c>
      <c r="C49" s="3" t="s">
        <v>1921</v>
      </c>
      <c r="D49" s="3" t="s">
        <v>125</v>
      </c>
      <c r="E49" s="3" t="s">
        <v>59</v>
      </c>
      <c r="F49" s="3" t="s">
        <v>1922</v>
      </c>
      <c r="G49" s="12">
        <v>1.05</v>
      </c>
      <c r="H49" s="26" t="s">
        <v>60</v>
      </c>
      <c r="I49" s="12">
        <v>4.8</v>
      </c>
      <c r="J49" s="12">
        <v>4.8499999999999996</v>
      </c>
      <c r="K49" s="12">
        <v>3944000</v>
      </c>
      <c r="L49" s="12">
        <v>134.52529999999999</v>
      </c>
      <c r="M49" s="12">
        <v>5305.6768200000006</v>
      </c>
      <c r="N49" s="36">
        <v>0</v>
      </c>
      <c r="O49" s="36">
        <v>2.0985121252474262E-4</v>
      </c>
    </row>
    <row r="50" spans="2:15" ht="15" x14ac:dyDescent="0.25">
      <c r="B50" s="11" t="s">
        <v>1918</v>
      </c>
      <c r="C50" s="3" t="s">
        <v>1923</v>
      </c>
      <c r="D50" s="3" t="s">
        <v>125</v>
      </c>
      <c r="E50" s="3" t="s">
        <v>59</v>
      </c>
      <c r="F50" s="3" t="s">
        <v>1922</v>
      </c>
      <c r="G50" s="12">
        <v>1.05</v>
      </c>
      <c r="H50" s="26" t="s">
        <v>60</v>
      </c>
      <c r="I50" s="12">
        <v>4.8</v>
      </c>
      <c r="J50" s="12">
        <v>4.8499999999999988</v>
      </c>
      <c r="K50" s="12">
        <v>22000</v>
      </c>
      <c r="L50" s="12">
        <v>134.52529999999999</v>
      </c>
      <c r="M50" s="12">
        <v>29.595569999999999</v>
      </c>
      <c r="N50" s="36">
        <v>0</v>
      </c>
      <c r="O50" s="36">
        <v>1.170570025382906E-6</v>
      </c>
    </row>
    <row r="51" spans="2:15" ht="15" x14ac:dyDescent="0.25">
      <c r="B51" s="11" t="s">
        <v>1918</v>
      </c>
      <c r="C51" s="3" t="s">
        <v>1924</v>
      </c>
      <c r="D51" s="3" t="s">
        <v>125</v>
      </c>
      <c r="E51" s="3" t="s">
        <v>59</v>
      </c>
      <c r="F51" s="3" t="s">
        <v>1920</v>
      </c>
      <c r="G51" s="12">
        <v>1.05</v>
      </c>
      <c r="H51" s="26" t="s">
        <v>60</v>
      </c>
      <c r="I51" s="12">
        <v>4.8</v>
      </c>
      <c r="J51" s="12">
        <v>4.9700000000000006</v>
      </c>
      <c r="K51" s="12">
        <v>53000</v>
      </c>
      <c r="L51" s="12">
        <v>134.35239999999999</v>
      </c>
      <c r="M51" s="12">
        <v>71.206759999999989</v>
      </c>
      <c r="N51" s="36">
        <v>0</v>
      </c>
      <c r="O51" s="36">
        <v>2.8163843055104017E-6</v>
      </c>
    </row>
    <row r="52" spans="2:15" ht="15" x14ac:dyDescent="0.25">
      <c r="B52" s="11" t="s">
        <v>1925</v>
      </c>
      <c r="C52" s="3" t="s">
        <v>1926</v>
      </c>
      <c r="D52" s="3" t="s">
        <v>125</v>
      </c>
      <c r="E52" s="3" t="s">
        <v>59</v>
      </c>
      <c r="F52" s="3" t="s">
        <v>1927</v>
      </c>
      <c r="G52" s="12">
        <v>1.1400000000000001</v>
      </c>
      <c r="H52" s="26" t="s">
        <v>60</v>
      </c>
      <c r="I52" s="12">
        <v>4.8</v>
      </c>
      <c r="J52" s="12">
        <v>4.9800000000000004</v>
      </c>
      <c r="K52" s="12">
        <v>12133000</v>
      </c>
      <c r="L52" s="12">
        <v>133.41749999999999</v>
      </c>
      <c r="M52" s="12">
        <v>16187.540359999999</v>
      </c>
      <c r="N52" s="36">
        <v>0</v>
      </c>
      <c r="O52" s="36">
        <v>6.4025290035272218E-4</v>
      </c>
    </row>
    <row r="53" spans="2:15" ht="15" x14ac:dyDescent="0.25">
      <c r="B53" s="11" t="s">
        <v>1925</v>
      </c>
      <c r="C53" s="3" t="s">
        <v>1928</v>
      </c>
      <c r="D53" s="3" t="s">
        <v>125</v>
      </c>
      <c r="E53" s="3" t="s">
        <v>59</v>
      </c>
      <c r="F53" s="3" t="s">
        <v>1927</v>
      </c>
      <c r="G53" s="12">
        <v>1.1399999999999999</v>
      </c>
      <c r="H53" s="26" t="s">
        <v>60</v>
      </c>
      <c r="I53" s="12">
        <v>4.8</v>
      </c>
      <c r="J53" s="12">
        <v>4.9799999999999995</v>
      </c>
      <c r="K53" s="12">
        <v>1500000</v>
      </c>
      <c r="L53" s="12">
        <v>133.41749999999999</v>
      </c>
      <c r="M53" s="12">
        <v>2001.2620099999999</v>
      </c>
      <c r="N53" s="36">
        <v>0</v>
      </c>
      <c r="O53" s="36">
        <v>7.9154323496507937E-5</v>
      </c>
    </row>
    <row r="54" spans="2:15" ht="15" x14ac:dyDescent="0.25">
      <c r="B54" s="11" t="s">
        <v>1929</v>
      </c>
      <c r="C54" s="3" t="s">
        <v>1930</v>
      </c>
      <c r="D54" s="3" t="s">
        <v>125</v>
      </c>
      <c r="E54" s="3" t="s">
        <v>59</v>
      </c>
      <c r="F54" s="3" t="s">
        <v>1931</v>
      </c>
      <c r="G54" s="12">
        <v>1.22</v>
      </c>
      <c r="H54" s="26" t="s">
        <v>60</v>
      </c>
      <c r="I54" s="12">
        <v>4.8</v>
      </c>
      <c r="J54" s="12">
        <v>4.99</v>
      </c>
      <c r="K54" s="12">
        <v>1500000</v>
      </c>
      <c r="L54" s="12">
        <v>133.6241</v>
      </c>
      <c r="M54" s="12">
        <v>2004.36185</v>
      </c>
      <c r="N54" s="36">
        <v>0</v>
      </c>
      <c r="O54" s="36">
        <v>7.9276929000895354E-5</v>
      </c>
    </row>
    <row r="55" spans="2:15" ht="15" x14ac:dyDescent="0.25">
      <c r="B55" s="11" t="s">
        <v>1932</v>
      </c>
      <c r="C55" s="3" t="s">
        <v>1933</v>
      </c>
      <c r="D55" s="3" t="s">
        <v>125</v>
      </c>
      <c r="E55" s="3" t="s">
        <v>59</v>
      </c>
      <c r="F55" s="3" t="s">
        <v>1934</v>
      </c>
      <c r="G55" s="12">
        <v>1.2200000000000002</v>
      </c>
      <c r="H55" s="26" t="s">
        <v>60</v>
      </c>
      <c r="I55" s="12">
        <v>4.8</v>
      </c>
      <c r="J55" s="12">
        <v>4.99</v>
      </c>
      <c r="K55" s="12">
        <v>20202000</v>
      </c>
      <c r="L55" s="12">
        <v>133.6241</v>
      </c>
      <c r="M55" s="12">
        <v>26994.733850000001</v>
      </c>
      <c r="N55" s="36">
        <v>0</v>
      </c>
      <c r="O55" s="36">
        <v>1.0677012231222205E-3</v>
      </c>
    </row>
    <row r="56" spans="2:15" ht="15" x14ac:dyDescent="0.25">
      <c r="B56" s="11" t="s">
        <v>1935</v>
      </c>
      <c r="C56" s="3" t="s">
        <v>1936</v>
      </c>
      <c r="D56" s="3" t="s">
        <v>125</v>
      </c>
      <c r="E56" s="3" t="s">
        <v>59</v>
      </c>
      <c r="F56" s="3" t="s">
        <v>1937</v>
      </c>
      <c r="G56" s="12">
        <v>1.2999999999999998</v>
      </c>
      <c r="H56" s="26" t="s">
        <v>60</v>
      </c>
      <c r="I56" s="12">
        <v>4.8</v>
      </c>
      <c r="J56" s="12">
        <v>4.9799999999999995</v>
      </c>
      <c r="K56" s="12">
        <v>10208000</v>
      </c>
      <c r="L56" s="12">
        <v>133.83260000000001</v>
      </c>
      <c r="M56" s="12">
        <v>13661.63233</v>
      </c>
      <c r="N56" s="36">
        <v>0</v>
      </c>
      <c r="O56" s="36">
        <v>5.4034767038783264E-4</v>
      </c>
    </row>
    <row r="57" spans="2:15" ht="15" x14ac:dyDescent="0.25">
      <c r="B57" s="11" t="s">
        <v>1935</v>
      </c>
      <c r="C57" s="3" t="s">
        <v>1938</v>
      </c>
      <c r="D57" s="3" t="s">
        <v>125</v>
      </c>
      <c r="E57" s="3" t="s">
        <v>59</v>
      </c>
      <c r="F57" s="3" t="s">
        <v>1937</v>
      </c>
      <c r="G57" s="12">
        <v>1.3</v>
      </c>
      <c r="H57" s="26" t="s">
        <v>60</v>
      </c>
      <c r="I57" s="12">
        <v>4.8</v>
      </c>
      <c r="J57" s="12">
        <v>4.9800000000000004</v>
      </c>
      <c r="K57" s="12">
        <v>1500000</v>
      </c>
      <c r="L57" s="12">
        <v>133.83260000000001</v>
      </c>
      <c r="M57" s="12">
        <v>2007.48929</v>
      </c>
      <c r="N57" s="36">
        <v>0</v>
      </c>
      <c r="O57" s="36">
        <v>7.940062614611619E-5</v>
      </c>
    </row>
    <row r="58" spans="2:15" ht="15" x14ac:dyDescent="0.25">
      <c r="B58" s="11" t="s">
        <v>1939</v>
      </c>
      <c r="C58" s="3" t="s">
        <v>1940</v>
      </c>
      <c r="D58" s="3" t="s">
        <v>125</v>
      </c>
      <c r="E58" s="3" t="s">
        <v>59</v>
      </c>
      <c r="F58" s="3" t="s">
        <v>1941</v>
      </c>
      <c r="G58" s="12">
        <v>1.3900000000000001</v>
      </c>
      <c r="H58" s="26" t="s">
        <v>60</v>
      </c>
      <c r="I58" s="12">
        <v>4.8</v>
      </c>
      <c r="J58" s="12">
        <v>4.9899999999999993</v>
      </c>
      <c r="K58" s="12">
        <v>11397000</v>
      </c>
      <c r="L58" s="12">
        <v>132.53639999999999</v>
      </c>
      <c r="M58" s="12">
        <v>15105.17837</v>
      </c>
      <c r="N58" s="36">
        <v>0</v>
      </c>
      <c r="O58" s="36">
        <v>5.9744309800366141E-4</v>
      </c>
    </row>
    <row r="59" spans="2:15" ht="15" x14ac:dyDescent="0.25">
      <c r="B59" s="11" t="s">
        <v>1939</v>
      </c>
      <c r="C59" s="3" t="s">
        <v>1942</v>
      </c>
      <c r="D59" s="3" t="s">
        <v>125</v>
      </c>
      <c r="E59" s="3" t="s">
        <v>59</v>
      </c>
      <c r="F59" s="3" t="s">
        <v>1941</v>
      </c>
      <c r="G59" s="12">
        <v>1.3900000000000001</v>
      </c>
      <c r="H59" s="26" t="s">
        <v>60</v>
      </c>
      <c r="I59" s="12">
        <v>4.8</v>
      </c>
      <c r="J59" s="12">
        <v>4.9899999999999993</v>
      </c>
      <c r="K59" s="12">
        <v>1500000</v>
      </c>
      <c r="L59" s="12">
        <v>132.53649999999999</v>
      </c>
      <c r="M59" s="12">
        <v>1988.04684</v>
      </c>
      <c r="N59" s="36">
        <v>0</v>
      </c>
      <c r="O59" s="36">
        <v>7.8631634395323559E-5</v>
      </c>
    </row>
    <row r="60" spans="2:15" ht="15" x14ac:dyDescent="0.25">
      <c r="B60" s="11" t="s">
        <v>1939</v>
      </c>
      <c r="C60" s="3" t="s">
        <v>1943</v>
      </c>
      <c r="D60" s="3" t="s">
        <v>125</v>
      </c>
      <c r="E60" s="3" t="s">
        <v>59</v>
      </c>
      <c r="F60" s="3" t="s">
        <v>1941</v>
      </c>
      <c r="G60" s="12">
        <v>1.39</v>
      </c>
      <c r="H60" s="26" t="s">
        <v>60</v>
      </c>
      <c r="I60" s="12">
        <v>4.8</v>
      </c>
      <c r="J60" s="12">
        <v>4.9699999999999989</v>
      </c>
      <c r="K60" s="12">
        <v>44000</v>
      </c>
      <c r="L60" s="12">
        <v>132.57409999999999</v>
      </c>
      <c r="M60" s="12">
        <v>58.33258</v>
      </c>
      <c r="N60" s="36">
        <v>0</v>
      </c>
      <c r="O60" s="36">
        <v>2.3071821104053881E-6</v>
      </c>
    </row>
    <row r="61" spans="2:15" ht="15" x14ac:dyDescent="0.25">
      <c r="B61" s="11" t="s">
        <v>1944</v>
      </c>
      <c r="C61" s="3" t="s">
        <v>1945</v>
      </c>
      <c r="D61" s="3" t="s">
        <v>125</v>
      </c>
      <c r="E61" s="3" t="s">
        <v>59</v>
      </c>
      <c r="F61" s="3" t="s">
        <v>1848</v>
      </c>
      <c r="G61" s="12">
        <v>1.4400000000000002</v>
      </c>
      <c r="H61" s="26" t="s">
        <v>60</v>
      </c>
      <c r="I61" s="12">
        <v>4.8</v>
      </c>
      <c r="J61" s="12">
        <v>4.99</v>
      </c>
      <c r="K61" s="12">
        <v>2200000</v>
      </c>
      <c r="L61" s="12">
        <v>135.167</v>
      </c>
      <c r="M61" s="12">
        <v>2973.6739500000003</v>
      </c>
      <c r="N61" s="36">
        <v>0</v>
      </c>
      <c r="O61" s="36">
        <v>1.1761535902609704E-4</v>
      </c>
    </row>
    <row r="62" spans="2:15" ht="15" x14ac:dyDescent="0.25">
      <c r="B62" s="11" t="s">
        <v>1946</v>
      </c>
      <c r="C62" s="3" t="s">
        <v>1947</v>
      </c>
      <c r="D62" s="3" t="s">
        <v>125</v>
      </c>
      <c r="E62" s="3" t="s">
        <v>59</v>
      </c>
      <c r="F62" s="3" t="s">
        <v>1948</v>
      </c>
      <c r="G62" s="12">
        <v>1.52</v>
      </c>
      <c r="H62" s="26" t="s">
        <v>60</v>
      </c>
      <c r="I62" s="12">
        <v>4.8</v>
      </c>
      <c r="J62" s="12">
        <v>4.9800000000000004</v>
      </c>
      <c r="K62" s="12">
        <v>11933000</v>
      </c>
      <c r="L62" s="12">
        <v>134.7492</v>
      </c>
      <c r="M62" s="12">
        <v>16079.622859999999</v>
      </c>
      <c r="N62" s="36">
        <v>0</v>
      </c>
      <c r="O62" s="36">
        <v>6.3598452536571363E-4</v>
      </c>
    </row>
    <row r="63" spans="2:15" ht="15" x14ac:dyDescent="0.25">
      <c r="B63" s="11" t="s">
        <v>1946</v>
      </c>
      <c r="C63" s="3" t="s">
        <v>1949</v>
      </c>
      <c r="D63" s="3" t="s">
        <v>125</v>
      </c>
      <c r="E63" s="3" t="s">
        <v>59</v>
      </c>
      <c r="F63" s="3" t="s">
        <v>1948</v>
      </c>
      <c r="G63" s="12">
        <v>1.52</v>
      </c>
      <c r="H63" s="26" t="s">
        <v>60</v>
      </c>
      <c r="I63" s="12">
        <v>4.8</v>
      </c>
      <c r="J63" s="12">
        <v>4.9800000000000004</v>
      </c>
      <c r="K63" s="12">
        <v>1400000</v>
      </c>
      <c r="L63" s="12">
        <v>134.7492</v>
      </c>
      <c r="M63" s="12">
        <v>1886.4889599999999</v>
      </c>
      <c r="N63" s="36">
        <v>0</v>
      </c>
      <c r="O63" s="36">
        <v>7.4614796396615159E-5</v>
      </c>
    </row>
    <row r="64" spans="2:15" ht="15" x14ac:dyDescent="0.25">
      <c r="B64" s="11" t="s">
        <v>1950</v>
      </c>
      <c r="C64" s="3" t="s">
        <v>1951</v>
      </c>
      <c r="D64" s="3" t="s">
        <v>125</v>
      </c>
      <c r="E64" s="3" t="s">
        <v>59</v>
      </c>
      <c r="F64" s="3" t="s">
        <v>1952</v>
      </c>
      <c r="G64" s="12">
        <v>1.6</v>
      </c>
      <c r="H64" s="26" t="s">
        <v>60</v>
      </c>
      <c r="I64" s="12">
        <v>4.8</v>
      </c>
      <c r="J64" s="12">
        <v>4.99</v>
      </c>
      <c r="K64" s="12">
        <v>11345000</v>
      </c>
      <c r="L64" s="12">
        <v>134.99789999999999</v>
      </c>
      <c r="M64" s="12">
        <v>15315.511</v>
      </c>
      <c r="N64" s="36">
        <v>0</v>
      </c>
      <c r="O64" s="36">
        <v>6.0576221711635141E-4</v>
      </c>
    </row>
    <row r="65" spans="2:15" ht="15" x14ac:dyDescent="0.25">
      <c r="B65" s="11" t="s">
        <v>1950</v>
      </c>
      <c r="C65" s="3" t="s">
        <v>1953</v>
      </c>
      <c r="D65" s="3" t="s">
        <v>125</v>
      </c>
      <c r="E65" s="3" t="s">
        <v>59</v>
      </c>
      <c r="F65" s="3" t="s">
        <v>1952</v>
      </c>
      <c r="G65" s="12">
        <v>1.6</v>
      </c>
      <c r="H65" s="26" t="s">
        <v>60</v>
      </c>
      <c r="I65" s="12">
        <v>4.8</v>
      </c>
      <c r="J65" s="12">
        <v>4.99</v>
      </c>
      <c r="K65" s="12">
        <v>1700000</v>
      </c>
      <c r="L65" s="12">
        <v>134.99789999999999</v>
      </c>
      <c r="M65" s="12">
        <v>2294.9643999999998</v>
      </c>
      <c r="N65" s="36">
        <v>0</v>
      </c>
      <c r="O65" s="36">
        <v>9.0770900373294571E-5</v>
      </c>
    </row>
    <row r="66" spans="2:15" ht="15" x14ac:dyDescent="0.25">
      <c r="B66" s="11" t="s">
        <v>1954</v>
      </c>
      <c r="C66" s="3" t="s">
        <v>1955</v>
      </c>
      <c r="D66" s="3" t="s">
        <v>125</v>
      </c>
      <c r="E66" s="3" t="s">
        <v>59</v>
      </c>
      <c r="F66" s="3" t="s">
        <v>1956</v>
      </c>
      <c r="G66" s="12">
        <v>1.69</v>
      </c>
      <c r="H66" s="26" t="s">
        <v>60</v>
      </c>
      <c r="I66" s="12">
        <v>4.8</v>
      </c>
      <c r="J66" s="12">
        <v>4.99</v>
      </c>
      <c r="K66" s="12">
        <v>1600000</v>
      </c>
      <c r="L66" s="12">
        <v>134.58519999999999</v>
      </c>
      <c r="M66" s="12">
        <v>2153.3628699999999</v>
      </c>
      <c r="N66" s="36">
        <v>0</v>
      </c>
      <c r="O66" s="36">
        <v>8.51702477564888E-5</v>
      </c>
    </row>
    <row r="67" spans="2:15" ht="15" x14ac:dyDescent="0.25">
      <c r="B67" s="11" t="s">
        <v>1957</v>
      </c>
      <c r="C67" s="3" t="s">
        <v>1958</v>
      </c>
      <c r="D67" s="3" t="s">
        <v>125</v>
      </c>
      <c r="E67" s="3" t="s">
        <v>59</v>
      </c>
      <c r="F67" s="3" t="s">
        <v>1959</v>
      </c>
      <c r="G67" s="12">
        <v>1.7699999999999998</v>
      </c>
      <c r="H67" s="26" t="s">
        <v>60</v>
      </c>
      <c r="I67" s="12">
        <v>4.8</v>
      </c>
      <c r="J67" s="12">
        <v>4.9899999999999993</v>
      </c>
      <c r="K67" s="12">
        <v>1750000</v>
      </c>
      <c r="L67" s="12">
        <v>133.76840000000001</v>
      </c>
      <c r="M67" s="12">
        <v>2340.9476199999999</v>
      </c>
      <c r="N67" s="36">
        <v>0</v>
      </c>
      <c r="O67" s="36">
        <v>9.2589638076355794E-5</v>
      </c>
    </row>
    <row r="68" spans="2:15" ht="15" x14ac:dyDescent="0.25">
      <c r="B68" s="11" t="s">
        <v>1960</v>
      </c>
      <c r="C68" s="3" t="s">
        <v>1961</v>
      </c>
      <c r="D68" s="3" t="s">
        <v>125</v>
      </c>
      <c r="E68" s="3" t="s">
        <v>59</v>
      </c>
      <c r="F68" s="3" t="s">
        <v>1962</v>
      </c>
      <c r="G68" s="12">
        <v>1.8499999999999999</v>
      </c>
      <c r="H68" s="26" t="s">
        <v>60</v>
      </c>
      <c r="I68" s="12">
        <v>4.8</v>
      </c>
      <c r="J68" s="12">
        <v>4.9900000000000011</v>
      </c>
      <c r="K68" s="12">
        <v>1700000</v>
      </c>
      <c r="L68" s="12">
        <v>132.02930000000001</v>
      </c>
      <c r="M68" s="12">
        <v>2244.4988900000003</v>
      </c>
      <c r="N68" s="36">
        <v>0</v>
      </c>
      <c r="O68" s="36">
        <v>8.8774878221274485E-5</v>
      </c>
    </row>
    <row r="69" spans="2:15" ht="15" x14ac:dyDescent="0.25">
      <c r="B69" s="11" t="s">
        <v>1963</v>
      </c>
      <c r="C69" s="3" t="s">
        <v>1964</v>
      </c>
      <c r="D69" s="3" t="s">
        <v>125</v>
      </c>
      <c r="E69" s="3" t="s">
        <v>59</v>
      </c>
      <c r="F69" s="3" t="s">
        <v>1965</v>
      </c>
      <c r="G69" s="12">
        <v>1.89</v>
      </c>
      <c r="H69" s="26" t="s">
        <v>60</v>
      </c>
      <c r="I69" s="12">
        <v>4.8</v>
      </c>
      <c r="J69" s="12">
        <v>4.9999999999999991</v>
      </c>
      <c r="K69" s="12">
        <v>1617000</v>
      </c>
      <c r="L69" s="12">
        <v>134.11879999999999</v>
      </c>
      <c r="M69" s="12">
        <v>2168.70064</v>
      </c>
      <c r="N69" s="36">
        <v>0</v>
      </c>
      <c r="O69" s="36">
        <v>8.5776890366116433E-5</v>
      </c>
    </row>
    <row r="70" spans="2:15" ht="15" x14ac:dyDescent="0.25">
      <c r="B70" s="11" t="s">
        <v>1966</v>
      </c>
      <c r="C70" s="3" t="s">
        <v>1967</v>
      </c>
      <c r="D70" s="3" t="s">
        <v>125</v>
      </c>
      <c r="E70" s="3" t="s">
        <v>59</v>
      </c>
      <c r="F70" s="3" t="s">
        <v>1968</v>
      </c>
      <c r="G70" s="12">
        <v>1.9800000000000002</v>
      </c>
      <c r="H70" s="26" t="s">
        <v>60</v>
      </c>
      <c r="I70" s="12">
        <v>4.8</v>
      </c>
      <c r="J70" s="12">
        <v>4.9899999999999993</v>
      </c>
      <c r="K70" s="12">
        <v>1800000</v>
      </c>
      <c r="L70" s="12">
        <v>133.18299999999999</v>
      </c>
      <c r="M70" s="12">
        <v>2397.2936199999999</v>
      </c>
      <c r="N70" s="36">
        <v>0</v>
      </c>
      <c r="O70" s="36">
        <v>9.4818246569120941E-5</v>
      </c>
    </row>
    <row r="71" spans="2:15" ht="15" x14ac:dyDescent="0.25">
      <c r="B71" s="11" t="s">
        <v>1969</v>
      </c>
      <c r="C71" s="3" t="s">
        <v>1970</v>
      </c>
      <c r="D71" s="3" t="s">
        <v>125</v>
      </c>
      <c r="E71" s="3" t="s">
        <v>59</v>
      </c>
      <c r="F71" s="3" t="s">
        <v>1971</v>
      </c>
      <c r="G71" s="12">
        <v>2.06</v>
      </c>
      <c r="H71" s="26" t="s">
        <v>60</v>
      </c>
      <c r="I71" s="12">
        <v>4.8</v>
      </c>
      <c r="J71" s="12">
        <v>4.9899999999999993</v>
      </c>
      <c r="K71" s="12">
        <v>1638000</v>
      </c>
      <c r="L71" s="12">
        <v>132.12270000000001</v>
      </c>
      <c r="M71" s="12">
        <v>2164.1692499999999</v>
      </c>
      <c r="N71" s="36">
        <v>0</v>
      </c>
      <c r="O71" s="36">
        <v>8.5597663903935774E-5</v>
      </c>
    </row>
    <row r="72" spans="2:15" ht="15" x14ac:dyDescent="0.25">
      <c r="B72" s="11" t="s">
        <v>1972</v>
      </c>
      <c r="C72" s="3" t="s">
        <v>1973</v>
      </c>
      <c r="D72" s="3" t="s">
        <v>125</v>
      </c>
      <c r="E72" s="3" t="s">
        <v>59</v>
      </c>
      <c r="F72" s="3" t="s">
        <v>1974</v>
      </c>
      <c r="G72" s="12">
        <v>2.14</v>
      </c>
      <c r="H72" s="26" t="s">
        <v>60</v>
      </c>
      <c r="I72" s="12">
        <v>4.8</v>
      </c>
      <c r="J72" s="12">
        <v>4.99</v>
      </c>
      <c r="K72" s="12">
        <v>1600000</v>
      </c>
      <c r="L72" s="12">
        <v>131.1996</v>
      </c>
      <c r="M72" s="12">
        <v>2099.1941499999998</v>
      </c>
      <c r="N72" s="36">
        <v>0</v>
      </c>
      <c r="O72" s="36">
        <v>8.3027755486687617E-5</v>
      </c>
    </row>
    <row r="73" spans="2:15" ht="15" x14ac:dyDescent="0.25">
      <c r="B73" s="11" t="s">
        <v>1975</v>
      </c>
      <c r="C73" s="3" t="s">
        <v>1976</v>
      </c>
      <c r="D73" s="3" t="s">
        <v>125</v>
      </c>
      <c r="E73" s="3" t="s">
        <v>59</v>
      </c>
      <c r="F73" s="3" t="s">
        <v>1977</v>
      </c>
      <c r="G73" s="12">
        <v>2.23</v>
      </c>
      <c r="H73" s="26" t="s">
        <v>60</v>
      </c>
      <c r="I73" s="12">
        <v>4.8</v>
      </c>
      <c r="J73" s="12">
        <v>4.99</v>
      </c>
      <c r="K73" s="12">
        <v>1700000</v>
      </c>
      <c r="L73" s="12">
        <v>130.40899999999999</v>
      </c>
      <c r="M73" s="12">
        <v>2216.95336</v>
      </c>
      <c r="N73" s="36">
        <v>0</v>
      </c>
      <c r="O73" s="36">
        <v>8.7685391796404617E-5</v>
      </c>
    </row>
    <row r="74" spans="2:15" ht="15" x14ac:dyDescent="0.25">
      <c r="B74" s="11" t="s">
        <v>1978</v>
      </c>
      <c r="C74" s="3" t="s">
        <v>1979</v>
      </c>
      <c r="D74" s="3" t="s">
        <v>125</v>
      </c>
      <c r="E74" s="3" t="s">
        <v>59</v>
      </c>
      <c r="F74" s="3" t="s">
        <v>1980</v>
      </c>
      <c r="G74" s="12">
        <v>2.31</v>
      </c>
      <c r="H74" s="26" t="s">
        <v>60</v>
      </c>
      <c r="I74" s="12">
        <v>4.8</v>
      </c>
      <c r="J74" s="12">
        <v>4.99</v>
      </c>
      <c r="K74" s="12">
        <v>2000000</v>
      </c>
      <c r="L74" s="12">
        <v>129.74879999999999</v>
      </c>
      <c r="M74" s="12">
        <v>2594.9750600000002</v>
      </c>
      <c r="N74" s="36">
        <v>0</v>
      </c>
      <c r="O74" s="36">
        <v>1.0263698323270031E-4</v>
      </c>
    </row>
    <row r="75" spans="2:15" ht="15" x14ac:dyDescent="0.25">
      <c r="B75" s="11" t="s">
        <v>1978</v>
      </c>
      <c r="C75" s="3" t="s">
        <v>1981</v>
      </c>
      <c r="D75" s="3" t="s">
        <v>125</v>
      </c>
      <c r="E75" s="3" t="s">
        <v>59</v>
      </c>
      <c r="F75" s="3" t="s">
        <v>1980</v>
      </c>
      <c r="G75" s="12">
        <v>2.31</v>
      </c>
      <c r="H75" s="26" t="s">
        <v>60</v>
      </c>
      <c r="I75" s="12">
        <v>4.8</v>
      </c>
      <c r="J75" s="12">
        <v>4.9899999999999993</v>
      </c>
      <c r="K75" s="12">
        <v>8512000</v>
      </c>
      <c r="L75" s="12">
        <v>129.74619999999999</v>
      </c>
      <c r="M75" s="12">
        <v>11043.994349999999</v>
      </c>
      <c r="N75" s="36">
        <v>0</v>
      </c>
      <c r="O75" s="36">
        <v>4.3681431871757056E-4</v>
      </c>
    </row>
    <row r="76" spans="2:15" ht="15" x14ac:dyDescent="0.25">
      <c r="B76" s="11" t="s">
        <v>1982</v>
      </c>
      <c r="C76" s="3" t="s">
        <v>1983</v>
      </c>
      <c r="D76" s="3" t="s">
        <v>125</v>
      </c>
      <c r="E76" s="3" t="s">
        <v>59</v>
      </c>
      <c r="F76" s="3" t="s">
        <v>1851</v>
      </c>
      <c r="G76" s="12">
        <v>2.34</v>
      </c>
      <c r="H76" s="26" t="s">
        <v>60</v>
      </c>
      <c r="I76" s="12">
        <v>4.8</v>
      </c>
      <c r="J76" s="12">
        <v>4.9900000000000011</v>
      </c>
      <c r="K76" s="12">
        <v>3200000</v>
      </c>
      <c r="L76" s="12">
        <v>133.10810000000001</v>
      </c>
      <c r="M76" s="12">
        <v>4259.4591399999999</v>
      </c>
      <c r="N76" s="36">
        <v>0</v>
      </c>
      <c r="O76" s="36">
        <v>1.6847099730220606E-4</v>
      </c>
    </row>
    <row r="77" spans="2:15" ht="15" x14ac:dyDescent="0.25">
      <c r="B77" s="11" t="s">
        <v>1982</v>
      </c>
      <c r="C77" s="3" t="s">
        <v>1984</v>
      </c>
      <c r="D77" s="3" t="s">
        <v>125</v>
      </c>
      <c r="E77" s="3" t="s">
        <v>59</v>
      </c>
      <c r="F77" s="3" t="s">
        <v>1851</v>
      </c>
      <c r="G77" s="12">
        <v>2.34</v>
      </c>
      <c r="H77" s="26" t="s">
        <v>60</v>
      </c>
      <c r="I77" s="12">
        <v>4.8</v>
      </c>
      <c r="J77" s="12">
        <v>4.99</v>
      </c>
      <c r="K77" s="12">
        <v>9330000</v>
      </c>
      <c r="L77" s="12">
        <v>133.1061</v>
      </c>
      <c r="M77" s="12">
        <v>12418.79859</v>
      </c>
      <c r="N77" s="36">
        <v>0</v>
      </c>
      <c r="O77" s="36">
        <v>4.9119085662893117E-4</v>
      </c>
    </row>
    <row r="78" spans="2:15" ht="15" x14ac:dyDescent="0.25">
      <c r="B78" s="11" t="s">
        <v>1985</v>
      </c>
      <c r="C78" s="3" t="s">
        <v>1986</v>
      </c>
      <c r="D78" s="3" t="s">
        <v>125</v>
      </c>
      <c r="E78" s="3" t="s">
        <v>59</v>
      </c>
      <c r="F78" s="3" t="s">
        <v>1987</v>
      </c>
      <c r="G78" s="12">
        <v>2.42</v>
      </c>
      <c r="H78" s="26" t="s">
        <v>60</v>
      </c>
      <c r="I78" s="12">
        <v>4.8</v>
      </c>
      <c r="J78" s="12">
        <v>4.99</v>
      </c>
      <c r="K78" s="12">
        <v>1650000</v>
      </c>
      <c r="L78" s="12">
        <v>132.7021</v>
      </c>
      <c r="M78" s="12">
        <v>2189.5846099999999</v>
      </c>
      <c r="N78" s="36">
        <v>0</v>
      </c>
      <c r="O78" s="36">
        <v>8.6602897410177279E-5</v>
      </c>
    </row>
    <row r="79" spans="2:15" ht="15" x14ac:dyDescent="0.25">
      <c r="B79" s="11" t="s">
        <v>1988</v>
      </c>
      <c r="C79" s="3" t="s">
        <v>1989</v>
      </c>
      <c r="D79" s="3" t="s">
        <v>125</v>
      </c>
      <c r="E79" s="3" t="s">
        <v>59</v>
      </c>
      <c r="F79" s="3" t="s">
        <v>1990</v>
      </c>
      <c r="G79" s="12">
        <v>2.5</v>
      </c>
      <c r="H79" s="26" t="s">
        <v>60</v>
      </c>
      <c r="I79" s="12">
        <v>4.8</v>
      </c>
      <c r="J79" s="12">
        <v>5</v>
      </c>
      <c r="K79" s="12">
        <v>1650000</v>
      </c>
      <c r="L79" s="12">
        <v>130.7509</v>
      </c>
      <c r="M79" s="12">
        <v>2157.3899300000003</v>
      </c>
      <c r="N79" s="36">
        <v>0</v>
      </c>
      <c r="O79" s="36">
        <v>8.5329526855570817E-5</v>
      </c>
    </row>
    <row r="80" spans="2:15" ht="15" x14ac:dyDescent="0.25">
      <c r="B80" s="11" t="s">
        <v>1991</v>
      </c>
      <c r="C80" s="3" t="s">
        <v>1992</v>
      </c>
      <c r="D80" s="3" t="s">
        <v>125</v>
      </c>
      <c r="E80" s="3" t="s">
        <v>59</v>
      </c>
      <c r="F80" s="3" t="s">
        <v>1993</v>
      </c>
      <c r="G80" s="12">
        <v>2.59</v>
      </c>
      <c r="H80" s="26" t="s">
        <v>60</v>
      </c>
      <c r="I80" s="12">
        <v>4.8</v>
      </c>
      <c r="J80" s="12">
        <v>5</v>
      </c>
      <c r="K80" s="12">
        <v>2100000</v>
      </c>
      <c r="L80" s="12">
        <v>129.2131</v>
      </c>
      <c r="M80" s="12">
        <v>2713.4754199999998</v>
      </c>
      <c r="N80" s="36">
        <v>0</v>
      </c>
      <c r="O80" s="36">
        <v>1.0732393365849319E-4</v>
      </c>
    </row>
    <row r="81" spans="2:15" ht="15" x14ac:dyDescent="0.25">
      <c r="B81" s="11" t="s">
        <v>1994</v>
      </c>
      <c r="C81" s="3" t="s">
        <v>1995</v>
      </c>
      <c r="D81" s="3" t="s">
        <v>125</v>
      </c>
      <c r="E81" s="3" t="s">
        <v>59</v>
      </c>
      <c r="F81" s="3" t="s">
        <v>1996</v>
      </c>
      <c r="G81" s="12">
        <v>2.6699999999999995</v>
      </c>
      <c r="H81" s="26" t="s">
        <v>60</v>
      </c>
      <c r="I81" s="12">
        <v>4.8</v>
      </c>
      <c r="J81" s="12">
        <v>5</v>
      </c>
      <c r="K81" s="12">
        <v>2050000</v>
      </c>
      <c r="L81" s="12">
        <v>128.0677</v>
      </c>
      <c r="M81" s="12">
        <v>2625.3869500000001</v>
      </c>
      <c r="N81" s="36">
        <v>0</v>
      </c>
      <c r="O81" s="36">
        <v>1.0383984051334204E-4</v>
      </c>
    </row>
    <row r="82" spans="2:15" ht="15" x14ac:dyDescent="0.25">
      <c r="B82" s="11" t="s">
        <v>1997</v>
      </c>
      <c r="C82" s="3" t="s">
        <v>1998</v>
      </c>
      <c r="D82" s="3" t="s">
        <v>125</v>
      </c>
      <c r="E82" s="3" t="s">
        <v>59</v>
      </c>
      <c r="F82" s="3" t="s">
        <v>1999</v>
      </c>
      <c r="G82" s="12">
        <v>2.75</v>
      </c>
      <c r="H82" s="26" t="s">
        <v>60</v>
      </c>
      <c r="I82" s="12">
        <v>4.8</v>
      </c>
      <c r="J82" s="12">
        <v>5</v>
      </c>
      <c r="K82" s="12">
        <v>2050000</v>
      </c>
      <c r="L82" s="12">
        <v>125.61060000000001</v>
      </c>
      <c r="M82" s="12">
        <v>2575.0165400000001</v>
      </c>
      <c r="N82" s="36">
        <v>0</v>
      </c>
      <c r="O82" s="36">
        <v>1.0184757977593278E-4</v>
      </c>
    </row>
    <row r="83" spans="2:15" ht="15" x14ac:dyDescent="0.25">
      <c r="B83" s="11" t="s">
        <v>2000</v>
      </c>
      <c r="C83" s="3" t="s">
        <v>2001</v>
      </c>
      <c r="D83" s="3" t="s">
        <v>125</v>
      </c>
      <c r="E83" s="3" t="s">
        <v>59</v>
      </c>
      <c r="F83" s="3" t="s">
        <v>2002</v>
      </c>
      <c r="G83" s="12">
        <v>2.77</v>
      </c>
      <c r="H83" s="26" t="s">
        <v>60</v>
      </c>
      <c r="I83" s="12">
        <v>4.8</v>
      </c>
      <c r="J83" s="12">
        <v>5</v>
      </c>
      <c r="K83" s="12">
        <v>2250000</v>
      </c>
      <c r="L83" s="12">
        <v>126.90730000000001</v>
      </c>
      <c r="M83" s="12">
        <v>2855.4145800000001</v>
      </c>
      <c r="N83" s="36">
        <v>0</v>
      </c>
      <c r="O83" s="36">
        <v>1.1293794028597253E-4</v>
      </c>
    </row>
    <row r="84" spans="2:15" ht="15" x14ac:dyDescent="0.25">
      <c r="B84" s="11" t="s">
        <v>2003</v>
      </c>
      <c r="C84" s="3" t="s">
        <v>2004</v>
      </c>
      <c r="D84" s="3" t="s">
        <v>125</v>
      </c>
      <c r="E84" s="3" t="s">
        <v>59</v>
      </c>
      <c r="F84" s="3" t="s">
        <v>2005</v>
      </c>
      <c r="G84" s="12">
        <v>2.8499999999999996</v>
      </c>
      <c r="H84" s="26" t="s">
        <v>60</v>
      </c>
      <c r="I84" s="12">
        <v>4.8</v>
      </c>
      <c r="J84" s="12">
        <v>5</v>
      </c>
      <c r="K84" s="12">
        <v>2500000</v>
      </c>
      <c r="L84" s="12">
        <v>124.75700000000001</v>
      </c>
      <c r="M84" s="12">
        <v>3118.9257000000002</v>
      </c>
      <c r="N84" s="36">
        <v>0</v>
      </c>
      <c r="O84" s="36">
        <v>1.2336038588938811E-4</v>
      </c>
    </row>
    <row r="85" spans="2:15" ht="15" x14ac:dyDescent="0.25">
      <c r="B85" s="11" t="s">
        <v>2006</v>
      </c>
      <c r="C85" s="3" t="s">
        <v>2007</v>
      </c>
      <c r="D85" s="3" t="s">
        <v>125</v>
      </c>
      <c r="E85" s="3" t="s">
        <v>59</v>
      </c>
      <c r="F85" s="3" t="s">
        <v>2008</v>
      </c>
      <c r="G85" s="12">
        <v>2.94</v>
      </c>
      <c r="H85" s="26" t="s">
        <v>60</v>
      </c>
      <c r="I85" s="12">
        <v>4.8</v>
      </c>
      <c r="J85" s="12">
        <v>5</v>
      </c>
      <c r="K85" s="12">
        <v>2000000</v>
      </c>
      <c r="L85" s="12">
        <v>123.4517</v>
      </c>
      <c r="M85" s="12">
        <v>2469.0337100000002</v>
      </c>
      <c r="N85" s="36">
        <v>0</v>
      </c>
      <c r="O85" s="36">
        <v>9.7655725251649168E-5</v>
      </c>
    </row>
    <row r="86" spans="2:15" ht="15" x14ac:dyDescent="0.25">
      <c r="B86" s="11" t="s">
        <v>2009</v>
      </c>
      <c r="C86" s="3" t="s">
        <v>2010</v>
      </c>
      <c r="D86" s="3" t="s">
        <v>125</v>
      </c>
      <c r="E86" s="3" t="s">
        <v>59</v>
      </c>
      <c r="F86" s="3" t="s">
        <v>1854</v>
      </c>
      <c r="G86" s="12">
        <v>3.0199999999999996</v>
      </c>
      <c r="H86" s="26" t="s">
        <v>60</v>
      </c>
      <c r="I86" s="12">
        <v>4.8</v>
      </c>
      <c r="J86" s="12">
        <v>4.9999999999999991</v>
      </c>
      <c r="K86" s="12">
        <v>2423000</v>
      </c>
      <c r="L86" s="12">
        <v>123.40430000000001</v>
      </c>
      <c r="M86" s="12">
        <v>2990.0862400000001</v>
      </c>
      <c r="N86" s="36">
        <v>0</v>
      </c>
      <c r="O86" s="36">
        <v>1.1826450127008461E-4</v>
      </c>
    </row>
    <row r="87" spans="2:15" ht="15" x14ac:dyDescent="0.25">
      <c r="B87" s="11" t="s">
        <v>2011</v>
      </c>
      <c r="C87" s="3" t="s">
        <v>2012</v>
      </c>
      <c r="D87" s="3" t="s">
        <v>125</v>
      </c>
      <c r="E87" s="3" t="s">
        <v>59</v>
      </c>
      <c r="F87" s="3" t="s">
        <v>1857</v>
      </c>
      <c r="G87" s="12">
        <v>3.1000000000000005</v>
      </c>
      <c r="H87" s="26" t="s">
        <v>60</v>
      </c>
      <c r="I87" s="12">
        <v>4.8</v>
      </c>
      <c r="J87" s="12">
        <v>5</v>
      </c>
      <c r="K87" s="12">
        <v>9811000</v>
      </c>
      <c r="L87" s="12">
        <v>122.44840000000001</v>
      </c>
      <c r="M87" s="12">
        <v>12013.4079</v>
      </c>
      <c r="N87" s="36">
        <v>0</v>
      </c>
      <c r="O87" s="36">
        <v>4.751567613138792E-4</v>
      </c>
    </row>
    <row r="88" spans="2:15" ht="15" x14ac:dyDescent="0.25">
      <c r="B88" s="11" t="s">
        <v>2013</v>
      </c>
      <c r="C88" s="3" t="s">
        <v>2014</v>
      </c>
      <c r="D88" s="3" t="s">
        <v>125</v>
      </c>
      <c r="E88" s="3" t="s">
        <v>59</v>
      </c>
      <c r="F88" s="3" t="s">
        <v>2015</v>
      </c>
      <c r="G88" s="12">
        <v>3.19</v>
      </c>
      <c r="H88" s="26" t="s">
        <v>60</v>
      </c>
      <c r="I88" s="12">
        <v>4.8</v>
      </c>
      <c r="J88" s="12">
        <v>5</v>
      </c>
      <c r="K88" s="12">
        <v>2300000</v>
      </c>
      <c r="L88" s="12">
        <v>121.1665</v>
      </c>
      <c r="M88" s="12">
        <v>2786.8290200000001</v>
      </c>
      <c r="N88" s="36">
        <v>0</v>
      </c>
      <c r="O88" s="36">
        <v>1.1022523021787448E-4</v>
      </c>
    </row>
    <row r="89" spans="2:15" ht="15" x14ac:dyDescent="0.25">
      <c r="B89" s="11" t="s">
        <v>2016</v>
      </c>
      <c r="C89" s="3" t="s">
        <v>2017</v>
      </c>
      <c r="D89" s="3" t="s">
        <v>125</v>
      </c>
      <c r="E89" s="3" t="s">
        <v>59</v>
      </c>
      <c r="F89" s="3" t="s">
        <v>2018</v>
      </c>
      <c r="G89" s="12">
        <v>3.19</v>
      </c>
      <c r="H89" s="26" t="s">
        <v>60</v>
      </c>
      <c r="I89" s="12">
        <v>4.8</v>
      </c>
      <c r="J89" s="12">
        <v>5</v>
      </c>
      <c r="K89" s="12">
        <v>3400000</v>
      </c>
      <c r="L89" s="12">
        <v>124.6028</v>
      </c>
      <c r="M89" s="12">
        <v>4236.4967400000005</v>
      </c>
      <c r="N89" s="36">
        <v>0</v>
      </c>
      <c r="O89" s="36">
        <v>1.6756278377055752E-4</v>
      </c>
    </row>
    <row r="90" spans="2:15" ht="15" x14ac:dyDescent="0.25">
      <c r="B90" s="11" t="s">
        <v>2016</v>
      </c>
      <c r="C90" s="3" t="s">
        <v>2019</v>
      </c>
      <c r="D90" s="3" t="s">
        <v>125</v>
      </c>
      <c r="E90" s="3" t="s">
        <v>59</v>
      </c>
      <c r="F90" s="3" t="s">
        <v>2018</v>
      </c>
      <c r="G90" s="12">
        <v>3.2</v>
      </c>
      <c r="H90" s="26" t="s">
        <v>60</v>
      </c>
      <c r="I90" s="12">
        <v>4.8</v>
      </c>
      <c r="J90" s="12">
        <v>4.95</v>
      </c>
      <c r="K90" s="12">
        <v>30000</v>
      </c>
      <c r="L90" s="12">
        <v>124.782</v>
      </c>
      <c r="M90" s="12">
        <v>37.434599999999996</v>
      </c>
      <c r="N90" s="36">
        <v>0</v>
      </c>
      <c r="O90" s="36">
        <v>1.4806209399649652E-6</v>
      </c>
    </row>
    <row r="91" spans="2:15" ht="15" x14ac:dyDescent="0.25">
      <c r="B91" s="11" t="s">
        <v>2016</v>
      </c>
      <c r="C91" s="3" t="s">
        <v>2020</v>
      </c>
      <c r="D91" s="3" t="s">
        <v>125</v>
      </c>
      <c r="E91" s="3" t="s">
        <v>59</v>
      </c>
      <c r="F91" s="3" t="s">
        <v>2018</v>
      </c>
      <c r="G91" s="12">
        <v>3.19</v>
      </c>
      <c r="H91" s="26" t="s">
        <v>60</v>
      </c>
      <c r="I91" s="12">
        <v>4.8</v>
      </c>
      <c r="J91" s="12">
        <v>5.0000000000000009</v>
      </c>
      <c r="K91" s="12">
        <v>2284000</v>
      </c>
      <c r="L91" s="12">
        <v>124.60809999999999</v>
      </c>
      <c r="M91" s="12">
        <v>2846.0487599999997</v>
      </c>
      <c r="N91" s="36">
        <v>0</v>
      </c>
      <c r="O91" s="36">
        <v>1.125675014616778E-4</v>
      </c>
    </row>
    <row r="92" spans="2:15" ht="15" x14ac:dyDescent="0.25">
      <c r="B92" s="11" t="s">
        <v>2021</v>
      </c>
      <c r="C92" s="3" t="s">
        <v>2022</v>
      </c>
      <c r="D92" s="3" t="s">
        <v>125</v>
      </c>
      <c r="E92" s="3" t="s">
        <v>59</v>
      </c>
      <c r="F92" s="3" t="s">
        <v>2023</v>
      </c>
      <c r="G92" s="12">
        <v>3.2800000000000007</v>
      </c>
      <c r="H92" s="26" t="s">
        <v>60</v>
      </c>
      <c r="I92" s="12">
        <v>4.8</v>
      </c>
      <c r="J92" s="12">
        <v>5.0000000000000009</v>
      </c>
      <c r="K92" s="12">
        <v>2415000</v>
      </c>
      <c r="L92" s="12">
        <v>124.44410000000001</v>
      </c>
      <c r="M92" s="12">
        <v>3005.3241899999998</v>
      </c>
      <c r="N92" s="36">
        <v>0</v>
      </c>
      <c r="O92" s="36">
        <v>1.1886719577869801E-4</v>
      </c>
    </row>
    <row r="93" spans="2:15" ht="15" x14ac:dyDescent="0.25">
      <c r="B93" s="11" t="s">
        <v>2024</v>
      </c>
      <c r="C93" s="3" t="s">
        <v>2025</v>
      </c>
      <c r="D93" s="3" t="s">
        <v>125</v>
      </c>
      <c r="E93" s="3" t="s">
        <v>59</v>
      </c>
      <c r="F93" s="3" t="s">
        <v>2026</v>
      </c>
      <c r="G93" s="12">
        <v>3.3599999999999994</v>
      </c>
      <c r="H93" s="26" t="s">
        <v>60</v>
      </c>
      <c r="I93" s="12">
        <v>4.8</v>
      </c>
      <c r="J93" s="12">
        <v>4.9999999999999982</v>
      </c>
      <c r="K93" s="12">
        <v>2400000</v>
      </c>
      <c r="L93" s="12">
        <v>123.7102</v>
      </c>
      <c r="M93" s="12">
        <v>2969.0453900000002</v>
      </c>
      <c r="N93" s="36">
        <v>0</v>
      </c>
      <c r="O93" s="36">
        <v>1.1743228927624304E-4</v>
      </c>
    </row>
    <row r="94" spans="2:15" ht="15" x14ac:dyDescent="0.25">
      <c r="B94" s="11" t="s">
        <v>2027</v>
      </c>
      <c r="C94" s="3" t="s">
        <v>2028</v>
      </c>
      <c r="D94" s="3" t="s">
        <v>125</v>
      </c>
      <c r="E94" s="3" t="s">
        <v>59</v>
      </c>
      <c r="F94" s="3" t="s">
        <v>2029</v>
      </c>
      <c r="G94" s="12">
        <v>3.44</v>
      </c>
      <c r="H94" s="26" t="s">
        <v>60</v>
      </c>
      <c r="I94" s="12">
        <v>4.8</v>
      </c>
      <c r="J94" s="12">
        <v>5</v>
      </c>
      <c r="K94" s="12">
        <v>15578000</v>
      </c>
      <c r="L94" s="12">
        <v>122.72329999999999</v>
      </c>
      <c r="M94" s="12">
        <v>19117.843109999998</v>
      </c>
      <c r="N94" s="36">
        <v>0</v>
      </c>
      <c r="O94" s="36">
        <v>7.5615283282393661E-4</v>
      </c>
    </row>
    <row r="95" spans="2:15" ht="15" x14ac:dyDescent="0.25">
      <c r="B95" s="11" t="s">
        <v>2027</v>
      </c>
      <c r="C95" s="3" t="s">
        <v>2030</v>
      </c>
      <c r="D95" s="3" t="s">
        <v>125</v>
      </c>
      <c r="E95" s="3" t="s">
        <v>59</v>
      </c>
      <c r="F95" s="3" t="s">
        <v>2029</v>
      </c>
      <c r="G95" s="12">
        <v>3.4399999999999991</v>
      </c>
      <c r="H95" s="26" t="s">
        <v>60</v>
      </c>
      <c r="I95" s="12">
        <v>4.8</v>
      </c>
      <c r="J95" s="12">
        <v>5</v>
      </c>
      <c r="K95" s="12">
        <v>2600000</v>
      </c>
      <c r="L95" s="12">
        <v>122.72320000000001</v>
      </c>
      <c r="M95" s="12">
        <v>3190.8033100000002</v>
      </c>
      <c r="N95" s="36">
        <v>0</v>
      </c>
      <c r="O95" s="36">
        <v>1.2620330379102551E-4</v>
      </c>
    </row>
    <row r="96" spans="2:15" ht="15" x14ac:dyDescent="0.25">
      <c r="B96" s="11" t="s">
        <v>2031</v>
      </c>
      <c r="C96" s="3" t="s">
        <v>2032</v>
      </c>
      <c r="D96" s="3" t="s">
        <v>125</v>
      </c>
      <c r="E96" s="3" t="s">
        <v>59</v>
      </c>
      <c r="F96" s="3" t="s">
        <v>2033</v>
      </c>
      <c r="G96" s="12">
        <v>3.5200000000000005</v>
      </c>
      <c r="H96" s="26" t="s">
        <v>60</v>
      </c>
      <c r="I96" s="12">
        <v>4.8</v>
      </c>
      <c r="J96" s="12">
        <v>5.0000000000000009</v>
      </c>
      <c r="K96" s="12">
        <v>10210000</v>
      </c>
      <c r="L96" s="12">
        <v>121.983</v>
      </c>
      <c r="M96" s="12">
        <v>12454.4606</v>
      </c>
      <c r="N96" s="36">
        <v>0</v>
      </c>
      <c r="O96" s="36">
        <v>4.9260136772741336E-4</v>
      </c>
    </row>
    <row r="97" spans="2:15" ht="15" x14ac:dyDescent="0.25">
      <c r="B97" s="11" t="s">
        <v>2034</v>
      </c>
      <c r="C97" s="3" t="s">
        <v>2035</v>
      </c>
      <c r="D97" s="3" t="s">
        <v>125</v>
      </c>
      <c r="E97" s="3" t="s">
        <v>59</v>
      </c>
      <c r="F97" s="3" t="s">
        <v>2036</v>
      </c>
      <c r="G97" s="12">
        <v>3.6099999999999994</v>
      </c>
      <c r="H97" s="26" t="s">
        <v>60</v>
      </c>
      <c r="I97" s="12">
        <v>4.8</v>
      </c>
      <c r="J97" s="12">
        <v>5</v>
      </c>
      <c r="K97" s="12">
        <v>2650000</v>
      </c>
      <c r="L97" s="12">
        <v>121.721</v>
      </c>
      <c r="M97" s="12">
        <v>3225.60554</v>
      </c>
      <c r="N97" s="36">
        <v>0</v>
      </c>
      <c r="O97" s="36">
        <v>1.2757980869545821E-4</v>
      </c>
    </row>
    <row r="98" spans="2:15" ht="15" x14ac:dyDescent="0.25">
      <c r="B98" s="11" t="s">
        <v>2037</v>
      </c>
      <c r="C98" s="3" t="s">
        <v>2038</v>
      </c>
      <c r="D98" s="3" t="s">
        <v>125</v>
      </c>
      <c r="E98" s="3" t="s">
        <v>59</v>
      </c>
      <c r="F98" s="3" t="s">
        <v>2039</v>
      </c>
      <c r="G98" s="12">
        <v>3.5999999999999996</v>
      </c>
      <c r="H98" s="26" t="s">
        <v>60</v>
      </c>
      <c r="I98" s="12">
        <v>4.8</v>
      </c>
      <c r="J98" s="12">
        <v>5.0099999999999989</v>
      </c>
      <c r="K98" s="12">
        <v>22016000</v>
      </c>
      <c r="L98" s="12">
        <v>124.7577</v>
      </c>
      <c r="M98" s="12">
        <v>27466.644960000001</v>
      </c>
      <c r="N98" s="36">
        <v>0</v>
      </c>
      <c r="O98" s="36">
        <v>1.0863663476665755E-3</v>
      </c>
    </row>
    <row r="99" spans="2:15" ht="15" x14ac:dyDescent="0.25">
      <c r="B99" s="11" t="s">
        <v>2037</v>
      </c>
      <c r="C99" s="3" t="s">
        <v>2040</v>
      </c>
      <c r="D99" s="3" t="s">
        <v>125</v>
      </c>
      <c r="E99" s="3" t="s">
        <v>59</v>
      </c>
      <c r="F99" s="3" t="s">
        <v>2039</v>
      </c>
      <c r="G99" s="12">
        <v>3.5999999999999996</v>
      </c>
      <c r="H99" s="26" t="s">
        <v>60</v>
      </c>
      <c r="I99" s="12">
        <v>4.8</v>
      </c>
      <c r="J99" s="12">
        <v>5.0100000000000007</v>
      </c>
      <c r="K99" s="12">
        <v>2900000</v>
      </c>
      <c r="L99" s="12">
        <v>124.75749999999999</v>
      </c>
      <c r="M99" s="12">
        <v>3617.9684900000002</v>
      </c>
      <c r="N99" s="36">
        <v>0</v>
      </c>
      <c r="O99" s="36">
        <v>1.4309862817894214E-4</v>
      </c>
    </row>
    <row r="100" spans="2:15" ht="15" x14ac:dyDescent="0.25">
      <c r="B100" s="11" t="s">
        <v>2041</v>
      </c>
      <c r="C100" s="3" t="s">
        <v>2042</v>
      </c>
      <c r="D100" s="3" t="s">
        <v>125</v>
      </c>
      <c r="E100" s="3" t="s">
        <v>59</v>
      </c>
      <c r="F100" s="3" t="s">
        <v>2043</v>
      </c>
      <c r="G100" s="12">
        <v>3.6900000000000004</v>
      </c>
      <c r="H100" s="26" t="s">
        <v>60</v>
      </c>
      <c r="I100" s="12">
        <v>4.8</v>
      </c>
      <c r="J100" s="12">
        <v>5</v>
      </c>
      <c r="K100" s="12">
        <v>2300000</v>
      </c>
      <c r="L100" s="12">
        <v>124.9933</v>
      </c>
      <c r="M100" s="12">
        <v>2874.84618</v>
      </c>
      <c r="N100" s="36">
        <v>0</v>
      </c>
      <c r="O100" s="36">
        <v>1.1370650289535056E-4</v>
      </c>
    </row>
    <row r="101" spans="2:15" ht="15" x14ac:dyDescent="0.25">
      <c r="B101" s="11" t="s">
        <v>2044</v>
      </c>
      <c r="C101" s="3" t="s">
        <v>2045</v>
      </c>
      <c r="D101" s="3" t="s">
        <v>125</v>
      </c>
      <c r="E101" s="3" t="s">
        <v>59</v>
      </c>
      <c r="F101" s="3" t="s">
        <v>2046</v>
      </c>
      <c r="G101" s="12">
        <v>3.77</v>
      </c>
      <c r="H101" s="26" t="s">
        <v>60</v>
      </c>
      <c r="I101" s="12">
        <v>4.8</v>
      </c>
      <c r="J101" s="12">
        <v>5</v>
      </c>
      <c r="K101" s="12">
        <v>2800000</v>
      </c>
      <c r="L101" s="12">
        <v>125.3571</v>
      </c>
      <c r="M101" s="12">
        <v>3509.9985899999997</v>
      </c>
      <c r="N101" s="36">
        <v>0</v>
      </c>
      <c r="O101" s="36">
        <v>1.3882818065643823E-4</v>
      </c>
    </row>
    <row r="102" spans="2:15" ht="15" x14ac:dyDescent="0.25">
      <c r="B102" s="11" t="s">
        <v>2047</v>
      </c>
      <c r="C102" s="3" t="s">
        <v>2048</v>
      </c>
      <c r="D102" s="3" t="s">
        <v>125</v>
      </c>
      <c r="E102" s="3" t="s">
        <v>59</v>
      </c>
      <c r="F102" s="3" t="s">
        <v>2049</v>
      </c>
      <c r="G102" s="12">
        <v>3.8600000000000003</v>
      </c>
      <c r="H102" s="26" t="s">
        <v>60</v>
      </c>
      <c r="I102" s="12">
        <v>4.8</v>
      </c>
      <c r="J102" s="12">
        <v>5.0000000000000009</v>
      </c>
      <c r="K102" s="12">
        <v>18213000</v>
      </c>
      <c r="L102" s="12">
        <v>124.59829999999999</v>
      </c>
      <c r="M102" s="12">
        <v>22693.093059999999</v>
      </c>
      <c r="N102" s="36">
        <v>0</v>
      </c>
      <c r="O102" s="36">
        <v>8.9756184858953041E-4</v>
      </c>
    </row>
    <row r="103" spans="2:15" ht="15" x14ac:dyDescent="0.25">
      <c r="B103" s="11" t="s">
        <v>2047</v>
      </c>
      <c r="C103" s="3" t="s">
        <v>2050</v>
      </c>
      <c r="D103" s="3" t="s">
        <v>125</v>
      </c>
      <c r="E103" s="3" t="s">
        <v>59</v>
      </c>
      <c r="F103" s="3" t="s">
        <v>2049</v>
      </c>
      <c r="G103" s="12">
        <v>3.86</v>
      </c>
      <c r="H103" s="26" t="s">
        <v>60</v>
      </c>
      <c r="I103" s="12">
        <v>4.8</v>
      </c>
      <c r="J103" s="12">
        <v>5</v>
      </c>
      <c r="K103" s="12">
        <v>2800000</v>
      </c>
      <c r="L103" s="12">
        <v>124.59820000000001</v>
      </c>
      <c r="M103" s="12">
        <v>3488.7498100000003</v>
      </c>
      <c r="N103" s="36">
        <v>0</v>
      </c>
      <c r="O103" s="36">
        <v>1.3798774457279616E-4</v>
      </c>
    </row>
    <row r="104" spans="2:15" ht="15" x14ac:dyDescent="0.25">
      <c r="B104" s="11" t="s">
        <v>2051</v>
      </c>
      <c r="C104" s="3" t="s">
        <v>2052</v>
      </c>
      <c r="D104" s="3" t="s">
        <v>125</v>
      </c>
      <c r="E104" s="3" t="s">
        <v>59</v>
      </c>
      <c r="F104" s="3" t="s">
        <v>2053</v>
      </c>
      <c r="G104" s="12">
        <v>3.9399999999999995</v>
      </c>
      <c r="H104" s="26" t="s">
        <v>60</v>
      </c>
      <c r="I104" s="12">
        <v>4.8</v>
      </c>
      <c r="J104" s="12">
        <v>5</v>
      </c>
      <c r="K104" s="12">
        <v>2450000</v>
      </c>
      <c r="L104" s="12">
        <v>124.7106</v>
      </c>
      <c r="M104" s="12">
        <v>3055.4092300000002</v>
      </c>
      <c r="N104" s="36">
        <v>0</v>
      </c>
      <c r="O104" s="36">
        <v>1.208481695036205E-4</v>
      </c>
    </row>
    <row r="105" spans="2:15" ht="15" x14ac:dyDescent="0.25">
      <c r="B105" s="11" t="s">
        <v>2054</v>
      </c>
      <c r="C105" s="3" t="s">
        <v>2055</v>
      </c>
      <c r="D105" s="3" t="s">
        <v>125</v>
      </c>
      <c r="E105" s="3" t="s">
        <v>59</v>
      </c>
      <c r="F105" s="3" t="s">
        <v>2056</v>
      </c>
      <c r="G105" s="12">
        <v>4.0199999999999996</v>
      </c>
      <c r="H105" s="26" t="s">
        <v>60</v>
      </c>
      <c r="I105" s="12">
        <v>4.8</v>
      </c>
      <c r="J105" s="12">
        <v>5.04</v>
      </c>
      <c r="K105" s="12">
        <v>9147000</v>
      </c>
      <c r="L105" s="12">
        <v>124.00709999999999</v>
      </c>
      <c r="M105" s="12">
        <v>11342.927970000001</v>
      </c>
      <c r="N105" s="36">
        <v>0</v>
      </c>
      <c r="O105" s="36">
        <v>4.4863780227106202E-4</v>
      </c>
    </row>
    <row r="106" spans="2:15" ht="15" x14ac:dyDescent="0.25">
      <c r="B106" s="11" t="s">
        <v>2054</v>
      </c>
      <c r="C106" s="3" t="s">
        <v>2057</v>
      </c>
      <c r="D106" s="3" t="s">
        <v>125</v>
      </c>
      <c r="E106" s="3" t="s">
        <v>59</v>
      </c>
      <c r="F106" s="3" t="s">
        <v>2056</v>
      </c>
      <c r="G106" s="12">
        <v>4.0200000000000005</v>
      </c>
      <c r="H106" s="26" t="s">
        <v>60</v>
      </c>
      <c r="I106" s="12">
        <v>4.8</v>
      </c>
      <c r="J106" s="12">
        <v>5.0299999999999994</v>
      </c>
      <c r="K106" s="12">
        <v>566000</v>
      </c>
      <c r="L106" s="12">
        <v>124.0714</v>
      </c>
      <c r="M106" s="12">
        <v>702.24401999999998</v>
      </c>
      <c r="N106" s="36">
        <v>0</v>
      </c>
      <c r="O106" s="36">
        <v>2.7775298813856059E-5</v>
      </c>
    </row>
    <row r="107" spans="2:15" ht="15" x14ac:dyDescent="0.25">
      <c r="B107" s="11" t="s">
        <v>2058</v>
      </c>
      <c r="C107" s="3" t="s">
        <v>2059</v>
      </c>
      <c r="D107" s="3" t="s">
        <v>125</v>
      </c>
      <c r="E107" s="3" t="s">
        <v>59</v>
      </c>
      <c r="F107" s="3" t="s">
        <v>2060</v>
      </c>
      <c r="G107" s="12">
        <v>6.49</v>
      </c>
      <c r="H107" s="26" t="s">
        <v>60</v>
      </c>
      <c r="I107" s="12">
        <v>4.8</v>
      </c>
      <c r="J107" s="12">
        <v>4.8500000000000014</v>
      </c>
      <c r="K107" s="12">
        <v>33000000</v>
      </c>
      <c r="L107" s="12">
        <v>122.6705</v>
      </c>
      <c r="M107" s="12">
        <v>40481.268210000002</v>
      </c>
      <c r="N107" s="36">
        <v>0</v>
      </c>
      <c r="O107" s="36">
        <v>1.6011233828614191E-3</v>
      </c>
    </row>
    <row r="108" spans="2:15" ht="15" x14ac:dyDescent="0.25">
      <c r="B108" s="11" t="s">
        <v>2061</v>
      </c>
      <c r="C108" s="3" t="s">
        <v>2062</v>
      </c>
      <c r="D108" s="3" t="s">
        <v>125</v>
      </c>
      <c r="E108" s="3" t="s">
        <v>59</v>
      </c>
      <c r="F108" s="3" t="s">
        <v>2063</v>
      </c>
      <c r="G108" s="12">
        <v>7.1700000000000008</v>
      </c>
      <c r="H108" s="26" t="s">
        <v>60</v>
      </c>
      <c r="I108" s="12">
        <v>4.8</v>
      </c>
      <c r="J108" s="12">
        <v>4.8500000000000005</v>
      </c>
      <c r="K108" s="12">
        <v>5815000</v>
      </c>
      <c r="L108" s="12">
        <v>118.3537</v>
      </c>
      <c r="M108" s="12">
        <v>6882.2652699999999</v>
      </c>
      <c r="N108" s="36">
        <v>0</v>
      </c>
      <c r="O108" s="36">
        <v>2.7220876069613772E-4</v>
      </c>
    </row>
    <row r="109" spans="2:15" ht="15" x14ac:dyDescent="0.25">
      <c r="B109" s="11" t="s">
        <v>2064</v>
      </c>
      <c r="C109" s="3" t="s">
        <v>2065</v>
      </c>
      <c r="D109" s="3" t="s">
        <v>125</v>
      </c>
      <c r="E109" s="3" t="s">
        <v>59</v>
      </c>
      <c r="F109" s="3" t="s">
        <v>2066</v>
      </c>
      <c r="G109" s="12">
        <v>7.25</v>
      </c>
      <c r="H109" s="26" t="s">
        <v>60</v>
      </c>
      <c r="I109" s="12">
        <v>4.8</v>
      </c>
      <c r="J109" s="12">
        <v>4.8499999999999996</v>
      </c>
      <c r="K109" s="12">
        <v>32310000</v>
      </c>
      <c r="L109" s="12">
        <v>117.5411</v>
      </c>
      <c r="M109" s="12">
        <v>37977.529719999999</v>
      </c>
      <c r="N109" s="36">
        <v>0</v>
      </c>
      <c r="O109" s="36">
        <v>1.5020950070676275E-3</v>
      </c>
    </row>
    <row r="110" spans="2:15" ht="15" x14ac:dyDescent="0.25">
      <c r="B110" s="11" t="s">
        <v>2067</v>
      </c>
      <c r="C110" s="3" t="s">
        <v>2068</v>
      </c>
      <c r="D110" s="3" t="s">
        <v>125</v>
      </c>
      <c r="E110" s="3" t="s">
        <v>59</v>
      </c>
      <c r="F110" s="3" t="s">
        <v>2069</v>
      </c>
      <c r="G110" s="12">
        <v>7.3400000000000007</v>
      </c>
      <c r="H110" s="26" t="s">
        <v>60</v>
      </c>
      <c r="I110" s="12">
        <v>4.8</v>
      </c>
      <c r="J110" s="12">
        <v>4.8499999999999988</v>
      </c>
      <c r="K110" s="12">
        <v>12252000</v>
      </c>
      <c r="L110" s="12">
        <v>115.3877</v>
      </c>
      <c r="M110" s="12">
        <v>14137.29516</v>
      </c>
      <c r="N110" s="36">
        <v>0</v>
      </c>
      <c r="O110" s="36">
        <v>5.5916118372739004E-4</v>
      </c>
    </row>
    <row r="111" spans="2:15" ht="15" x14ac:dyDescent="0.25">
      <c r="B111" s="11" t="s">
        <v>2070</v>
      </c>
      <c r="C111" s="3" t="s">
        <v>2071</v>
      </c>
      <c r="D111" s="3" t="s">
        <v>125</v>
      </c>
      <c r="E111" s="3" t="s">
        <v>59</v>
      </c>
      <c r="F111" s="3" t="s">
        <v>2072</v>
      </c>
      <c r="G111" s="12">
        <v>7.25</v>
      </c>
      <c r="H111" s="26" t="s">
        <v>60</v>
      </c>
      <c r="I111" s="12">
        <v>4.8</v>
      </c>
      <c r="J111" s="12">
        <v>4.8500000000000014</v>
      </c>
      <c r="K111" s="12">
        <v>14306000</v>
      </c>
      <c r="L111" s="12">
        <v>116.9004</v>
      </c>
      <c r="M111" s="12">
        <v>16723.777279999998</v>
      </c>
      <c r="N111" s="36">
        <v>0</v>
      </c>
      <c r="O111" s="36">
        <v>6.6146225246371891E-4</v>
      </c>
    </row>
    <row r="112" spans="2:15" ht="15" x14ac:dyDescent="0.25">
      <c r="B112" s="11" t="s">
        <v>2073</v>
      </c>
      <c r="C112" s="3" t="s">
        <v>2074</v>
      </c>
      <c r="D112" s="3" t="s">
        <v>125</v>
      </c>
      <c r="E112" s="3" t="s">
        <v>59</v>
      </c>
      <c r="F112" s="3" t="s">
        <v>1920</v>
      </c>
      <c r="G112" s="12">
        <v>1.05</v>
      </c>
      <c r="H112" s="26" t="s">
        <v>60</v>
      </c>
      <c r="I112" s="12">
        <v>4.8</v>
      </c>
      <c r="J112" s="12">
        <v>4.9899999999999993</v>
      </c>
      <c r="K112" s="12">
        <v>9327000</v>
      </c>
      <c r="L112" s="12">
        <v>134.33410000000001</v>
      </c>
      <c r="M112" s="12">
        <v>12529.33913</v>
      </c>
      <c r="N112" s="36">
        <v>0</v>
      </c>
      <c r="O112" s="36">
        <v>4.9556297862940761E-4</v>
      </c>
    </row>
    <row r="113" spans="2:15" ht="15" x14ac:dyDescent="0.25">
      <c r="B113" s="11" t="s">
        <v>2075</v>
      </c>
      <c r="C113" s="3" t="s">
        <v>2076</v>
      </c>
      <c r="D113" s="3" t="s">
        <v>125</v>
      </c>
      <c r="E113" s="3" t="s">
        <v>59</v>
      </c>
      <c r="F113" s="3" t="s">
        <v>2077</v>
      </c>
      <c r="G113" s="12">
        <v>6.580000000000001</v>
      </c>
      <c r="H113" s="26" t="s">
        <v>60</v>
      </c>
      <c r="I113" s="12">
        <v>4.8</v>
      </c>
      <c r="J113" s="12">
        <v>4.8500000000000005</v>
      </c>
      <c r="K113" s="12">
        <v>14800000</v>
      </c>
      <c r="L113" s="12">
        <v>121.9385</v>
      </c>
      <c r="M113" s="12">
        <v>18046.896969999998</v>
      </c>
      <c r="N113" s="36">
        <v>0</v>
      </c>
      <c r="O113" s="36">
        <v>7.1379455250416147E-4</v>
      </c>
    </row>
    <row r="114" spans="2:15" ht="15" x14ac:dyDescent="0.25">
      <c r="B114" s="11" t="s">
        <v>2078</v>
      </c>
      <c r="C114" s="3" t="s">
        <v>2079</v>
      </c>
      <c r="D114" s="3" t="s">
        <v>125</v>
      </c>
      <c r="E114" s="3" t="s">
        <v>59</v>
      </c>
      <c r="F114" s="3" t="s">
        <v>2080</v>
      </c>
      <c r="G114" s="12">
        <v>6.67</v>
      </c>
      <c r="H114" s="26" t="s">
        <v>60</v>
      </c>
      <c r="I114" s="12">
        <v>4.8</v>
      </c>
      <c r="J114" s="12">
        <v>4.8499999999999996</v>
      </c>
      <c r="K114" s="12">
        <v>63800000</v>
      </c>
      <c r="L114" s="12">
        <v>121.9111</v>
      </c>
      <c r="M114" s="12">
        <v>77779.300279999996</v>
      </c>
      <c r="N114" s="36">
        <v>0</v>
      </c>
      <c r="O114" s="36">
        <v>3.0763427601841853E-3</v>
      </c>
    </row>
    <row r="115" spans="2:15" ht="15" x14ac:dyDescent="0.25">
      <c r="B115" s="11" t="s">
        <v>2081</v>
      </c>
      <c r="C115" s="3" t="s">
        <v>2082</v>
      </c>
      <c r="D115" s="3" t="s">
        <v>125</v>
      </c>
      <c r="E115" s="3" t="s">
        <v>59</v>
      </c>
      <c r="F115" s="3" t="s">
        <v>2083</v>
      </c>
      <c r="G115" s="12">
        <v>6.84</v>
      </c>
      <c r="H115" s="26" t="s">
        <v>60</v>
      </c>
      <c r="I115" s="12">
        <v>4.8</v>
      </c>
      <c r="J115" s="12">
        <v>4.8499999999999996</v>
      </c>
      <c r="K115" s="12">
        <v>4000000</v>
      </c>
      <c r="L115" s="12">
        <v>118.8182</v>
      </c>
      <c r="M115" s="12">
        <v>4752.7298600000004</v>
      </c>
      <c r="N115" s="36">
        <v>0</v>
      </c>
      <c r="O115" s="36">
        <v>1.8798094150098462E-4</v>
      </c>
    </row>
    <row r="116" spans="2:15" ht="15" x14ac:dyDescent="0.25">
      <c r="B116" s="11" t="s">
        <v>2084</v>
      </c>
      <c r="C116" s="3" t="s">
        <v>2085</v>
      </c>
      <c r="D116" s="3" t="s">
        <v>125</v>
      </c>
      <c r="E116" s="3" t="s">
        <v>59</v>
      </c>
      <c r="F116" s="3" t="s">
        <v>2086</v>
      </c>
      <c r="G116" s="12">
        <v>6.92</v>
      </c>
      <c r="H116" s="26" t="s">
        <v>60</v>
      </c>
      <c r="I116" s="12">
        <v>4.8</v>
      </c>
      <c r="J116" s="12">
        <v>4.8499999999999996</v>
      </c>
      <c r="K116" s="12">
        <v>24760000</v>
      </c>
      <c r="L116" s="12">
        <v>120.2273</v>
      </c>
      <c r="M116" s="12">
        <v>29768.290390000002</v>
      </c>
      <c r="N116" s="36">
        <v>0</v>
      </c>
      <c r="O116" s="36">
        <v>1.1774014975020929E-3</v>
      </c>
    </row>
    <row r="117" spans="2:15" ht="15" x14ac:dyDescent="0.25">
      <c r="B117" s="11" t="s">
        <v>2087</v>
      </c>
      <c r="C117" s="3" t="s">
        <v>2088</v>
      </c>
      <c r="D117" s="3" t="s">
        <v>125</v>
      </c>
      <c r="E117" s="3" t="s">
        <v>59</v>
      </c>
      <c r="F117" s="3" t="s">
        <v>2089</v>
      </c>
      <c r="G117" s="12">
        <v>7.33</v>
      </c>
      <c r="H117" s="26" t="s">
        <v>60</v>
      </c>
      <c r="I117" s="12">
        <v>4.8</v>
      </c>
      <c r="J117" s="12">
        <v>4.8500000000000014</v>
      </c>
      <c r="K117" s="12">
        <v>14700000</v>
      </c>
      <c r="L117" s="12">
        <v>116.3327</v>
      </c>
      <c r="M117" s="12">
        <v>17100.912199999999</v>
      </c>
      <c r="N117" s="36">
        <v>0</v>
      </c>
      <c r="O117" s="36">
        <v>6.7637876979645417E-4</v>
      </c>
    </row>
    <row r="118" spans="2:15" ht="15" x14ac:dyDescent="0.25">
      <c r="B118" s="11" t="s">
        <v>2090</v>
      </c>
      <c r="C118" s="3" t="s">
        <v>2091</v>
      </c>
      <c r="D118" s="3" t="s">
        <v>125</v>
      </c>
      <c r="E118" s="3" t="s">
        <v>59</v>
      </c>
      <c r="F118" s="3" t="s">
        <v>2092</v>
      </c>
      <c r="G118" s="12">
        <v>7.73</v>
      </c>
      <c r="H118" s="26" t="s">
        <v>60</v>
      </c>
      <c r="I118" s="12">
        <v>4.8</v>
      </c>
      <c r="J118" s="12">
        <v>4.8500000000000014</v>
      </c>
      <c r="K118" s="12">
        <v>28496000</v>
      </c>
      <c r="L118" s="12">
        <v>114.852</v>
      </c>
      <c r="M118" s="12">
        <v>32728.21256</v>
      </c>
      <c r="N118" s="36">
        <v>0</v>
      </c>
      <c r="O118" s="36">
        <v>1.2944729433187582E-3</v>
      </c>
    </row>
    <row r="119" spans="2:15" ht="15" x14ac:dyDescent="0.25">
      <c r="B119" s="11" t="s">
        <v>2093</v>
      </c>
      <c r="C119" s="3" t="s">
        <v>2094</v>
      </c>
      <c r="D119" s="3" t="s">
        <v>125</v>
      </c>
      <c r="E119" s="3" t="s">
        <v>59</v>
      </c>
      <c r="F119" s="3" t="s">
        <v>1956</v>
      </c>
      <c r="G119" s="12">
        <v>1.6900000000000002</v>
      </c>
      <c r="H119" s="26" t="s">
        <v>60</v>
      </c>
      <c r="I119" s="12">
        <v>4.8</v>
      </c>
      <c r="J119" s="12">
        <v>4.9899999999999993</v>
      </c>
      <c r="K119" s="12">
        <v>14850000</v>
      </c>
      <c r="L119" s="12">
        <v>134.58519999999999</v>
      </c>
      <c r="M119" s="12">
        <v>19985.906640000001</v>
      </c>
      <c r="N119" s="36">
        <v>0</v>
      </c>
      <c r="O119" s="36">
        <v>7.9048665874268309E-4</v>
      </c>
    </row>
    <row r="120" spans="2:15" ht="15" x14ac:dyDescent="0.25">
      <c r="B120" s="11" t="s">
        <v>2095</v>
      </c>
      <c r="C120" s="3" t="s">
        <v>2096</v>
      </c>
      <c r="D120" s="3" t="s">
        <v>125</v>
      </c>
      <c r="E120" s="3" t="s">
        <v>59</v>
      </c>
      <c r="F120" s="3" t="s">
        <v>1959</v>
      </c>
      <c r="G120" s="12">
        <v>1.77</v>
      </c>
      <c r="H120" s="26" t="s">
        <v>60</v>
      </c>
      <c r="I120" s="12">
        <v>4.8</v>
      </c>
      <c r="J120" s="12">
        <v>4.99</v>
      </c>
      <c r="K120" s="12">
        <v>11175000</v>
      </c>
      <c r="L120" s="12">
        <v>133.76849999999999</v>
      </c>
      <c r="M120" s="12">
        <v>14948.628570000001</v>
      </c>
      <c r="N120" s="36">
        <v>0</v>
      </c>
      <c r="O120" s="36">
        <v>5.9125120836072884E-4</v>
      </c>
    </row>
    <row r="121" spans="2:15" ht="15" x14ac:dyDescent="0.25">
      <c r="B121" s="11" t="s">
        <v>2097</v>
      </c>
      <c r="C121" s="3" t="s">
        <v>2098</v>
      </c>
      <c r="D121" s="3" t="s">
        <v>125</v>
      </c>
      <c r="E121" s="3" t="s">
        <v>59</v>
      </c>
      <c r="F121" s="3" t="s">
        <v>1962</v>
      </c>
      <c r="G121" s="12">
        <v>1.8499999999999999</v>
      </c>
      <c r="H121" s="26" t="s">
        <v>60</v>
      </c>
      <c r="I121" s="12">
        <v>4.8</v>
      </c>
      <c r="J121" s="12">
        <v>4.9899999999999993</v>
      </c>
      <c r="K121" s="12">
        <v>12393000</v>
      </c>
      <c r="L121" s="12">
        <v>132.02940000000001</v>
      </c>
      <c r="M121" s="12">
        <v>16362.40271</v>
      </c>
      <c r="N121" s="36">
        <v>0</v>
      </c>
      <c r="O121" s="36">
        <v>6.4716909171102404E-4</v>
      </c>
    </row>
    <row r="122" spans="2:15" ht="15" x14ac:dyDescent="0.25">
      <c r="B122" s="11" t="s">
        <v>2099</v>
      </c>
      <c r="C122" s="3" t="s">
        <v>2100</v>
      </c>
      <c r="D122" s="3" t="s">
        <v>125</v>
      </c>
      <c r="E122" s="3" t="s">
        <v>59</v>
      </c>
      <c r="F122" s="3" t="s">
        <v>1965</v>
      </c>
      <c r="G122" s="12">
        <v>1.8899999999999997</v>
      </c>
      <c r="H122" s="26" t="s">
        <v>60</v>
      </c>
      <c r="I122" s="12">
        <v>4.8</v>
      </c>
      <c r="J122" s="12">
        <v>5.0000000000000009</v>
      </c>
      <c r="K122" s="12">
        <v>8115000</v>
      </c>
      <c r="L122" s="12">
        <v>134.11879999999999</v>
      </c>
      <c r="M122" s="12">
        <v>10883.743759999999</v>
      </c>
      <c r="N122" s="36">
        <v>0</v>
      </c>
      <c r="O122" s="36">
        <v>4.3047605467319073E-4</v>
      </c>
    </row>
    <row r="123" spans="2:15" ht="15" x14ac:dyDescent="0.25">
      <c r="B123" s="11" t="s">
        <v>2101</v>
      </c>
      <c r="C123" s="3" t="s">
        <v>2102</v>
      </c>
      <c r="D123" s="3" t="s">
        <v>125</v>
      </c>
      <c r="E123" s="3" t="s">
        <v>59</v>
      </c>
      <c r="F123" s="3" t="s">
        <v>1968</v>
      </c>
      <c r="G123" s="12">
        <v>1.98</v>
      </c>
      <c r="H123" s="26" t="s">
        <v>60</v>
      </c>
      <c r="I123" s="12">
        <v>4.8</v>
      </c>
      <c r="J123" s="12">
        <v>4.9899999999999993</v>
      </c>
      <c r="K123" s="12">
        <v>12074000</v>
      </c>
      <c r="L123" s="12">
        <v>133.18299999999999</v>
      </c>
      <c r="M123" s="12">
        <v>16080.51972</v>
      </c>
      <c r="N123" s="36">
        <v>0</v>
      </c>
      <c r="O123" s="36">
        <v>6.3601999815549157E-4</v>
      </c>
    </row>
    <row r="124" spans="2:15" ht="15" x14ac:dyDescent="0.25">
      <c r="B124" s="11" t="s">
        <v>2103</v>
      </c>
      <c r="C124" s="3" t="s">
        <v>2104</v>
      </c>
      <c r="D124" s="3" t="s">
        <v>125</v>
      </c>
      <c r="E124" s="3" t="s">
        <v>59</v>
      </c>
      <c r="F124" s="3" t="s">
        <v>2105</v>
      </c>
      <c r="G124" s="12">
        <v>2.06</v>
      </c>
      <c r="H124" s="26" t="s">
        <v>60</v>
      </c>
      <c r="I124" s="12">
        <v>4.8</v>
      </c>
      <c r="J124" s="12">
        <v>4.9899999999999993</v>
      </c>
      <c r="K124" s="12">
        <v>12655000</v>
      </c>
      <c r="L124" s="12">
        <v>132.12270000000001</v>
      </c>
      <c r="M124" s="12">
        <v>16720.121890000002</v>
      </c>
      <c r="N124" s="36">
        <v>0</v>
      </c>
      <c r="O124" s="36">
        <v>6.613176737323385E-4</v>
      </c>
    </row>
    <row r="125" spans="2:15" ht="15" x14ac:dyDescent="0.25">
      <c r="B125" s="11" t="s">
        <v>2106</v>
      </c>
      <c r="C125" s="3" t="s">
        <v>2107</v>
      </c>
      <c r="D125" s="3" t="s">
        <v>125</v>
      </c>
      <c r="E125" s="3" t="s">
        <v>59</v>
      </c>
      <c r="F125" s="3" t="s">
        <v>1974</v>
      </c>
      <c r="G125" s="12">
        <v>2.14</v>
      </c>
      <c r="H125" s="26" t="s">
        <v>60</v>
      </c>
      <c r="I125" s="12">
        <v>4.8</v>
      </c>
      <c r="J125" s="12">
        <v>4.99</v>
      </c>
      <c r="K125" s="12">
        <v>10875000</v>
      </c>
      <c r="L125" s="12">
        <v>131.19970000000001</v>
      </c>
      <c r="M125" s="12">
        <v>14267.96744</v>
      </c>
      <c r="N125" s="36">
        <v>0</v>
      </c>
      <c r="O125" s="36">
        <v>5.6432956041742993E-4</v>
      </c>
    </row>
    <row r="126" spans="2:15" ht="15" x14ac:dyDescent="0.25">
      <c r="B126" s="11" t="s">
        <v>2108</v>
      </c>
      <c r="C126" s="3" t="s">
        <v>2109</v>
      </c>
      <c r="D126" s="3" t="s">
        <v>125</v>
      </c>
      <c r="E126" s="3" t="s">
        <v>59</v>
      </c>
      <c r="F126" s="3" t="s">
        <v>1977</v>
      </c>
      <c r="G126" s="12">
        <v>2.2299999999999995</v>
      </c>
      <c r="H126" s="26" t="s">
        <v>60</v>
      </c>
      <c r="I126" s="12">
        <v>4.8</v>
      </c>
      <c r="J126" s="12">
        <v>4.9899999999999993</v>
      </c>
      <c r="K126" s="12">
        <v>14153000</v>
      </c>
      <c r="L126" s="12">
        <v>130.4091</v>
      </c>
      <c r="M126" s="12">
        <v>18456.798420000003</v>
      </c>
      <c r="N126" s="36">
        <v>0</v>
      </c>
      <c r="O126" s="36">
        <v>7.3000705831942358E-4</v>
      </c>
    </row>
    <row r="127" spans="2:15" ht="15" x14ac:dyDescent="0.25">
      <c r="B127" s="11" t="s">
        <v>2110</v>
      </c>
      <c r="C127" s="3" t="s">
        <v>2111</v>
      </c>
      <c r="D127" s="3" t="s">
        <v>125</v>
      </c>
      <c r="E127" s="3" t="s">
        <v>59</v>
      </c>
      <c r="F127" s="3" t="s">
        <v>2112</v>
      </c>
      <c r="G127" s="12">
        <v>2.31</v>
      </c>
      <c r="H127" s="26" t="s">
        <v>60</v>
      </c>
      <c r="I127" s="12">
        <v>4.8</v>
      </c>
      <c r="J127" s="12">
        <v>4.99</v>
      </c>
      <c r="K127" s="12">
        <v>12508000</v>
      </c>
      <c r="L127" s="12">
        <v>129.74870000000001</v>
      </c>
      <c r="M127" s="12">
        <v>16228.963009999999</v>
      </c>
      <c r="N127" s="36">
        <v>0</v>
      </c>
      <c r="O127" s="36">
        <v>6.4189125746028682E-4</v>
      </c>
    </row>
    <row r="128" spans="2:15" ht="15" x14ac:dyDescent="0.25">
      <c r="B128" s="11" t="s">
        <v>2113</v>
      </c>
      <c r="C128" s="3" t="s">
        <v>2114</v>
      </c>
      <c r="D128" s="3" t="s">
        <v>125</v>
      </c>
      <c r="E128" s="3" t="s">
        <v>59</v>
      </c>
      <c r="F128" s="3" t="s">
        <v>1987</v>
      </c>
      <c r="G128" s="12">
        <v>2.4200000000000004</v>
      </c>
      <c r="H128" s="26" t="s">
        <v>60</v>
      </c>
      <c r="I128" s="12">
        <v>4.8</v>
      </c>
      <c r="J128" s="12">
        <v>4.9899999999999993</v>
      </c>
      <c r="K128" s="12">
        <v>21302000</v>
      </c>
      <c r="L128" s="12">
        <v>132.7021</v>
      </c>
      <c r="M128" s="12">
        <v>28268.19989</v>
      </c>
      <c r="N128" s="36">
        <v>0</v>
      </c>
      <c r="O128" s="36">
        <v>1.1180696118630715E-3</v>
      </c>
    </row>
    <row r="129" spans="2:15" ht="15" x14ac:dyDescent="0.25">
      <c r="B129" s="11" t="s">
        <v>2115</v>
      </c>
      <c r="C129" s="3" t="s">
        <v>2116</v>
      </c>
      <c r="D129" s="3" t="s">
        <v>125</v>
      </c>
      <c r="E129" s="3" t="s">
        <v>59</v>
      </c>
      <c r="F129" s="3" t="s">
        <v>1990</v>
      </c>
      <c r="G129" s="12">
        <v>2.4999999999999996</v>
      </c>
      <c r="H129" s="26" t="s">
        <v>60</v>
      </c>
      <c r="I129" s="12">
        <v>4.8</v>
      </c>
      <c r="J129" s="12">
        <v>4.9999999999999982</v>
      </c>
      <c r="K129" s="12">
        <v>11446000</v>
      </c>
      <c r="L129" s="12">
        <v>130.7509</v>
      </c>
      <c r="M129" s="12">
        <v>14965.747069999999</v>
      </c>
      <c r="N129" s="36">
        <v>0</v>
      </c>
      <c r="O129" s="36">
        <v>5.9192828276678061E-4</v>
      </c>
    </row>
    <row r="130" spans="2:15" ht="15" x14ac:dyDescent="0.25">
      <c r="B130" s="11" t="s">
        <v>2117</v>
      </c>
      <c r="C130" s="3" t="s">
        <v>2118</v>
      </c>
      <c r="D130" s="3" t="s">
        <v>125</v>
      </c>
      <c r="E130" s="3" t="s">
        <v>59</v>
      </c>
      <c r="F130" s="3" t="s">
        <v>1993</v>
      </c>
      <c r="G130" s="12">
        <v>2.5900000000000003</v>
      </c>
      <c r="H130" s="26" t="s">
        <v>60</v>
      </c>
      <c r="I130" s="12">
        <v>4.8</v>
      </c>
      <c r="J130" s="12">
        <v>5.0000000000000009</v>
      </c>
      <c r="K130" s="12">
        <v>11633000</v>
      </c>
      <c r="L130" s="12">
        <v>129.2131</v>
      </c>
      <c r="M130" s="12">
        <v>15031.36002</v>
      </c>
      <c r="N130" s="36">
        <v>0</v>
      </c>
      <c r="O130" s="36">
        <v>5.9452341955742018E-4</v>
      </c>
    </row>
    <row r="131" spans="2:15" ht="15" x14ac:dyDescent="0.25">
      <c r="B131" s="11" t="s">
        <v>2119</v>
      </c>
      <c r="C131" s="3" t="s">
        <v>2120</v>
      </c>
      <c r="D131" s="3" t="s">
        <v>125</v>
      </c>
      <c r="E131" s="3" t="s">
        <v>59</v>
      </c>
      <c r="F131" s="3" t="s">
        <v>1996</v>
      </c>
      <c r="G131" s="12">
        <v>2.67</v>
      </c>
      <c r="H131" s="26" t="s">
        <v>60</v>
      </c>
      <c r="I131" s="12">
        <v>4.8</v>
      </c>
      <c r="J131" s="12">
        <v>5</v>
      </c>
      <c r="K131" s="12">
        <v>13722000</v>
      </c>
      <c r="L131" s="12">
        <v>128.0677</v>
      </c>
      <c r="M131" s="12">
        <v>17573.454539999999</v>
      </c>
      <c r="N131" s="36">
        <v>0</v>
      </c>
      <c r="O131" s="36">
        <v>6.9506886087860936E-4</v>
      </c>
    </row>
    <row r="132" spans="2:15" ht="15" x14ac:dyDescent="0.25">
      <c r="B132" s="11" t="s">
        <v>2121</v>
      </c>
      <c r="C132" s="3" t="s">
        <v>2122</v>
      </c>
      <c r="D132" s="3" t="s">
        <v>125</v>
      </c>
      <c r="E132" s="3" t="s">
        <v>59</v>
      </c>
      <c r="F132" s="3" t="s">
        <v>1999</v>
      </c>
      <c r="G132" s="12">
        <v>2.75</v>
      </c>
      <c r="H132" s="26" t="s">
        <v>60</v>
      </c>
      <c r="I132" s="12">
        <v>4.8</v>
      </c>
      <c r="J132" s="12">
        <v>5</v>
      </c>
      <c r="K132" s="12">
        <v>14493000</v>
      </c>
      <c r="L132" s="12">
        <v>125.61060000000001</v>
      </c>
      <c r="M132" s="12">
        <v>18204.750070000002</v>
      </c>
      <c r="N132" s="36">
        <v>0</v>
      </c>
      <c r="O132" s="36">
        <v>7.2003799053471055E-4</v>
      </c>
    </row>
    <row r="133" spans="2:15" ht="15" x14ac:dyDescent="0.25">
      <c r="B133" s="11" t="s">
        <v>2123</v>
      </c>
      <c r="C133" s="3" t="s">
        <v>2124</v>
      </c>
      <c r="D133" s="3" t="s">
        <v>125</v>
      </c>
      <c r="E133" s="3" t="s">
        <v>59</v>
      </c>
      <c r="F133" s="3" t="s">
        <v>2002</v>
      </c>
      <c r="G133" s="12">
        <v>2.77</v>
      </c>
      <c r="H133" s="26" t="s">
        <v>60</v>
      </c>
      <c r="I133" s="12">
        <v>4.8</v>
      </c>
      <c r="J133" s="12">
        <v>5.0000000000000009</v>
      </c>
      <c r="K133" s="12">
        <v>14625000</v>
      </c>
      <c r="L133" s="12">
        <v>126.9074</v>
      </c>
      <c r="M133" s="12">
        <v>18560.205979999999</v>
      </c>
      <c r="N133" s="36">
        <v>0</v>
      </c>
      <c r="O133" s="36">
        <v>7.3409705523902946E-4</v>
      </c>
    </row>
    <row r="134" spans="2:15" ht="15" x14ac:dyDescent="0.25">
      <c r="B134" s="11" t="s">
        <v>2125</v>
      </c>
      <c r="C134" s="3" t="s">
        <v>2126</v>
      </c>
      <c r="D134" s="3" t="s">
        <v>125</v>
      </c>
      <c r="E134" s="3" t="s">
        <v>59</v>
      </c>
      <c r="F134" s="3" t="s">
        <v>2005</v>
      </c>
      <c r="G134" s="12">
        <v>2.85</v>
      </c>
      <c r="H134" s="26" t="s">
        <v>60</v>
      </c>
      <c r="I134" s="12">
        <v>4.8</v>
      </c>
      <c r="J134" s="12">
        <v>5</v>
      </c>
      <c r="K134" s="12">
        <v>14607000</v>
      </c>
      <c r="L134" s="12">
        <v>124.75709999999999</v>
      </c>
      <c r="M134" s="12">
        <v>18223.271699999998</v>
      </c>
      <c r="N134" s="36">
        <v>0</v>
      </c>
      <c r="O134" s="36">
        <v>7.2077056182491463E-4</v>
      </c>
    </row>
    <row r="135" spans="2:15" ht="15" x14ac:dyDescent="0.25">
      <c r="B135" s="11" t="s">
        <v>2127</v>
      </c>
      <c r="C135" s="3" t="s">
        <v>2128</v>
      </c>
      <c r="D135" s="3" t="s">
        <v>125</v>
      </c>
      <c r="E135" s="3" t="s">
        <v>59</v>
      </c>
      <c r="F135" s="3" t="s">
        <v>2008</v>
      </c>
      <c r="G135" s="12">
        <v>2.9399999999999995</v>
      </c>
      <c r="H135" s="26" t="s">
        <v>60</v>
      </c>
      <c r="I135" s="12">
        <v>4.8</v>
      </c>
      <c r="J135" s="12">
        <v>4.9999999999999991</v>
      </c>
      <c r="K135" s="12">
        <v>16486000</v>
      </c>
      <c r="L135" s="12">
        <v>123.45180000000001</v>
      </c>
      <c r="M135" s="12">
        <v>20352.258420000002</v>
      </c>
      <c r="N135" s="36">
        <v>0</v>
      </c>
      <c r="O135" s="36">
        <v>8.0497667912119493E-4</v>
      </c>
    </row>
    <row r="136" spans="2:15" ht="15" x14ac:dyDescent="0.25">
      <c r="B136" s="11" t="s">
        <v>2129</v>
      </c>
      <c r="C136" s="3" t="s">
        <v>2130</v>
      </c>
      <c r="D136" s="3" t="s">
        <v>125</v>
      </c>
      <c r="E136" s="3" t="s">
        <v>59</v>
      </c>
      <c r="F136" s="3" t="s">
        <v>2015</v>
      </c>
      <c r="G136" s="12">
        <v>3.19</v>
      </c>
      <c r="H136" s="26" t="s">
        <v>60</v>
      </c>
      <c r="I136" s="12">
        <v>4.8</v>
      </c>
      <c r="J136" s="12">
        <v>5.0000000000000009</v>
      </c>
      <c r="K136" s="12">
        <v>19914000</v>
      </c>
      <c r="L136" s="12">
        <v>121.1666</v>
      </c>
      <c r="M136" s="12">
        <v>24129.111199999999</v>
      </c>
      <c r="N136" s="36">
        <v>0</v>
      </c>
      <c r="O136" s="36">
        <v>9.5435953116804174E-4</v>
      </c>
    </row>
    <row r="137" spans="2:15" ht="15" x14ac:dyDescent="0.25">
      <c r="B137" s="11" t="s">
        <v>2131</v>
      </c>
      <c r="C137" s="3" t="s">
        <v>2132</v>
      </c>
      <c r="D137" s="3" t="s">
        <v>125</v>
      </c>
      <c r="E137" s="3" t="s">
        <v>59</v>
      </c>
      <c r="F137" s="3" t="s">
        <v>2018</v>
      </c>
      <c r="G137" s="12">
        <v>3.19</v>
      </c>
      <c r="H137" s="26" t="s">
        <v>60</v>
      </c>
      <c r="I137" s="12">
        <v>4.8</v>
      </c>
      <c r="J137" s="12">
        <v>5</v>
      </c>
      <c r="K137" s="12">
        <v>19355000</v>
      </c>
      <c r="L137" s="12">
        <v>124.60290000000001</v>
      </c>
      <c r="M137" s="12">
        <v>24116.898550000002</v>
      </c>
      <c r="N137" s="36">
        <v>0</v>
      </c>
      <c r="O137" s="36">
        <v>9.5387649394252153E-4</v>
      </c>
    </row>
    <row r="138" spans="2:15" ht="15" x14ac:dyDescent="0.25">
      <c r="B138" s="11" t="s">
        <v>2133</v>
      </c>
      <c r="C138" s="3" t="s">
        <v>2134</v>
      </c>
      <c r="D138" s="3" t="s">
        <v>125</v>
      </c>
      <c r="E138" s="3" t="s">
        <v>59</v>
      </c>
      <c r="F138" s="3" t="s">
        <v>2135</v>
      </c>
      <c r="G138" s="12">
        <v>3.28</v>
      </c>
      <c r="H138" s="26" t="s">
        <v>60</v>
      </c>
      <c r="I138" s="12">
        <v>4.8</v>
      </c>
      <c r="J138" s="12">
        <v>5</v>
      </c>
      <c r="K138" s="12">
        <v>19400000</v>
      </c>
      <c r="L138" s="12">
        <v>124.44410000000001</v>
      </c>
      <c r="M138" s="12">
        <v>24142.147659999999</v>
      </c>
      <c r="N138" s="36">
        <v>0</v>
      </c>
      <c r="O138" s="36">
        <v>9.5487515189482961E-4</v>
      </c>
    </row>
    <row r="139" spans="2:15" ht="15" x14ac:dyDescent="0.25">
      <c r="B139" s="11" t="s">
        <v>2136</v>
      </c>
      <c r="C139" s="3" t="s">
        <v>2137</v>
      </c>
      <c r="D139" s="3" t="s">
        <v>125</v>
      </c>
      <c r="E139" s="3" t="s">
        <v>59</v>
      </c>
      <c r="F139" s="3" t="s">
        <v>2138</v>
      </c>
      <c r="G139" s="12">
        <v>3.36</v>
      </c>
      <c r="H139" s="26" t="s">
        <v>60</v>
      </c>
      <c r="I139" s="12">
        <v>4.8</v>
      </c>
      <c r="J139" s="12">
        <v>5</v>
      </c>
      <c r="K139" s="12">
        <v>14548000</v>
      </c>
      <c r="L139" s="12">
        <v>123.7102</v>
      </c>
      <c r="M139" s="12">
        <v>17997.358459999999</v>
      </c>
      <c r="N139" s="36">
        <v>0</v>
      </c>
      <c r="O139" s="36">
        <v>7.1183519524535121E-4</v>
      </c>
    </row>
    <row r="140" spans="2:15" ht="15" x14ac:dyDescent="0.25">
      <c r="B140" s="11" t="s">
        <v>2139</v>
      </c>
      <c r="C140" s="3" t="s">
        <v>2140</v>
      </c>
      <c r="D140" s="3" t="s">
        <v>125</v>
      </c>
      <c r="E140" s="3" t="s">
        <v>59</v>
      </c>
      <c r="F140" s="3" t="s">
        <v>2036</v>
      </c>
      <c r="G140" s="12">
        <v>3.61</v>
      </c>
      <c r="H140" s="26" t="s">
        <v>60</v>
      </c>
      <c r="I140" s="12">
        <v>4.8</v>
      </c>
      <c r="J140" s="12">
        <v>5.0000000000000009</v>
      </c>
      <c r="K140" s="12">
        <v>19772000</v>
      </c>
      <c r="L140" s="12">
        <v>121.72110000000001</v>
      </c>
      <c r="M140" s="12">
        <v>24066.696100000001</v>
      </c>
      <c r="N140" s="36">
        <v>0</v>
      </c>
      <c r="O140" s="36">
        <v>9.5189087639331452E-4</v>
      </c>
    </row>
    <row r="141" spans="2:15" ht="15" x14ac:dyDescent="0.25">
      <c r="B141" s="11" t="s">
        <v>2141</v>
      </c>
      <c r="C141" s="3" t="s">
        <v>2142</v>
      </c>
      <c r="D141" s="3" t="s">
        <v>125</v>
      </c>
      <c r="E141" s="3" t="s">
        <v>59</v>
      </c>
      <c r="F141" s="3" t="s">
        <v>2043</v>
      </c>
      <c r="G141" s="12">
        <v>3.69</v>
      </c>
      <c r="H141" s="26" t="s">
        <v>60</v>
      </c>
      <c r="I141" s="12">
        <v>4.8</v>
      </c>
      <c r="J141" s="12">
        <v>5</v>
      </c>
      <c r="K141" s="12">
        <v>16354000</v>
      </c>
      <c r="L141" s="12">
        <v>124.99339999999999</v>
      </c>
      <c r="M141" s="12">
        <v>20441.428390000001</v>
      </c>
      <c r="N141" s="36">
        <v>0</v>
      </c>
      <c r="O141" s="36">
        <v>8.0850354797509078E-4</v>
      </c>
    </row>
    <row r="142" spans="2:15" ht="15" x14ac:dyDescent="0.25">
      <c r="B142" s="11" t="s">
        <v>2143</v>
      </c>
      <c r="C142" s="3" t="s">
        <v>2144</v>
      </c>
      <c r="D142" s="3" t="s">
        <v>125</v>
      </c>
      <c r="E142" s="3" t="s">
        <v>59</v>
      </c>
      <c r="F142" s="3" t="s">
        <v>2046</v>
      </c>
      <c r="G142" s="12">
        <v>3.7699999999999996</v>
      </c>
      <c r="H142" s="26" t="s">
        <v>60</v>
      </c>
      <c r="I142" s="12">
        <v>4.8</v>
      </c>
      <c r="J142" s="12">
        <v>5.0000000000000009</v>
      </c>
      <c r="K142" s="12">
        <v>17923000</v>
      </c>
      <c r="L142" s="12">
        <v>125.35720000000001</v>
      </c>
      <c r="M142" s="12">
        <v>22467.765350000001</v>
      </c>
      <c r="N142" s="36">
        <v>0</v>
      </c>
      <c r="O142" s="36">
        <v>8.8864964101203927E-4</v>
      </c>
    </row>
    <row r="143" spans="2:15" ht="15" x14ac:dyDescent="0.25">
      <c r="B143" s="11" t="s">
        <v>2145</v>
      </c>
      <c r="C143" s="3" t="s">
        <v>2146</v>
      </c>
      <c r="D143" s="3" t="s">
        <v>125</v>
      </c>
      <c r="E143" s="3" t="s">
        <v>59</v>
      </c>
      <c r="F143" s="3" t="s">
        <v>2147</v>
      </c>
      <c r="G143" s="12">
        <v>3.94</v>
      </c>
      <c r="H143" s="26" t="s">
        <v>60</v>
      </c>
      <c r="I143" s="12">
        <v>4.8</v>
      </c>
      <c r="J143" s="12">
        <v>4.9999999999999991</v>
      </c>
      <c r="K143" s="12">
        <v>23752000</v>
      </c>
      <c r="L143" s="12">
        <v>124.7105</v>
      </c>
      <c r="M143" s="12">
        <v>29621.246890000002</v>
      </c>
      <c r="N143" s="36">
        <v>0</v>
      </c>
      <c r="O143" s="36">
        <v>1.1715856029770883E-3</v>
      </c>
    </row>
    <row r="144" spans="2:15" ht="15" x14ac:dyDescent="0.25">
      <c r="B144" s="11" t="s">
        <v>2148</v>
      </c>
      <c r="C144" s="3" t="s">
        <v>2149</v>
      </c>
      <c r="D144" s="3" t="s">
        <v>125</v>
      </c>
      <c r="E144" s="3" t="s">
        <v>59</v>
      </c>
      <c r="F144" s="3" t="s">
        <v>2056</v>
      </c>
      <c r="G144" s="12">
        <v>4.0200000000000005</v>
      </c>
      <c r="H144" s="26" t="s">
        <v>60</v>
      </c>
      <c r="I144" s="12">
        <v>4.8</v>
      </c>
      <c r="J144" s="12">
        <v>5</v>
      </c>
      <c r="K144" s="12">
        <v>26377000</v>
      </c>
      <c r="L144" s="12">
        <v>124.1992</v>
      </c>
      <c r="M144" s="12">
        <v>32760.031870000003</v>
      </c>
      <c r="N144" s="36">
        <v>0</v>
      </c>
      <c r="O144" s="36">
        <v>1.2957314671625082E-3</v>
      </c>
    </row>
    <row r="145" spans="2:15" ht="15" x14ac:dyDescent="0.25">
      <c r="B145" s="11" t="s">
        <v>2150</v>
      </c>
      <c r="C145" s="3" t="s">
        <v>2151</v>
      </c>
      <c r="D145" s="3" t="s">
        <v>125</v>
      </c>
      <c r="E145" s="3" t="s">
        <v>59</v>
      </c>
      <c r="F145" s="3" t="s">
        <v>2152</v>
      </c>
      <c r="G145" s="12">
        <v>5.41</v>
      </c>
      <c r="H145" s="26" t="s">
        <v>60</v>
      </c>
      <c r="I145" s="12">
        <v>4.8</v>
      </c>
      <c r="J145" s="12">
        <v>5.0100000000000007</v>
      </c>
      <c r="K145" s="12">
        <v>9000</v>
      </c>
      <c r="L145" s="12">
        <v>100.3524</v>
      </c>
      <c r="M145" s="12">
        <v>9.03172</v>
      </c>
      <c r="N145" s="36">
        <v>0</v>
      </c>
      <c r="O145" s="36">
        <v>3.5722443290165726E-7</v>
      </c>
    </row>
    <row r="146" spans="2:15" ht="15" x14ac:dyDescent="0.25">
      <c r="B146" s="11" t="s">
        <v>2153</v>
      </c>
      <c r="C146" s="3" t="s">
        <v>2154</v>
      </c>
      <c r="D146" s="3" t="s">
        <v>125</v>
      </c>
      <c r="E146" s="3" t="s">
        <v>59</v>
      </c>
      <c r="F146" s="3" t="s">
        <v>2155</v>
      </c>
      <c r="G146" s="12">
        <v>6.919999999999999</v>
      </c>
      <c r="H146" s="26" t="s">
        <v>60</v>
      </c>
      <c r="I146" s="12">
        <v>4.8</v>
      </c>
      <c r="J146" s="12">
        <v>4.8500000000000014</v>
      </c>
      <c r="K146" s="12">
        <v>41000000</v>
      </c>
      <c r="L146" s="12">
        <v>118.93210000000001</v>
      </c>
      <c r="M146" s="12">
        <v>48762.169159999998</v>
      </c>
      <c r="N146" s="36">
        <v>0</v>
      </c>
      <c r="O146" s="36">
        <v>1.9286512674480253E-3</v>
      </c>
    </row>
    <row r="147" spans="2:15" ht="15" x14ac:dyDescent="0.25">
      <c r="B147" s="11" t="s">
        <v>2156</v>
      </c>
      <c r="C147" s="3" t="s">
        <v>2157</v>
      </c>
      <c r="D147" s="3" t="s">
        <v>125</v>
      </c>
      <c r="E147" s="3" t="s">
        <v>59</v>
      </c>
      <c r="F147" s="3" t="s">
        <v>2158</v>
      </c>
      <c r="G147" s="12">
        <v>7.42</v>
      </c>
      <c r="H147" s="26" t="s">
        <v>60</v>
      </c>
      <c r="I147" s="12">
        <v>4.8</v>
      </c>
      <c r="J147" s="12">
        <v>4.8499999999999996</v>
      </c>
      <c r="K147" s="12">
        <v>9851000</v>
      </c>
      <c r="L147" s="12">
        <v>114.5659</v>
      </c>
      <c r="M147" s="12">
        <v>11285.886500000001</v>
      </c>
      <c r="N147" s="36">
        <v>0</v>
      </c>
      <c r="O147" s="36">
        <v>4.4638168640690471E-4</v>
      </c>
    </row>
    <row r="148" spans="2:15" ht="15" x14ac:dyDescent="0.25">
      <c r="B148" s="11" t="s">
        <v>2159</v>
      </c>
      <c r="C148" s="3" t="s">
        <v>2160</v>
      </c>
      <c r="D148" s="3" t="s">
        <v>125</v>
      </c>
      <c r="E148" s="3" t="s">
        <v>59</v>
      </c>
      <c r="F148" s="3" t="s">
        <v>2161</v>
      </c>
      <c r="G148" s="12">
        <v>7.6500000000000012</v>
      </c>
      <c r="H148" s="26" t="s">
        <v>60</v>
      </c>
      <c r="I148" s="12">
        <v>4.8</v>
      </c>
      <c r="J148" s="12">
        <v>4.8499999999999996</v>
      </c>
      <c r="K148" s="12">
        <v>42530000</v>
      </c>
      <c r="L148" s="12">
        <v>114.6927</v>
      </c>
      <c r="M148" s="12">
        <v>48778.808229999995</v>
      </c>
      <c r="N148" s="36">
        <v>0</v>
      </c>
      <c r="O148" s="36">
        <v>1.9293093793408607E-3</v>
      </c>
    </row>
    <row r="149" spans="2:15" ht="15" x14ac:dyDescent="0.25">
      <c r="B149" s="11" t="s">
        <v>2162</v>
      </c>
      <c r="C149" s="3" t="s">
        <v>2163</v>
      </c>
      <c r="D149" s="3" t="s">
        <v>125</v>
      </c>
      <c r="E149" s="3" t="s">
        <v>59</v>
      </c>
      <c r="F149" s="3" t="s">
        <v>2164</v>
      </c>
      <c r="G149" s="12">
        <v>7.9</v>
      </c>
      <c r="H149" s="26" t="s">
        <v>60</v>
      </c>
      <c r="I149" s="12">
        <v>4.8</v>
      </c>
      <c r="J149" s="12">
        <v>4.8499999999999996</v>
      </c>
      <c r="K149" s="12">
        <v>74184000</v>
      </c>
      <c r="L149" s="12">
        <v>113.4967</v>
      </c>
      <c r="M149" s="12">
        <v>84196.417979999998</v>
      </c>
      <c r="N149" s="36">
        <v>0</v>
      </c>
      <c r="O149" s="36">
        <v>3.3301539092505522E-3</v>
      </c>
    </row>
    <row r="150" spans="2:15" ht="15" x14ac:dyDescent="0.25">
      <c r="B150" s="11" t="s">
        <v>2165</v>
      </c>
      <c r="C150" s="3" t="s">
        <v>2166</v>
      </c>
      <c r="D150" s="3" t="s">
        <v>125</v>
      </c>
      <c r="E150" s="3" t="s">
        <v>59</v>
      </c>
      <c r="F150" s="3" t="s">
        <v>2167</v>
      </c>
      <c r="G150" s="12">
        <v>7.9800000000000013</v>
      </c>
      <c r="H150" s="26" t="s">
        <v>60</v>
      </c>
      <c r="I150" s="12">
        <v>4.8</v>
      </c>
      <c r="J150" s="12">
        <v>4.8499999999999996</v>
      </c>
      <c r="K150" s="12">
        <v>60118000</v>
      </c>
      <c r="L150" s="12">
        <v>111.93899999999999</v>
      </c>
      <c r="M150" s="12">
        <v>67295.498579999999</v>
      </c>
      <c r="N150" s="36">
        <v>0</v>
      </c>
      <c r="O150" s="36">
        <v>2.6616852955001682E-3</v>
      </c>
    </row>
    <row r="151" spans="2:15" ht="15" x14ac:dyDescent="0.25">
      <c r="B151" s="11" t="s">
        <v>2168</v>
      </c>
      <c r="C151" s="3" t="s">
        <v>2169</v>
      </c>
      <c r="D151" s="3" t="s">
        <v>125</v>
      </c>
      <c r="E151" s="3" t="s">
        <v>59</v>
      </c>
      <c r="F151" s="3" t="s">
        <v>2170</v>
      </c>
      <c r="G151" s="12">
        <v>8.2100000000000009</v>
      </c>
      <c r="H151" s="26" t="s">
        <v>60</v>
      </c>
      <c r="I151" s="12">
        <v>4.8</v>
      </c>
      <c r="J151" s="12">
        <v>4.8500000000000005</v>
      </c>
      <c r="K151" s="12">
        <v>64131000</v>
      </c>
      <c r="L151" s="12">
        <v>109.5942</v>
      </c>
      <c r="M151" s="12">
        <v>70283.885410000003</v>
      </c>
      <c r="N151" s="36">
        <v>0</v>
      </c>
      <c r="O151" s="36">
        <v>2.7798825813590668E-3</v>
      </c>
    </row>
    <row r="152" spans="2:15" ht="15" x14ac:dyDescent="0.25">
      <c r="B152" s="11" t="s">
        <v>2171</v>
      </c>
      <c r="C152" s="3" t="s">
        <v>2172</v>
      </c>
      <c r="D152" s="3" t="s">
        <v>125</v>
      </c>
      <c r="E152" s="3" t="s">
        <v>59</v>
      </c>
      <c r="F152" s="3" t="s">
        <v>2173</v>
      </c>
      <c r="G152" s="12">
        <v>8.3000000000000007</v>
      </c>
      <c r="H152" s="26" t="s">
        <v>60</v>
      </c>
      <c r="I152" s="12">
        <v>4.8</v>
      </c>
      <c r="J152" s="12">
        <v>4.8500000000000014</v>
      </c>
      <c r="K152" s="12">
        <v>67669000</v>
      </c>
      <c r="L152" s="12">
        <v>108.9512</v>
      </c>
      <c r="M152" s="12">
        <v>73726.158709999989</v>
      </c>
      <c r="N152" s="36">
        <v>0</v>
      </c>
      <c r="O152" s="36">
        <v>2.9160320775220359E-3</v>
      </c>
    </row>
    <row r="153" spans="2:15" ht="15" x14ac:dyDescent="0.25">
      <c r="B153" s="11" t="s">
        <v>2174</v>
      </c>
      <c r="C153" s="3" t="s">
        <v>2175</v>
      </c>
      <c r="D153" s="3" t="s">
        <v>125</v>
      </c>
      <c r="E153" s="3" t="s">
        <v>59</v>
      </c>
      <c r="F153" s="3" t="s">
        <v>2176</v>
      </c>
      <c r="G153" s="12">
        <v>8.18</v>
      </c>
      <c r="H153" s="26" t="s">
        <v>60</v>
      </c>
      <c r="I153" s="12">
        <v>4.8</v>
      </c>
      <c r="J153" s="12">
        <v>4.8499999999999996</v>
      </c>
      <c r="K153" s="12">
        <v>55205000</v>
      </c>
      <c r="L153" s="12">
        <v>110.8049</v>
      </c>
      <c r="M153" s="12">
        <v>61169.83526</v>
      </c>
      <c r="N153" s="36">
        <v>0</v>
      </c>
      <c r="O153" s="36">
        <v>2.4194018095602273E-3</v>
      </c>
    </row>
    <row r="154" spans="2:15" ht="15" x14ac:dyDescent="0.25">
      <c r="B154" s="11" t="s">
        <v>2177</v>
      </c>
      <c r="C154" s="3" t="s">
        <v>2178</v>
      </c>
      <c r="D154" s="3" t="s">
        <v>125</v>
      </c>
      <c r="E154" s="3" t="s">
        <v>59</v>
      </c>
      <c r="F154" s="3" t="s">
        <v>2179</v>
      </c>
      <c r="G154" s="12">
        <v>8.27</v>
      </c>
      <c r="H154" s="26" t="s">
        <v>60</v>
      </c>
      <c r="I154" s="12">
        <v>4.8</v>
      </c>
      <c r="J154" s="12">
        <v>4.8499999999999996</v>
      </c>
      <c r="K154" s="12">
        <v>47399000</v>
      </c>
      <c r="L154" s="12">
        <v>110.372</v>
      </c>
      <c r="M154" s="12">
        <v>52315.221600000004</v>
      </c>
      <c r="N154" s="36">
        <v>0</v>
      </c>
      <c r="O154" s="36">
        <v>2.069182322767372E-3</v>
      </c>
    </row>
    <row r="155" spans="2:15" ht="15" x14ac:dyDescent="0.25">
      <c r="B155" s="11" t="s">
        <v>2180</v>
      </c>
      <c r="C155" s="3" t="s">
        <v>2181</v>
      </c>
      <c r="D155" s="3" t="s">
        <v>125</v>
      </c>
      <c r="E155" s="3" t="s">
        <v>59</v>
      </c>
      <c r="F155" s="3" t="s">
        <v>2182</v>
      </c>
      <c r="G155" s="12">
        <v>8.35</v>
      </c>
      <c r="H155" s="26" t="s">
        <v>60</v>
      </c>
      <c r="I155" s="12">
        <v>4.8</v>
      </c>
      <c r="J155" s="12">
        <v>4.8499999999999996</v>
      </c>
      <c r="K155" s="12">
        <v>74552000</v>
      </c>
      <c r="L155" s="12">
        <v>110.6756</v>
      </c>
      <c r="M155" s="12">
        <v>82510.860329999996</v>
      </c>
      <c r="N155" s="36">
        <v>0</v>
      </c>
      <c r="O155" s="36">
        <v>3.263486389039086E-3</v>
      </c>
    </row>
    <row r="156" spans="2:15" ht="15" x14ac:dyDescent="0.25">
      <c r="B156" s="11" t="s">
        <v>2183</v>
      </c>
      <c r="C156" s="3" t="s">
        <v>2184</v>
      </c>
      <c r="D156" s="3" t="s">
        <v>125</v>
      </c>
      <c r="E156" s="3" t="s">
        <v>59</v>
      </c>
      <c r="F156" s="3" t="s">
        <v>2185</v>
      </c>
      <c r="G156" s="12">
        <v>8.4300000000000015</v>
      </c>
      <c r="H156" s="26" t="s">
        <v>60</v>
      </c>
      <c r="I156" s="12">
        <v>4.8</v>
      </c>
      <c r="J156" s="12">
        <v>4.8500000000000014</v>
      </c>
      <c r="K156" s="12">
        <v>99014000</v>
      </c>
      <c r="L156" s="12">
        <v>110.55719999999999</v>
      </c>
      <c r="M156" s="12">
        <v>109467.10794</v>
      </c>
      <c r="N156" s="36">
        <v>0</v>
      </c>
      <c r="O156" s="36">
        <v>4.3296653965414116E-3</v>
      </c>
    </row>
    <row r="157" spans="2:15" ht="15" x14ac:dyDescent="0.25">
      <c r="B157" s="11" t="s">
        <v>2186</v>
      </c>
      <c r="C157" s="3" t="s">
        <v>2187</v>
      </c>
      <c r="D157" s="3" t="s">
        <v>125</v>
      </c>
      <c r="E157" s="3" t="s">
        <v>59</v>
      </c>
      <c r="F157" s="3" t="s">
        <v>2188</v>
      </c>
      <c r="G157" s="12">
        <v>8.52</v>
      </c>
      <c r="H157" s="26" t="s">
        <v>60</v>
      </c>
      <c r="I157" s="12">
        <v>4.8</v>
      </c>
      <c r="J157" s="12">
        <v>4.8500000000000005</v>
      </c>
      <c r="K157" s="12">
        <v>40446000</v>
      </c>
      <c r="L157" s="12">
        <v>110.0146</v>
      </c>
      <c r="M157" s="12">
        <v>44496.494259999999</v>
      </c>
      <c r="N157" s="36">
        <v>0</v>
      </c>
      <c r="O157" s="36">
        <v>1.7599344231376023E-3</v>
      </c>
    </row>
    <row r="158" spans="2:15" ht="15" x14ac:dyDescent="0.25">
      <c r="B158" s="11" t="s">
        <v>2189</v>
      </c>
      <c r="C158" s="3" t="s">
        <v>2190</v>
      </c>
      <c r="D158" s="3" t="s">
        <v>125</v>
      </c>
      <c r="E158" s="3" t="s">
        <v>59</v>
      </c>
      <c r="F158" s="3" t="s">
        <v>2191</v>
      </c>
      <c r="G158" s="12">
        <v>8.6</v>
      </c>
      <c r="H158" s="26" t="s">
        <v>60</v>
      </c>
      <c r="I158" s="12">
        <v>4.8</v>
      </c>
      <c r="J158" s="12">
        <v>4.8499999999999988</v>
      </c>
      <c r="K158" s="12">
        <v>1435000</v>
      </c>
      <c r="L158" s="12">
        <v>108.6404</v>
      </c>
      <c r="M158" s="12">
        <v>1558.99035</v>
      </c>
      <c r="N158" s="36">
        <v>0</v>
      </c>
      <c r="O158" s="36">
        <v>6.1661504528252216E-5</v>
      </c>
    </row>
    <row r="159" spans="2:15" ht="15" x14ac:dyDescent="0.25">
      <c r="B159" s="11" t="s">
        <v>2192</v>
      </c>
      <c r="C159" s="3" t="s">
        <v>2193</v>
      </c>
      <c r="D159" s="3" t="s">
        <v>125</v>
      </c>
      <c r="E159" s="3" t="s">
        <v>59</v>
      </c>
      <c r="F159" s="3" t="s">
        <v>2194</v>
      </c>
      <c r="G159" s="12">
        <v>8.4799999999999986</v>
      </c>
      <c r="H159" s="26" t="s">
        <v>60</v>
      </c>
      <c r="I159" s="12">
        <v>4.8</v>
      </c>
      <c r="J159" s="12">
        <v>4.8499999999999996</v>
      </c>
      <c r="K159" s="12">
        <v>10621000</v>
      </c>
      <c r="L159" s="12">
        <v>110.38509999999999</v>
      </c>
      <c r="M159" s="12">
        <v>11724.00606</v>
      </c>
      <c r="N159" s="36">
        <v>0</v>
      </c>
      <c r="O159" s="36">
        <v>4.6371028066847651E-4</v>
      </c>
    </row>
    <row r="160" spans="2:15" ht="15" x14ac:dyDescent="0.25">
      <c r="B160" s="11" t="s">
        <v>2195</v>
      </c>
      <c r="C160" s="3" t="s">
        <v>2196</v>
      </c>
      <c r="D160" s="3" t="s">
        <v>125</v>
      </c>
      <c r="E160" s="3" t="s">
        <v>59</v>
      </c>
      <c r="F160" s="3" t="s">
        <v>2197</v>
      </c>
      <c r="G160" s="12">
        <v>8.56</v>
      </c>
      <c r="H160" s="26" t="s">
        <v>60</v>
      </c>
      <c r="I160" s="12">
        <v>4.8</v>
      </c>
      <c r="J160" s="12">
        <v>4.8500000000000014</v>
      </c>
      <c r="K160" s="12">
        <v>92818000</v>
      </c>
      <c r="L160" s="12">
        <v>109.6425</v>
      </c>
      <c r="M160" s="12">
        <v>101767.96476999999</v>
      </c>
      <c r="N160" s="36">
        <v>0</v>
      </c>
      <c r="O160" s="36">
        <v>4.0251473144117707E-3</v>
      </c>
    </row>
    <row r="161" spans="2:15" ht="15" x14ac:dyDescent="0.25">
      <c r="B161" s="11" t="s">
        <v>2198</v>
      </c>
      <c r="C161" s="3" t="s">
        <v>2199</v>
      </c>
      <c r="D161" s="3" t="s">
        <v>125</v>
      </c>
      <c r="E161" s="3" t="s">
        <v>59</v>
      </c>
      <c r="F161" s="3" t="s">
        <v>2200</v>
      </c>
      <c r="G161" s="12">
        <v>8.65</v>
      </c>
      <c r="H161" s="26" t="s">
        <v>60</v>
      </c>
      <c r="I161" s="12">
        <v>4.8</v>
      </c>
      <c r="J161" s="12">
        <v>4.8500000000000014</v>
      </c>
      <c r="K161" s="12">
        <v>42876000</v>
      </c>
      <c r="L161" s="12">
        <v>108.6992</v>
      </c>
      <c r="M161" s="12">
        <v>46605.875799999994</v>
      </c>
      <c r="N161" s="36">
        <v>0</v>
      </c>
      <c r="O161" s="36">
        <v>1.843365112352915E-3</v>
      </c>
    </row>
    <row r="162" spans="2:15" ht="15" x14ac:dyDescent="0.25">
      <c r="B162" s="11" t="s">
        <v>2201</v>
      </c>
      <c r="C162" s="3" t="s">
        <v>2202</v>
      </c>
      <c r="D162" s="3" t="s">
        <v>125</v>
      </c>
      <c r="E162" s="3" t="s">
        <v>59</v>
      </c>
      <c r="F162" s="3" t="s">
        <v>2203</v>
      </c>
      <c r="G162" s="12">
        <v>8.73</v>
      </c>
      <c r="H162" s="26" t="s">
        <v>60</v>
      </c>
      <c r="I162" s="12">
        <v>4.8</v>
      </c>
      <c r="J162" s="12">
        <v>4.8499999999999996</v>
      </c>
      <c r="K162" s="12">
        <v>100259000</v>
      </c>
      <c r="L162" s="12">
        <v>107.76479999999999</v>
      </c>
      <c r="M162" s="12">
        <v>108043.87861</v>
      </c>
      <c r="N162" s="36">
        <v>0</v>
      </c>
      <c r="O162" s="36">
        <v>4.2733735395863405E-3</v>
      </c>
    </row>
    <row r="163" spans="2:15" ht="15" x14ac:dyDescent="0.25">
      <c r="B163" s="11" t="s">
        <v>2204</v>
      </c>
      <c r="C163" s="3" t="s">
        <v>2205</v>
      </c>
      <c r="D163" s="3" t="s">
        <v>125</v>
      </c>
      <c r="E163" s="3" t="s">
        <v>59</v>
      </c>
      <c r="F163" s="3" t="s">
        <v>2206</v>
      </c>
      <c r="G163" s="12">
        <v>8.81</v>
      </c>
      <c r="H163" s="26" t="s">
        <v>60</v>
      </c>
      <c r="I163" s="12">
        <v>4.8</v>
      </c>
      <c r="J163" s="12">
        <v>4.8500000000000014</v>
      </c>
      <c r="K163" s="12">
        <v>99390000</v>
      </c>
      <c r="L163" s="12">
        <v>107.0384</v>
      </c>
      <c r="M163" s="12">
        <v>106385.42477</v>
      </c>
      <c r="N163" s="36">
        <v>0</v>
      </c>
      <c r="O163" s="36">
        <v>4.2077780348001451E-3</v>
      </c>
    </row>
    <row r="164" spans="2:15" ht="15" x14ac:dyDescent="0.25">
      <c r="B164" s="11" t="s">
        <v>2207</v>
      </c>
      <c r="C164" s="3" t="s">
        <v>2208</v>
      </c>
      <c r="D164" s="3" t="s">
        <v>125</v>
      </c>
      <c r="E164" s="3" t="s">
        <v>59</v>
      </c>
      <c r="F164" s="3" t="s">
        <v>2209</v>
      </c>
      <c r="G164" s="12">
        <v>8.9</v>
      </c>
      <c r="H164" s="26" t="s">
        <v>60</v>
      </c>
      <c r="I164" s="12">
        <v>4.8</v>
      </c>
      <c r="J164" s="12">
        <v>4.8500000000000014</v>
      </c>
      <c r="K164" s="12">
        <v>50026000</v>
      </c>
      <c r="L164" s="12">
        <v>106.31610000000001</v>
      </c>
      <c r="M164" s="12">
        <v>53185.689640000004</v>
      </c>
      <c r="N164" s="36">
        <v>0</v>
      </c>
      <c r="O164" s="36">
        <v>2.1036112523564222E-3</v>
      </c>
    </row>
    <row r="165" spans="2:15" ht="15" x14ac:dyDescent="0.25">
      <c r="B165" s="11" t="s">
        <v>2210</v>
      </c>
      <c r="C165" s="3" t="s">
        <v>2211</v>
      </c>
      <c r="D165" s="3" t="s">
        <v>125</v>
      </c>
      <c r="E165" s="3" t="s">
        <v>59</v>
      </c>
      <c r="F165" s="3" t="s">
        <v>2212</v>
      </c>
      <c r="G165" s="12">
        <v>8.77</v>
      </c>
      <c r="H165" s="26" t="s">
        <v>60</v>
      </c>
      <c r="I165" s="12">
        <v>4.8</v>
      </c>
      <c r="J165" s="12">
        <v>4.8499999999999996</v>
      </c>
      <c r="K165" s="12">
        <v>79330000</v>
      </c>
      <c r="L165" s="12">
        <v>108.3334</v>
      </c>
      <c r="M165" s="12">
        <v>85940.922430000006</v>
      </c>
      <c r="N165" s="36">
        <v>0</v>
      </c>
      <c r="O165" s="36">
        <v>3.3991529053272319E-3</v>
      </c>
    </row>
    <row r="166" spans="2:15" ht="15" x14ac:dyDescent="0.25">
      <c r="B166" s="11" t="s">
        <v>2213</v>
      </c>
      <c r="C166" s="3" t="s">
        <v>2214</v>
      </c>
      <c r="D166" s="3" t="s">
        <v>125</v>
      </c>
      <c r="E166" s="3" t="s">
        <v>59</v>
      </c>
      <c r="F166" s="3" t="s">
        <v>2215</v>
      </c>
      <c r="G166" s="12">
        <v>8.86</v>
      </c>
      <c r="H166" s="26" t="s">
        <v>60</v>
      </c>
      <c r="I166" s="12">
        <v>4.8</v>
      </c>
      <c r="J166" s="12">
        <v>4.8499999999999996</v>
      </c>
      <c r="K166" s="12">
        <v>95754000</v>
      </c>
      <c r="L166" s="12">
        <v>107.51049999999999</v>
      </c>
      <c r="M166" s="12">
        <v>102945.62253000001</v>
      </c>
      <c r="N166" s="36">
        <v>0</v>
      </c>
      <c r="O166" s="36">
        <v>4.0717262745066634E-3</v>
      </c>
    </row>
    <row r="167" spans="2:15" ht="15" x14ac:dyDescent="0.25">
      <c r="B167" s="11" t="s">
        <v>2216</v>
      </c>
      <c r="C167" s="3" t="s">
        <v>2217</v>
      </c>
      <c r="D167" s="3" t="s">
        <v>125</v>
      </c>
      <c r="E167" s="3" t="s">
        <v>59</v>
      </c>
      <c r="F167" s="3" t="s">
        <v>2218</v>
      </c>
      <c r="G167" s="12">
        <v>8.94</v>
      </c>
      <c r="H167" s="26" t="s">
        <v>60</v>
      </c>
      <c r="I167" s="12">
        <v>4.8</v>
      </c>
      <c r="J167" s="12">
        <v>4.8500000000000005</v>
      </c>
      <c r="K167" s="12">
        <v>20086000</v>
      </c>
      <c r="L167" s="12">
        <v>106.86920000000001</v>
      </c>
      <c r="M167" s="12">
        <v>21465.74181</v>
      </c>
      <c r="N167" s="36">
        <v>0</v>
      </c>
      <c r="O167" s="36">
        <v>8.4901740143523529E-4</v>
      </c>
    </row>
    <row r="168" spans="2:15" ht="15" x14ac:dyDescent="0.25">
      <c r="B168" s="11" t="s">
        <v>2219</v>
      </c>
      <c r="C168" s="3" t="s">
        <v>2220</v>
      </c>
      <c r="D168" s="3" t="s">
        <v>125</v>
      </c>
      <c r="E168" s="3" t="s">
        <v>59</v>
      </c>
      <c r="F168" s="3" t="s">
        <v>2221</v>
      </c>
      <c r="G168" s="12">
        <v>9.02</v>
      </c>
      <c r="H168" s="26" t="s">
        <v>60</v>
      </c>
      <c r="I168" s="12">
        <v>4.8</v>
      </c>
      <c r="J168" s="12">
        <v>4.8500000000000005</v>
      </c>
      <c r="K168" s="12">
        <v>63940000</v>
      </c>
      <c r="L168" s="12">
        <v>106.1362</v>
      </c>
      <c r="M168" s="12">
        <v>67863.516439999992</v>
      </c>
      <c r="N168" s="36">
        <v>0</v>
      </c>
      <c r="O168" s="36">
        <v>2.6841516538368428E-3</v>
      </c>
    </row>
    <row r="169" spans="2:15" ht="15" x14ac:dyDescent="0.25">
      <c r="B169" s="11" t="s">
        <v>2222</v>
      </c>
      <c r="C169" s="3" t="s">
        <v>2223</v>
      </c>
      <c r="D169" s="3" t="s">
        <v>125</v>
      </c>
      <c r="E169" s="3" t="s">
        <v>59</v>
      </c>
      <c r="F169" s="3" t="s">
        <v>2224</v>
      </c>
      <c r="G169" s="12">
        <v>9.1000000000000014</v>
      </c>
      <c r="H169" s="26" t="s">
        <v>60</v>
      </c>
      <c r="I169" s="12">
        <v>4.8</v>
      </c>
      <c r="J169" s="12">
        <v>4.8500000000000005</v>
      </c>
      <c r="K169" s="12">
        <v>54321000</v>
      </c>
      <c r="L169" s="12">
        <v>105.5104</v>
      </c>
      <c r="M169" s="12">
        <v>57314.305409999994</v>
      </c>
      <c r="N169" s="36">
        <v>0</v>
      </c>
      <c r="O169" s="36">
        <v>2.2669071059819869E-3</v>
      </c>
    </row>
    <row r="170" spans="2:15" ht="15" x14ac:dyDescent="0.25">
      <c r="B170" s="11" t="s">
        <v>2225</v>
      </c>
      <c r="C170" s="3" t="s">
        <v>2226</v>
      </c>
      <c r="D170" s="3" t="s">
        <v>125</v>
      </c>
      <c r="E170" s="3" t="s">
        <v>59</v>
      </c>
      <c r="F170" s="3" t="s">
        <v>2227</v>
      </c>
      <c r="G170" s="12">
        <v>9.19</v>
      </c>
      <c r="H170" s="26" t="s">
        <v>60</v>
      </c>
      <c r="I170" s="12">
        <v>4.8</v>
      </c>
      <c r="J170" s="12">
        <v>4.8500000000000005</v>
      </c>
      <c r="K170" s="12">
        <v>3700000</v>
      </c>
      <c r="L170" s="12">
        <v>104.48009999999999</v>
      </c>
      <c r="M170" s="12">
        <v>3865.7620699999998</v>
      </c>
      <c r="N170" s="36">
        <v>0</v>
      </c>
      <c r="O170" s="36">
        <v>1.5289941043217532E-4</v>
      </c>
    </row>
    <row r="171" spans="2:15" ht="15" x14ac:dyDescent="0.25">
      <c r="B171" s="11" t="s">
        <v>2228</v>
      </c>
      <c r="C171" s="3" t="s">
        <v>2229</v>
      </c>
      <c r="D171" s="3" t="s">
        <v>125</v>
      </c>
      <c r="E171" s="3" t="s">
        <v>59</v>
      </c>
      <c r="F171" s="3" t="s">
        <v>2230</v>
      </c>
      <c r="G171" s="12">
        <v>9.0500000000000007</v>
      </c>
      <c r="H171" s="26" t="s">
        <v>60</v>
      </c>
      <c r="I171" s="12">
        <v>4.8</v>
      </c>
      <c r="J171" s="12">
        <v>4.8499999999999996</v>
      </c>
      <c r="K171" s="12">
        <v>21470000</v>
      </c>
      <c r="L171" s="12">
        <v>106.04730000000001</v>
      </c>
      <c r="M171" s="12">
        <v>22768.347570000002</v>
      </c>
      <c r="N171" s="36">
        <v>0</v>
      </c>
      <c r="O171" s="36">
        <v>9.0053833032922588E-4</v>
      </c>
    </row>
    <row r="172" spans="2:15" ht="15" x14ac:dyDescent="0.25">
      <c r="B172" s="11" t="s">
        <v>2231</v>
      </c>
      <c r="C172" s="3" t="s">
        <v>2232</v>
      </c>
      <c r="D172" s="3" t="s">
        <v>125</v>
      </c>
      <c r="E172" s="3" t="s">
        <v>59</v>
      </c>
      <c r="F172" s="3" t="s">
        <v>2233</v>
      </c>
      <c r="G172" s="12">
        <v>9.14</v>
      </c>
      <c r="H172" s="26" t="s">
        <v>60</v>
      </c>
      <c r="I172" s="12">
        <v>4.8</v>
      </c>
      <c r="J172" s="12">
        <v>4.8499999999999996</v>
      </c>
      <c r="K172" s="12">
        <v>74345000</v>
      </c>
      <c r="L172" s="12">
        <v>105.22669999999999</v>
      </c>
      <c r="M172" s="12">
        <v>78230.773159999997</v>
      </c>
      <c r="N172" s="36">
        <v>0</v>
      </c>
      <c r="O172" s="36">
        <v>3.0941995076839393E-3</v>
      </c>
    </row>
    <row r="173" spans="2:15" ht="15" x14ac:dyDescent="0.25">
      <c r="B173" s="11" t="s">
        <v>2234</v>
      </c>
      <c r="C173" s="3" t="s">
        <v>2235</v>
      </c>
      <c r="D173" s="3" t="s">
        <v>125</v>
      </c>
      <c r="E173" s="3" t="s">
        <v>59</v>
      </c>
      <c r="F173" s="3" t="s">
        <v>2236</v>
      </c>
      <c r="G173" s="12">
        <v>9.2199999999999989</v>
      </c>
      <c r="H173" s="26" t="s">
        <v>60</v>
      </c>
      <c r="I173" s="12">
        <v>4.8</v>
      </c>
      <c r="J173" s="12">
        <v>4.8499999999999996</v>
      </c>
      <c r="K173" s="12">
        <v>2060000</v>
      </c>
      <c r="L173" s="12">
        <v>105.1172</v>
      </c>
      <c r="M173" s="12">
        <v>2165.4151400000001</v>
      </c>
      <c r="N173" s="36">
        <v>0</v>
      </c>
      <c r="O173" s="36">
        <v>8.5646941599514017E-5</v>
      </c>
    </row>
    <row r="174" spans="2:15" ht="15" x14ac:dyDescent="0.25">
      <c r="B174" s="11" t="s">
        <v>2237</v>
      </c>
      <c r="C174" s="3" t="s">
        <v>2238</v>
      </c>
      <c r="D174" s="3" t="s">
        <v>125</v>
      </c>
      <c r="E174" s="3" t="s">
        <v>59</v>
      </c>
      <c r="F174" s="3" t="s">
        <v>2239</v>
      </c>
      <c r="G174" s="12">
        <v>9.39</v>
      </c>
      <c r="H174" s="26" t="s">
        <v>60</v>
      </c>
      <c r="I174" s="12">
        <v>4.8</v>
      </c>
      <c r="J174" s="12">
        <v>4.8500000000000005</v>
      </c>
      <c r="K174" s="12">
        <v>114226000</v>
      </c>
      <c r="L174" s="12">
        <v>103.98860000000001</v>
      </c>
      <c r="M174" s="12">
        <v>118781.96622</v>
      </c>
      <c r="N174" s="36">
        <v>0</v>
      </c>
      <c r="O174" s="36">
        <v>4.6980885724848985E-3</v>
      </c>
    </row>
    <row r="175" spans="2:15" ht="15" x14ac:dyDescent="0.25">
      <c r="B175" s="11" t="s">
        <v>2240</v>
      </c>
      <c r="C175" s="3" t="s">
        <v>2241</v>
      </c>
      <c r="D175" s="3" t="s">
        <v>125</v>
      </c>
      <c r="E175" s="3" t="s">
        <v>59</v>
      </c>
      <c r="F175" s="3" t="s">
        <v>2242</v>
      </c>
      <c r="G175" s="12">
        <v>9.4700000000000024</v>
      </c>
      <c r="H175" s="26" t="s">
        <v>60</v>
      </c>
      <c r="I175" s="12">
        <v>4.8</v>
      </c>
      <c r="J175" s="12">
        <v>4.8500000000000005</v>
      </c>
      <c r="K175" s="12">
        <v>7196000</v>
      </c>
      <c r="L175" s="12">
        <v>103.4764</v>
      </c>
      <c r="M175" s="12">
        <v>7446.1611700000003</v>
      </c>
      <c r="N175" s="36">
        <v>0</v>
      </c>
      <c r="O175" s="36">
        <v>2.9451208642956053E-4</v>
      </c>
    </row>
    <row r="176" spans="2:15" ht="15" x14ac:dyDescent="0.25">
      <c r="B176" s="11" t="s">
        <v>2243</v>
      </c>
      <c r="C176" s="3" t="s">
        <v>2244</v>
      </c>
      <c r="D176" s="3" t="s">
        <v>125</v>
      </c>
      <c r="E176" s="3" t="s">
        <v>59</v>
      </c>
      <c r="F176" s="3" t="s">
        <v>2245</v>
      </c>
      <c r="G176" s="12">
        <v>9.33</v>
      </c>
      <c r="H176" s="26" t="s">
        <v>60</v>
      </c>
      <c r="I176" s="12">
        <v>4.8</v>
      </c>
      <c r="J176" s="12">
        <v>4.8499999999999988</v>
      </c>
      <c r="K176" s="12">
        <v>76244000</v>
      </c>
      <c r="L176" s="12">
        <v>105.63939999999999</v>
      </c>
      <c r="M176" s="12">
        <v>80543.692540000004</v>
      </c>
      <c r="N176" s="36">
        <v>0</v>
      </c>
      <c r="O176" s="36">
        <v>3.1856805670909794E-3</v>
      </c>
    </row>
    <row r="177" spans="2:15" ht="15" x14ac:dyDescent="0.25">
      <c r="B177" s="11" t="s">
        <v>2246</v>
      </c>
      <c r="C177" s="3" t="s">
        <v>2247</v>
      </c>
      <c r="D177" s="3" t="s">
        <v>125</v>
      </c>
      <c r="E177" s="3" t="s">
        <v>59</v>
      </c>
      <c r="F177" s="3" t="s">
        <v>2248</v>
      </c>
      <c r="G177" s="12">
        <v>9.42</v>
      </c>
      <c r="H177" s="26" t="s">
        <v>60</v>
      </c>
      <c r="I177" s="12">
        <v>4.8</v>
      </c>
      <c r="J177" s="12">
        <v>4.8500000000000005</v>
      </c>
      <c r="K177" s="12">
        <v>164295000</v>
      </c>
      <c r="L177" s="12">
        <v>105.22669999999999</v>
      </c>
      <c r="M177" s="12">
        <v>172882.16931999999</v>
      </c>
      <c r="N177" s="36">
        <v>0</v>
      </c>
      <c r="O177" s="36">
        <v>6.8378708478723082E-3</v>
      </c>
    </row>
    <row r="178" spans="2:15" ht="15" x14ac:dyDescent="0.25">
      <c r="B178" s="11" t="s">
        <v>2249</v>
      </c>
      <c r="C178" s="3" t="s">
        <v>2250</v>
      </c>
      <c r="D178" s="3" t="s">
        <v>125</v>
      </c>
      <c r="E178" s="3" t="s">
        <v>59</v>
      </c>
      <c r="F178" s="3" t="s">
        <v>2251</v>
      </c>
      <c r="G178" s="12">
        <v>9.49</v>
      </c>
      <c r="H178" s="26" t="s">
        <v>60</v>
      </c>
      <c r="I178" s="12">
        <v>4.8</v>
      </c>
      <c r="J178" s="12">
        <v>4.8499999999999996</v>
      </c>
      <c r="K178" s="12">
        <v>80803000</v>
      </c>
      <c r="L178" s="12">
        <v>104.81399999999999</v>
      </c>
      <c r="M178" s="12">
        <v>84692.831879999998</v>
      </c>
      <c r="N178" s="36">
        <v>0</v>
      </c>
      <c r="O178" s="36">
        <v>3.3497881731462441E-3</v>
      </c>
    </row>
    <row r="179" spans="2:15" ht="15" x14ac:dyDescent="0.25">
      <c r="B179" s="11" t="s">
        <v>2252</v>
      </c>
      <c r="C179" s="3" t="s">
        <v>2253</v>
      </c>
      <c r="D179" s="3" t="s">
        <v>125</v>
      </c>
      <c r="E179" s="3" t="s">
        <v>59</v>
      </c>
      <c r="F179" s="3" t="s">
        <v>2254</v>
      </c>
      <c r="G179" s="12">
        <v>9.58</v>
      </c>
      <c r="H179" s="26" t="s">
        <v>60</v>
      </c>
      <c r="I179" s="12">
        <v>4.8</v>
      </c>
      <c r="J179" s="12">
        <v>4.8499999999999996</v>
      </c>
      <c r="K179" s="12">
        <v>135345000</v>
      </c>
      <c r="L179" s="12">
        <v>104.40130000000001</v>
      </c>
      <c r="M179" s="12">
        <v>141301.88811</v>
      </c>
      <c r="N179" s="36">
        <v>0</v>
      </c>
      <c r="O179" s="36">
        <v>5.5888011196126731E-3</v>
      </c>
    </row>
    <row r="180" spans="2:15" ht="15" x14ac:dyDescent="0.25">
      <c r="B180" s="11" t="s">
        <v>2255</v>
      </c>
      <c r="C180" s="3" t="s">
        <v>2256</v>
      </c>
      <c r="D180" s="3" t="s">
        <v>125</v>
      </c>
      <c r="E180" s="3" t="s">
        <v>59</v>
      </c>
      <c r="F180" s="3" t="s">
        <v>2257</v>
      </c>
      <c r="G180" s="12">
        <v>9.6599999999999984</v>
      </c>
      <c r="H180" s="26" t="s">
        <v>60</v>
      </c>
      <c r="I180" s="12">
        <v>4.8</v>
      </c>
      <c r="J180" s="12">
        <v>4.8499999999999996</v>
      </c>
      <c r="K180" s="12">
        <v>77700000</v>
      </c>
      <c r="L180" s="12">
        <v>103.59010000000001</v>
      </c>
      <c r="M180" s="12">
        <v>80489.52784000001</v>
      </c>
      <c r="N180" s="36">
        <v>0</v>
      </c>
      <c r="O180" s="36">
        <v>3.183538233821039E-3</v>
      </c>
    </row>
    <row r="181" spans="2:15" ht="15" x14ac:dyDescent="0.25">
      <c r="B181" s="11" t="s">
        <v>2258</v>
      </c>
      <c r="C181" s="3" t="s">
        <v>2259</v>
      </c>
      <c r="D181" s="3" t="s">
        <v>125</v>
      </c>
      <c r="E181" s="3" t="s">
        <v>59</v>
      </c>
      <c r="F181" s="3" t="s">
        <v>2260</v>
      </c>
      <c r="G181" s="12">
        <v>9.68</v>
      </c>
      <c r="H181" s="26" t="s">
        <v>60</v>
      </c>
      <c r="I181" s="12">
        <v>4.8</v>
      </c>
      <c r="J181" s="12">
        <v>4.8500000000000005</v>
      </c>
      <c r="K181" s="12">
        <v>327905000</v>
      </c>
      <c r="L181" s="12">
        <v>104.2246</v>
      </c>
      <c r="M181" s="12">
        <v>341757.64763000002</v>
      </c>
      <c r="N181" s="36">
        <v>0</v>
      </c>
      <c r="O181" s="36">
        <v>1.3517268235112598E-2</v>
      </c>
    </row>
    <row r="182" spans="2:15" ht="15" x14ac:dyDescent="0.25">
      <c r="B182" s="11" t="s">
        <v>2261</v>
      </c>
      <c r="C182" s="3" t="s">
        <v>2262</v>
      </c>
      <c r="D182" s="3" t="s">
        <v>125</v>
      </c>
      <c r="E182" s="3" t="s">
        <v>59</v>
      </c>
      <c r="F182" s="3" t="s">
        <v>2263</v>
      </c>
      <c r="G182" s="12">
        <v>9.77</v>
      </c>
      <c r="H182" s="26" t="s">
        <v>60</v>
      </c>
      <c r="I182" s="12">
        <v>4.8</v>
      </c>
      <c r="J182" s="12">
        <v>4.8500000000000005</v>
      </c>
      <c r="K182" s="12">
        <v>108576000</v>
      </c>
      <c r="L182" s="12">
        <v>103.717</v>
      </c>
      <c r="M182" s="12">
        <v>112611.76165999999</v>
      </c>
      <c r="N182" s="36">
        <v>0</v>
      </c>
      <c r="O182" s="36">
        <v>4.4540433823291783E-3</v>
      </c>
    </row>
    <row r="183" spans="2:15" ht="15" x14ac:dyDescent="0.25">
      <c r="B183" s="11" t="s">
        <v>2264</v>
      </c>
      <c r="C183" s="3" t="s">
        <v>2265</v>
      </c>
      <c r="D183" s="3" t="s">
        <v>125</v>
      </c>
      <c r="E183" s="3" t="s">
        <v>59</v>
      </c>
      <c r="F183" s="3" t="s">
        <v>2266</v>
      </c>
      <c r="G183" s="12">
        <v>9.8500000000000014</v>
      </c>
      <c r="H183" s="26" t="s">
        <v>60</v>
      </c>
      <c r="I183" s="12">
        <v>4.8</v>
      </c>
      <c r="J183" s="12">
        <v>4.8500000000000014</v>
      </c>
      <c r="K183" s="12">
        <v>116464000</v>
      </c>
      <c r="L183" s="12">
        <v>102.23860000000001</v>
      </c>
      <c r="M183" s="12">
        <v>119071.14077</v>
      </c>
      <c r="N183" s="36">
        <v>0</v>
      </c>
      <c r="O183" s="36">
        <v>4.7095260633098291E-3</v>
      </c>
    </row>
    <row r="184" spans="2:15" ht="15" x14ac:dyDescent="0.25">
      <c r="B184" s="11" t="s">
        <v>2267</v>
      </c>
      <c r="C184" s="3" t="s">
        <v>2268</v>
      </c>
      <c r="D184" s="3" t="s">
        <v>125</v>
      </c>
      <c r="E184" s="3" t="s">
        <v>59</v>
      </c>
      <c r="F184" s="3" t="s">
        <v>2269</v>
      </c>
      <c r="G184" s="12">
        <v>9.93</v>
      </c>
      <c r="H184" s="26" t="s">
        <v>60</v>
      </c>
      <c r="I184" s="12">
        <v>4.8</v>
      </c>
      <c r="J184" s="12">
        <v>4.8499999999999996</v>
      </c>
      <c r="K184" s="12">
        <v>130191000</v>
      </c>
      <c r="L184" s="12">
        <v>101.8344</v>
      </c>
      <c r="M184" s="12">
        <v>132579.253</v>
      </c>
      <c r="N184" s="36">
        <v>0</v>
      </c>
      <c r="O184" s="36">
        <v>5.2438016753675199E-3</v>
      </c>
    </row>
    <row r="185" spans="2:15" ht="15" x14ac:dyDescent="0.25">
      <c r="B185" s="11" t="s">
        <v>2270</v>
      </c>
      <c r="C185" s="3" t="s">
        <v>2271</v>
      </c>
      <c r="D185" s="3" t="s">
        <v>125</v>
      </c>
      <c r="E185" s="3" t="s">
        <v>59</v>
      </c>
      <c r="F185" s="3" t="s">
        <v>2272</v>
      </c>
      <c r="G185" s="12">
        <v>10.02</v>
      </c>
      <c r="H185" s="26" t="s">
        <v>60</v>
      </c>
      <c r="I185" s="12">
        <v>4.8</v>
      </c>
      <c r="J185" s="12">
        <v>4.8499999999999996</v>
      </c>
      <c r="K185" s="12">
        <v>139266000</v>
      </c>
      <c r="L185" s="12">
        <v>101.6216</v>
      </c>
      <c r="M185" s="12">
        <v>141524.39949000001</v>
      </c>
      <c r="N185" s="36">
        <v>0</v>
      </c>
      <c r="O185" s="36">
        <v>5.597601935131165E-3</v>
      </c>
    </row>
    <row r="186" spans="2:15" ht="15" x14ac:dyDescent="0.25">
      <c r="B186" s="11" t="s">
        <v>2273</v>
      </c>
      <c r="C186" s="3" t="s">
        <v>2274</v>
      </c>
      <c r="D186" s="3" t="s">
        <v>125</v>
      </c>
      <c r="E186" s="3" t="s">
        <v>59</v>
      </c>
      <c r="F186" s="3" t="s">
        <v>2275</v>
      </c>
      <c r="G186" s="12">
        <v>9.86</v>
      </c>
      <c r="H186" s="26" t="s">
        <v>60</v>
      </c>
      <c r="I186" s="12">
        <v>4.8</v>
      </c>
      <c r="J186" s="12">
        <v>4.8499999999999988</v>
      </c>
      <c r="K186" s="12">
        <v>117773000</v>
      </c>
      <c r="L186" s="12">
        <v>104.1374</v>
      </c>
      <c r="M186" s="12">
        <v>122645.77214</v>
      </c>
      <c r="N186" s="36">
        <v>0</v>
      </c>
      <c r="O186" s="36">
        <v>4.8509106128730049E-3</v>
      </c>
    </row>
    <row r="187" spans="2:15" ht="15" x14ac:dyDescent="0.25">
      <c r="B187" s="11" t="s">
        <v>2276</v>
      </c>
      <c r="C187" s="3" t="s">
        <v>2277</v>
      </c>
      <c r="D187" s="3" t="s">
        <v>125</v>
      </c>
      <c r="E187" s="3" t="s">
        <v>59</v>
      </c>
      <c r="F187" s="3" t="s">
        <v>2278</v>
      </c>
      <c r="G187" s="12">
        <v>9.9499999999999993</v>
      </c>
      <c r="H187" s="26" t="s">
        <v>60</v>
      </c>
      <c r="I187" s="12">
        <v>4.8</v>
      </c>
      <c r="J187" s="12">
        <v>4.8500000000000005</v>
      </c>
      <c r="K187" s="12">
        <v>146493000</v>
      </c>
      <c r="L187" s="12">
        <v>103.5343</v>
      </c>
      <c r="M187" s="12">
        <v>151670.51871999999</v>
      </c>
      <c r="N187" s="36">
        <v>0</v>
      </c>
      <c r="O187" s="36">
        <v>5.9989033138374732E-3</v>
      </c>
    </row>
    <row r="188" spans="2:15" ht="15" x14ac:dyDescent="0.25">
      <c r="B188" s="11" t="s">
        <v>2279</v>
      </c>
      <c r="C188" s="3" t="s">
        <v>2280</v>
      </c>
      <c r="D188" s="3" t="s">
        <v>125</v>
      </c>
      <c r="E188" s="3" t="s">
        <v>59</v>
      </c>
      <c r="F188" s="3" t="s">
        <v>2281</v>
      </c>
      <c r="G188" s="12">
        <v>10.030000000000001</v>
      </c>
      <c r="H188" s="26" t="s">
        <v>60</v>
      </c>
      <c r="I188" s="12">
        <v>4.8</v>
      </c>
      <c r="J188" s="12">
        <v>4.8500000000000005</v>
      </c>
      <c r="K188" s="12">
        <v>108884000</v>
      </c>
      <c r="L188" s="12">
        <v>103.3085</v>
      </c>
      <c r="M188" s="12">
        <v>112486.44858</v>
      </c>
      <c r="N188" s="36">
        <v>0</v>
      </c>
      <c r="O188" s="36">
        <v>4.4490869738114027E-3</v>
      </c>
    </row>
    <row r="189" spans="2:15" ht="15" x14ac:dyDescent="0.25">
      <c r="B189" s="11" t="s">
        <v>2282</v>
      </c>
      <c r="C189" s="3" t="s">
        <v>2283</v>
      </c>
      <c r="D189" s="3" t="s">
        <v>125</v>
      </c>
      <c r="E189" s="3" t="s">
        <v>59</v>
      </c>
      <c r="F189" s="3" t="s">
        <v>2284</v>
      </c>
      <c r="G189" s="12">
        <v>10.11</v>
      </c>
      <c r="H189" s="26" t="s">
        <v>60</v>
      </c>
      <c r="I189" s="12">
        <v>4.8</v>
      </c>
      <c r="J189" s="12">
        <v>4.8499999999999996</v>
      </c>
      <c r="K189" s="12">
        <v>134600000</v>
      </c>
      <c r="L189" s="12">
        <v>102.90170000000001</v>
      </c>
      <c r="M189" s="12">
        <v>138505.74184</v>
      </c>
      <c r="N189" s="36">
        <v>0</v>
      </c>
      <c r="O189" s="36">
        <v>5.4782073716210574E-3</v>
      </c>
    </row>
    <row r="190" spans="2:15" ht="15" x14ac:dyDescent="0.25">
      <c r="B190" s="11" t="s">
        <v>2285</v>
      </c>
      <c r="C190" s="3" t="s">
        <v>2286</v>
      </c>
      <c r="D190" s="3" t="s">
        <v>125</v>
      </c>
      <c r="E190" s="3" t="s">
        <v>59</v>
      </c>
      <c r="F190" s="3" t="s">
        <v>2287</v>
      </c>
      <c r="G190" s="12">
        <v>10.199999999999999</v>
      </c>
      <c r="H190" s="26" t="s">
        <v>60</v>
      </c>
      <c r="I190" s="12">
        <v>4.8</v>
      </c>
      <c r="J190" s="12">
        <v>4.8499999999999996</v>
      </c>
      <c r="K190" s="12">
        <v>91074000</v>
      </c>
      <c r="L190" s="12">
        <v>102.29089999999999</v>
      </c>
      <c r="M190" s="12">
        <v>93160.446549999993</v>
      </c>
      <c r="N190" s="36">
        <v>0</v>
      </c>
      <c r="O190" s="36">
        <v>3.6847009968963718E-3</v>
      </c>
    </row>
    <row r="191" spans="2:15" ht="15" x14ac:dyDescent="0.25">
      <c r="B191" s="11" t="s">
        <v>2288</v>
      </c>
      <c r="C191" s="3" t="s">
        <v>2289</v>
      </c>
      <c r="D191" s="3" t="s">
        <v>125</v>
      </c>
      <c r="E191" s="3" t="s">
        <v>59</v>
      </c>
      <c r="F191" s="3" t="s">
        <v>2290</v>
      </c>
      <c r="G191" s="12">
        <v>10.28</v>
      </c>
      <c r="H191" s="26" t="s">
        <v>60</v>
      </c>
      <c r="I191" s="12">
        <v>4.8</v>
      </c>
      <c r="J191" s="12">
        <v>4.8500000000000014</v>
      </c>
      <c r="K191" s="12">
        <v>218501000</v>
      </c>
      <c r="L191" s="12">
        <v>101.4676</v>
      </c>
      <c r="M191" s="12">
        <v>221707.62677</v>
      </c>
      <c r="N191" s="36">
        <v>0</v>
      </c>
      <c r="O191" s="36">
        <v>8.7690253066841674E-3</v>
      </c>
    </row>
    <row r="192" spans="2:15" ht="15" x14ac:dyDescent="0.25">
      <c r="B192" s="11" t="s">
        <v>2291</v>
      </c>
      <c r="C192" s="3" t="s">
        <v>2292</v>
      </c>
      <c r="D192" s="3" t="s">
        <v>125</v>
      </c>
      <c r="E192" s="3" t="s">
        <v>59</v>
      </c>
      <c r="F192" s="3" t="s">
        <v>2293</v>
      </c>
      <c r="G192" s="12">
        <v>10.210000000000001</v>
      </c>
      <c r="H192" s="26" t="s">
        <v>60</v>
      </c>
      <c r="I192" s="12">
        <v>4.8</v>
      </c>
      <c r="J192" s="12">
        <v>4.8500000000000014</v>
      </c>
      <c r="K192" s="12">
        <v>158655000</v>
      </c>
      <c r="L192" s="12">
        <v>102.187</v>
      </c>
      <c r="M192" s="12">
        <v>162124.79219000001</v>
      </c>
      <c r="N192" s="36">
        <v>0</v>
      </c>
      <c r="O192" s="36">
        <v>6.4123928719415331E-3</v>
      </c>
    </row>
    <row r="193" spans="2:15" ht="15" x14ac:dyDescent="0.25">
      <c r="B193" s="11" t="s">
        <v>2294</v>
      </c>
      <c r="C193" s="3" t="s">
        <v>2295</v>
      </c>
      <c r="D193" s="3" t="s">
        <v>125</v>
      </c>
      <c r="E193" s="3" t="s">
        <v>59</v>
      </c>
      <c r="F193" s="3" t="s">
        <v>2296</v>
      </c>
      <c r="G193" s="12">
        <v>10.29</v>
      </c>
      <c r="H193" s="26" t="s">
        <v>60</v>
      </c>
      <c r="I193" s="12">
        <v>4.8</v>
      </c>
      <c r="J193" s="12">
        <v>4.8499999999999988</v>
      </c>
      <c r="K193" s="12">
        <v>22200000</v>
      </c>
      <c r="L193" s="12">
        <v>101.58669999999999</v>
      </c>
      <c r="M193" s="12">
        <v>22552.240000000002</v>
      </c>
      <c r="N193" s="36">
        <v>0</v>
      </c>
      <c r="O193" s="36">
        <v>8.9199079961093471E-4</v>
      </c>
    </row>
    <row r="194" spans="2:15" ht="15" x14ac:dyDescent="0.25">
      <c r="B194" s="11" t="s">
        <v>2297</v>
      </c>
      <c r="C194" s="3" t="s">
        <v>2298</v>
      </c>
      <c r="D194" s="3" t="s">
        <v>125</v>
      </c>
      <c r="E194" s="3" t="s">
        <v>59</v>
      </c>
      <c r="F194" s="3" t="s">
        <v>2299</v>
      </c>
      <c r="G194" s="12">
        <v>10.370000000000001</v>
      </c>
      <c r="H194" s="26" t="s">
        <v>60</v>
      </c>
      <c r="I194" s="12">
        <v>4.8</v>
      </c>
      <c r="J194" s="12">
        <v>4.8499999999999988</v>
      </c>
      <c r="K194" s="12">
        <v>230189000</v>
      </c>
      <c r="L194" s="12">
        <v>101.1867</v>
      </c>
      <c r="M194" s="12">
        <v>232920.57613</v>
      </c>
      <c r="N194" s="36">
        <v>0</v>
      </c>
      <c r="O194" s="36">
        <v>9.2125221684426148E-3</v>
      </c>
    </row>
    <row r="195" spans="2:15" ht="15" x14ac:dyDescent="0.25">
      <c r="B195" s="11" t="s">
        <v>2300</v>
      </c>
      <c r="C195" s="3" t="s">
        <v>2301</v>
      </c>
      <c r="D195" s="3" t="s">
        <v>125</v>
      </c>
      <c r="E195" s="3" t="s">
        <v>59</v>
      </c>
      <c r="F195" s="3" t="s">
        <v>2302</v>
      </c>
      <c r="G195" s="12">
        <v>10.46</v>
      </c>
      <c r="H195" s="26" t="s">
        <v>60</v>
      </c>
      <c r="I195" s="12">
        <v>4.8</v>
      </c>
      <c r="J195" s="12">
        <v>4.8500000000000005</v>
      </c>
      <c r="K195" s="12">
        <v>159670000</v>
      </c>
      <c r="L195" s="12">
        <v>100.7867</v>
      </c>
      <c r="M195" s="12">
        <v>160926.07066999999</v>
      </c>
      <c r="N195" s="36">
        <v>0</v>
      </c>
      <c r="O195" s="36">
        <v>6.3649807937118021E-3</v>
      </c>
    </row>
    <row r="196" spans="2:15" ht="15" x14ac:dyDescent="0.25">
      <c r="B196" s="11" t="s">
        <v>2303</v>
      </c>
      <c r="C196" s="3" t="s">
        <v>2304</v>
      </c>
      <c r="D196" s="3" t="s">
        <v>125</v>
      </c>
      <c r="E196" s="3" t="s">
        <v>59</v>
      </c>
      <c r="F196" s="3" t="s">
        <v>2305</v>
      </c>
      <c r="G196" s="12">
        <v>10.540000000000001</v>
      </c>
      <c r="H196" s="26" t="s">
        <v>60</v>
      </c>
      <c r="I196" s="12">
        <v>4.8</v>
      </c>
      <c r="J196" s="12">
        <v>4.8500000000000014</v>
      </c>
      <c r="K196" s="12">
        <v>171006000</v>
      </c>
      <c r="L196" s="12">
        <v>100.3867</v>
      </c>
      <c r="M196" s="12">
        <v>171667.22319999998</v>
      </c>
      <c r="N196" s="36">
        <v>0</v>
      </c>
      <c r="O196" s="36">
        <v>6.7898170509517802E-3</v>
      </c>
    </row>
    <row r="197" spans="2:15" ht="15" x14ac:dyDescent="0.25">
      <c r="B197" s="11" t="s">
        <v>2306</v>
      </c>
      <c r="C197" s="3" t="s">
        <v>2307</v>
      </c>
      <c r="D197" s="3" t="s">
        <v>125</v>
      </c>
      <c r="E197" s="3" t="s">
        <v>59</v>
      </c>
      <c r="F197" s="3" t="s">
        <v>2308</v>
      </c>
      <c r="G197" s="12">
        <v>10.37</v>
      </c>
      <c r="H197" s="26" t="s">
        <v>60</v>
      </c>
      <c r="I197" s="12">
        <v>4.8</v>
      </c>
      <c r="J197" s="12">
        <v>4.8499999999999996</v>
      </c>
      <c r="K197" s="12">
        <v>126452000</v>
      </c>
      <c r="L197" s="12">
        <v>102.3867</v>
      </c>
      <c r="M197" s="12">
        <v>129469.98773000001</v>
      </c>
      <c r="N197" s="36">
        <v>0</v>
      </c>
      <c r="O197" s="36">
        <v>5.1208233807772795E-3</v>
      </c>
    </row>
    <row r="198" spans="2:15" ht="15" x14ac:dyDescent="0.25">
      <c r="B198" s="11" t="s">
        <v>2309</v>
      </c>
      <c r="C198" s="3" t="s">
        <v>2310</v>
      </c>
      <c r="D198" s="3" t="s">
        <v>125</v>
      </c>
      <c r="E198" s="3" t="s">
        <v>59</v>
      </c>
      <c r="F198" s="3" t="s">
        <v>2311</v>
      </c>
      <c r="G198" s="12">
        <v>10.459999999999997</v>
      </c>
      <c r="H198" s="26" t="s">
        <v>60</v>
      </c>
      <c r="I198" s="12">
        <v>4.8</v>
      </c>
      <c r="J198" s="12">
        <v>4.8500000000000005</v>
      </c>
      <c r="K198" s="12">
        <v>106434000</v>
      </c>
      <c r="L198" s="12">
        <v>101.97329999999999</v>
      </c>
      <c r="M198" s="12">
        <v>108534.29759999999</v>
      </c>
      <c r="N198" s="36">
        <v>0</v>
      </c>
      <c r="O198" s="36">
        <v>4.292770691578093E-3</v>
      </c>
    </row>
    <row r="199" spans="2:15" ht="15" x14ac:dyDescent="0.25">
      <c r="B199" s="11" t="s">
        <v>2312</v>
      </c>
      <c r="C199" s="3" t="s">
        <v>2313</v>
      </c>
      <c r="D199" s="3" t="s">
        <v>125</v>
      </c>
      <c r="E199" s="3" t="s">
        <v>59</v>
      </c>
      <c r="F199" s="3" t="s">
        <v>2314</v>
      </c>
      <c r="G199" s="12">
        <v>10.540000000000003</v>
      </c>
      <c r="H199" s="26" t="s">
        <v>60</v>
      </c>
      <c r="I199" s="12">
        <v>4.8</v>
      </c>
      <c r="J199" s="12">
        <v>4.8499999999999996</v>
      </c>
      <c r="K199" s="12">
        <v>208395000</v>
      </c>
      <c r="L199" s="12">
        <v>101.873</v>
      </c>
      <c r="M199" s="12">
        <v>212298.15030000001</v>
      </c>
      <c r="N199" s="36">
        <v>0</v>
      </c>
      <c r="O199" s="36">
        <v>8.3968597727773105E-3</v>
      </c>
    </row>
    <row r="200" spans="2:15" ht="15" x14ac:dyDescent="0.25">
      <c r="B200" s="11" t="s">
        <v>2315</v>
      </c>
      <c r="C200" s="3" t="s">
        <v>2316</v>
      </c>
      <c r="D200" s="3" t="s">
        <v>125</v>
      </c>
      <c r="E200" s="3" t="s">
        <v>59</v>
      </c>
      <c r="F200" s="3" t="s">
        <v>2317</v>
      </c>
      <c r="G200" s="12">
        <v>10.620000000000001</v>
      </c>
      <c r="H200" s="26" t="s">
        <v>60</v>
      </c>
      <c r="I200" s="12">
        <v>4.8</v>
      </c>
      <c r="J200" s="12">
        <v>4.8500000000000005</v>
      </c>
      <c r="K200" s="12">
        <v>171168000</v>
      </c>
      <c r="L200" s="12">
        <v>101.68510000000001</v>
      </c>
      <c r="M200" s="12">
        <v>174052.33913000001</v>
      </c>
      <c r="N200" s="36">
        <v>0</v>
      </c>
      <c r="O200" s="36">
        <v>6.8841536430404374E-3</v>
      </c>
    </row>
    <row r="201" spans="2:15" ht="15" x14ac:dyDescent="0.25">
      <c r="B201" s="11" t="s">
        <v>2318</v>
      </c>
      <c r="C201" s="3" t="s">
        <v>2319</v>
      </c>
      <c r="D201" s="3" t="s">
        <v>125</v>
      </c>
      <c r="E201" s="3" t="s">
        <v>59</v>
      </c>
      <c r="F201" s="3" t="s">
        <v>2320</v>
      </c>
      <c r="G201" s="12">
        <v>10.7</v>
      </c>
      <c r="H201" s="26" t="s">
        <v>60</v>
      </c>
      <c r="I201" s="12">
        <v>4.8</v>
      </c>
      <c r="J201" s="12">
        <v>4.8500000000000014</v>
      </c>
      <c r="K201" s="12">
        <v>123739000</v>
      </c>
      <c r="L201" s="12">
        <v>100.9846</v>
      </c>
      <c r="M201" s="12">
        <v>124957.39284999999</v>
      </c>
      <c r="N201" s="36">
        <v>0</v>
      </c>
      <c r="O201" s="36">
        <v>4.9423403070191331E-3</v>
      </c>
    </row>
    <row r="202" spans="2:15" ht="15" x14ac:dyDescent="0.25">
      <c r="B202" s="11" t="s">
        <v>2321</v>
      </c>
      <c r="C202" s="3" t="s">
        <v>2322</v>
      </c>
      <c r="D202" s="3" t="s">
        <v>125</v>
      </c>
      <c r="E202" s="3" t="s">
        <v>59</v>
      </c>
      <c r="F202" s="3" t="s">
        <v>2323</v>
      </c>
      <c r="G202" s="12">
        <v>10.790000000000001</v>
      </c>
      <c r="H202" s="26" t="s">
        <v>60</v>
      </c>
      <c r="I202" s="12">
        <v>4.8</v>
      </c>
      <c r="J202" s="12">
        <v>4.8499999999999996</v>
      </c>
      <c r="K202" s="12">
        <v>178602000</v>
      </c>
      <c r="L202" s="12">
        <v>100.48520000000001</v>
      </c>
      <c r="M202" s="12">
        <v>179468.59103000001</v>
      </c>
      <c r="N202" s="36">
        <v>0</v>
      </c>
      <c r="O202" s="36">
        <v>7.0983783436987863E-3</v>
      </c>
    </row>
    <row r="203" spans="2:15" ht="15" x14ac:dyDescent="0.25">
      <c r="B203" s="37" t="s">
        <v>2324</v>
      </c>
      <c r="C203" s="38"/>
      <c r="D203" s="38"/>
      <c r="E203" s="38"/>
      <c r="F203" s="38"/>
      <c r="G203" s="39">
        <v>8.2986105076938621</v>
      </c>
      <c r="H203" s="38"/>
      <c r="I203" s="39"/>
      <c r="J203" s="39">
        <v>4.8713517903459405</v>
      </c>
      <c r="K203" s="39"/>
      <c r="L203" s="39"/>
      <c r="M203" s="39">
        <v>7512674.2364100032</v>
      </c>
      <c r="N203" s="40"/>
      <c r="O203" s="40">
        <v>0.297142824808171</v>
      </c>
    </row>
    <row r="204" spans="2:15" x14ac:dyDescent="0.2">
      <c r="B204" s="41"/>
      <c r="C204" s="42"/>
      <c r="D204" s="42"/>
      <c r="E204" s="42"/>
      <c r="F204" s="42"/>
      <c r="G204" s="14"/>
      <c r="H204" s="42"/>
      <c r="I204" s="14"/>
      <c r="J204" s="14"/>
      <c r="K204" s="14"/>
      <c r="L204" s="14"/>
      <c r="M204" s="14"/>
      <c r="N204" s="14"/>
      <c r="O204" s="14"/>
    </row>
    <row r="205" spans="2:15" ht="15" x14ac:dyDescent="0.25">
      <c r="B205" s="9" t="s">
        <v>2325</v>
      </c>
      <c r="C205" s="32"/>
      <c r="D205" s="32"/>
      <c r="E205" s="32"/>
      <c r="F205" s="32"/>
      <c r="G205" s="4"/>
      <c r="H205" s="32"/>
      <c r="I205" s="4"/>
      <c r="J205" s="4"/>
      <c r="K205" s="4"/>
      <c r="L205" s="4"/>
      <c r="M205" s="4"/>
      <c r="N205" s="4"/>
      <c r="O205" s="4"/>
    </row>
    <row r="206" spans="2:15" ht="15" x14ac:dyDescent="0.25">
      <c r="B206" s="11"/>
      <c r="C206" s="3"/>
      <c r="D206" s="3"/>
      <c r="E206" s="3"/>
      <c r="F206" s="3" t="s">
        <v>73</v>
      </c>
      <c r="G206" s="12">
        <v>0</v>
      </c>
      <c r="H206" s="26" t="s">
        <v>73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36">
        <v>0</v>
      </c>
      <c r="O206" s="36">
        <v>0</v>
      </c>
    </row>
    <row r="207" spans="2:15" ht="15" x14ac:dyDescent="0.25">
      <c r="B207" s="37" t="s">
        <v>2326</v>
      </c>
      <c r="C207" s="38"/>
      <c r="D207" s="38"/>
      <c r="E207" s="38"/>
      <c r="F207" s="38"/>
      <c r="G207" s="39">
        <v>0</v>
      </c>
      <c r="H207" s="38"/>
      <c r="I207" s="39"/>
      <c r="J207" s="39">
        <v>0</v>
      </c>
      <c r="K207" s="39"/>
      <c r="L207" s="39"/>
      <c r="M207" s="39">
        <v>0</v>
      </c>
      <c r="N207" s="40"/>
      <c r="O207" s="40">
        <v>0</v>
      </c>
    </row>
    <row r="208" spans="2:15" x14ac:dyDescent="0.2">
      <c r="B208" s="41"/>
      <c r="C208" s="42"/>
      <c r="D208" s="42"/>
      <c r="E208" s="42"/>
      <c r="F208" s="42"/>
      <c r="G208" s="14"/>
      <c r="H208" s="42"/>
      <c r="I208" s="14"/>
      <c r="J208" s="14"/>
      <c r="K208" s="14"/>
      <c r="L208" s="14"/>
      <c r="M208" s="14"/>
      <c r="N208" s="14"/>
      <c r="O208" s="14"/>
    </row>
    <row r="209" spans="2:15" ht="15" x14ac:dyDescent="0.25">
      <c r="B209" s="9" t="s">
        <v>2327</v>
      </c>
      <c r="C209" s="32"/>
      <c r="D209" s="32"/>
      <c r="E209" s="32"/>
      <c r="F209" s="32"/>
      <c r="G209" s="4"/>
      <c r="H209" s="32"/>
      <c r="I209" s="4"/>
      <c r="J209" s="4"/>
      <c r="K209" s="4"/>
      <c r="L209" s="4"/>
      <c r="M209" s="4"/>
      <c r="N209" s="4"/>
      <c r="O209" s="4"/>
    </row>
    <row r="210" spans="2:15" ht="15" x14ac:dyDescent="0.25">
      <c r="B210" s="11"/>
      <c r="C210" s="3"/>
      <c r="D210" s="3"/>
      <c r="E210" s="3"/>
      <c r="F210" s="3" t="s">
        <v>73</v>
      </c>
      <c r="G210" s="12">
        <v>0</v>
      </c>
      <c r="H210" s="26" t="s">
        <v>73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36">
        <v>0</v>
      </c>
      <c r="O210" s="36">
        <v>0</v>
      </c>
    </row>
    <row r="211" spans="2:15" ht="15" x14ac:dyDescent="0.25">
      <c r="B211" s="37" t="s">
        <v>2328</v>
      </c>
      <c r="C211" s="38"/>
      <c r="D211" s="38"/>
      <c r="E211" s="38"/>
      <c r="F211" s="38"/>
      <c r="G211" s="39">
        <v>0</v>
      </c>
      <c r="H211" s="38"/>
      <c r="I211" s="39"/>
      <c r="J211" s="39">
        <v>0</v>
      </c>
      <c r="K211" s="39"/>
      <c r="L211" s="39"/>
      <c r="M211" s="39">
        <v>0</v>
      </c>
      <c r="N211" s="40"/>
      <c r="O211" s="40">
        <v>0</v>
      </c>
    </row>
    <row r="212" spans="2:15" x14ac:dyDescent="0.2">
      <c r="B212" s="41"/>
      <c r="C212" s="42"/>
      <c r="D212" s="42"/>
      <c r="E212" s="42"/>
      <c r="F212" s="42"/>
      <c r="G212" s="14"/>
      <c r="H212" s="42"/>
      <c r="I212" s="14"/>
      <c r="J212" s="14"/>
      <c r="K212" s="14"/>
      <c r="L212" s="14"/>
      <c r="M212" s="14"/>
      <c r="N212" s="14"/>
      <c r="O212" s="14"/>
    </row>
    <row r="213" spans="2:15" ht="15" x14ac:dyDescent="0.25">
      <c r="B213" s="9" t="s">
        <v>1606</v>
      </c>
      <c r="C213" s="32"/>
      <c r="D213" s="32"/>
      <c r="E213" s="32"/>
      <c r="F213" s="32"/>
      <c r="G213" s="4"/>
      <c r="H213" s="32"/>
      <c r="I213" s="4"/>
      <c r="J213" s="4"/>
      <c r="K213" s="4"/>
      <c r="L213" s="4"/>
      <c r="M213" s="4"/>
      <c r="N213" s="4"/>
      <c r="O213" s="4"/>
    </row>
    <row r="214" spans="2:15" ht="15" x14ac:dyDescent="0.25">
      <c r="B214" s="11"/>
      <c r="C214" s="3"/>
      <c r="D214" s="3"/>
      <c r="E214" s="3"/>
      <c r="F214" s="3" t="s">
        <v>73</v>
      </c>
      <c r="G214" s="12">
        <v>0</v>
      </c>
      <c r="H214" s="26" t="s">
        <v>73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36">
        <v>0</v>
      </c>
      <c r="O214" s="36">
        <v>0</v>
      </c>
    </row>
    <row r="215" spans="2:15" ht="15" x14ac:dyDescent="0.25">
      <c r="B215" s="37" t="s">
        <v>1607</v>
      </c>
      <c r="C215" s="38"/>
      <c r="D215" s="38"/>
      <c r="E215" s="38"/>
      <c r="F215" s="38"/>
      <c r="G215" s="39">
        <v>0</v>
      </c>
      <c r="H215" s="38"/>
      <c r="I215" s="39"/>
      <c r="J215" s="39">
        <v>0</v>
      </c>
      <c r="K215" s="39"/>
      <c r="L215" s="39"/>
      <c r="M215" s="39">
        <v>0</v>
      </c>
      <c r="N215" s="40"/>
      <c r="O215" s="40">
        <v>0</v>
      </c>
    </row>
    <row r="216" spans="2:15" x14ac:dyDescent="0.2">
      <c r="B216" s="41"/>
      <c r="C216" s="42"/>
      <c r="D216" s="42"/>
      <c r="E216" s="42"/>
      <c r="F216" s="42"/>
      <c r="G216" s="14"/>
      <c r="H216" s="42"/>
      <c r="I216" s="14"/>
      <c r="J216" s="14"/>
      <c r="K216" s="14"/>
      <c r="L216" s="14"/>
      <c r="M216" s="14"/>
      <c r="N216" s="14"/>
      <c r="O216" s="14"/>
    </row>
    <row r="217" spans="2:15" ht="15" x14ac:dyDescent="0.25">
      <c r="B217" s="43" t="s">
        <v>102</v>
      </c>
      <c r="C217" s="38"/>
      <c r="D217" s="38"/>
      <c r="E217" s="38"/>
      <c r="F217" s="38"/>
      <c r="G217" s="39">
        <v>8.2986105076938621</v>
      </c>
      <c r="H217" s="38"/>
      <c r="I217" s="39"/>
      <c r="J217" s="39">
        <v>4.8713517903459405</v>
      </c>
      <c r="K217" s="39"/>
      <c r="L217" s="39"/>
      <c r="M217" s="39">
        <v>7512674.2364100032</v>
      </c>
      <c r="N217" s="40"/>
      <c r="O217" s="40">
        <v>0.297142824808171</v>
      </c>
    </row>
    <row r="218" spans="2:15" x14ac:dyDescent="0.2">
      <c r="B218" s="44"/>
      <c r="C218" s="42"/>
      <c r="D218" s="42"/>
      <c r="E218" s="42"/>
      <c r="F218" s="42"/>
      <c r="G218" s="14"/>
      <c r="H218" s="42"/>
      <c r="I218" s="14"/>
      <c r="J218" s="14"/>
      <c r="K218" s="14"/>
      <c r="L218" s="14"/>
      <c r="M218" s="14"/>
      <c r="N218" s="14"/>
      <c r="O218" s="14"/>
    </row>
    <row r="219" spans="2:15" ht="15" x14ac:dyDescent="0.25">
      <c r="B219" s="15" t="s">
        <v>103</v>
      </c>
      <c r="C219" s="32"/>
      <c r="D219" s="32"/>
      <c r="E219" s="32"/>
      <c r="F219" s="32"/>
      <c r="G219" s="4"/>
      <c r="H219" s="32"/>
      <c r="I219" s="4"/>
      <c r="J219" s="4"/>
      <c r="K219" s="4"/>
      <c r="L219" s="4"/>
      <c r="M219" s="4"/>
      <c r="N219" s="4"/>
      <c r="O219" s="4"/>
    </row>
    <row r="220" spans="2:15" ht="15" x14ac:dyDescent="0.25">
      <c r="B220" s="9" t="s">
        <v>199</v>
      </c>
      <c r="C220" s="32"/>
      <c r="D220" s="32"/>
      <c r="E220" s="32"/>
      <c r="F220" s="32"/>
      <c r="G220" s="4"/>
      <c r="H220" s="32"/>
      <c r="I220" s="4"/>
      <c r="J220" s="4"/>
      <c r="K220" s="4"/>
      <c r="L220" s="4"/>
      <c r="M220" s="4"/>
      <c r="N220" s="4"/>
      <c r="O220" s="4"/>
    </row>
    <row r="221" spans="2:15" ht="15" x14ac:dyDescent="0.25">
      <c r="B221" s="11"/>
      <c r="C221" s="3"/>
      <c r="D221" s="3"/>
      <c r="E221" s="3"/>
      <c r="F221" s="3" t="s">
        <v>73</v>
      </c>
      <c r="G221" s="12">
        <v>0</v>
      </c>
      <c r="H221" s="26" t="s">
        <v>73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36">
        <v>0</v>
      </c>
      <c r="O221" s="36">
        <v>0</v>
      </c>
    </row>
    <row r="222" spans="2:15" ht="15" x14ac:dyDescent="0.25">
      <c r="B222" s="37" t="s">
        <v>205</v>
      </c>
      <c r="C222" s="38"/>
      <c r="D222" s="38"/>
      <c r="E222" s="38"/>
      <c r="F222" s="38"/>
      <c r="G222" s="39">
        <v>0</v>
      </c>
      <c r="H222" s="38"/>
      <c r="I222" s="39"/>
      <c r="J222" s="39">
        <v>0</v>
      </c>
      <c r="K222" s="39"/>
      <c r="L222" s="39"/>
      <c r="M222" s="39">
        <v>0</v>
      </c>
      <c r="N222" s="40"/>
      <c r="O222" s="40">
        <v>0</v>
      </c>
    </row>
    <row r="223" spans="2:15" x14ac:dyDescent="0.2">
      <c r="B223" s="41"/>
      <c r="C223" s="42"/>
      <c r="D223" s="42"/>
      <c r="E223" s="42"/>
      <c r="F223" s="42"/>
      <c r="G223" s="14"/>
      <c r="H223" s="42"/>
      <c r="I223" s="14"/>
      <c r="J223" s="14"/>
      <c r="K223" s="14"/>
      <c r="L223" s="14"/>
      <c r="M223" s="14"/>
      <c r="N223" s="14"/>
      <c r="O223" s="14"/>
    </row>
    <row r="224" spans="2:15" ht="15" x14ac:dyDescent="0.25">
      <c r="B224" s="9" t="s">
        <v>2329</v>
      </c>
      <c r="C224" s="32"/>
      <c r="D224" s="32"/>
      <c r="E224" s="32"/>
      <c r="F224" s="32"/>
      <c r="G224" s="4"/>
      <c r="H224" s="32"/>
      <c r="I224" s="4"/>
      <c r="J224" s="4"/>
      <c r="K224" s="4"/>
      <c r="L224" s="4"/>
      <c r="M224" s="4"/>
      <c r="N224" s="4"/>
      <c r="O224" s="4"/>
    </row>
    <row r="225" spans="2:15" ht="15" x14ac:dyDescent="0.25">
      <c r="B225" s="11"/>
      <c r="C225" s="3"/>
      <c r="D225" s="3"/>
      <c r="E225" s="3"/>
      <c r="F225" s="3" t="s">
        <v>73</v>
      </c>
      <c r="G225" s="12">
        <v>0</v>
      </c>
      <c r="H225" s="26" t="s">
        <v>73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36">
        <v>0</v>
      </c>
      <c r="O225" s="36">
        <v>0</v>
      </c>
    </row>
    <row r="226" spans="2:15" ht="15" x14ac:dyDescent="0.25">
      <c r="B226" s="37" t="s">
        <v>2330</v>
      </c>
      <c r="C226" s="38"/>
      <c r="D226" s="38"/>
      <c r="E226" s="38"/>
      <c r="F226" s="38"/>
      <c r="G226" s="39">
        <v>0</v>
      </c>
      <c r="H226" s="38"/>
      <c r="I226" s="39"/>
      <c r="J226" s="39">
        <v>0</v>
      </c>
      <c r="K226" s="39"/>
      <c r="L226" s="39"/>
      <c r="M226" s="39">
        <v>0</v>
      </c>
      <c r="N226" s="40"/>
      <c r="O226" s="40">
        <v>0</v>
      </c>
    </row>
    <row r="227" spans="2:15" x14ac:dyDescent="0.2">
      <c r="B227" s="41"/>
      <c r="C227" s="42"/>
      <c r="D227" s="42"/>
      <c r="E227" s="42"/>
      <c r="F227" s="42"/>
      <c r="G227" s="14"/>
      <c r="H227" s="42"/>
      <c r="I227" s="14"/>
      <c r="J227" s="14"/>
      <c r="K227" s="14"/>
      <c r="L227" s="14"/>
      <c r="M227" s="14"/>
      <c r="N227" s="14"/>
      <c r="O227" s="14"/>
    </row>
    <row r="228" spans="2:15" ht="15" x14ac:dyDescent="0.25">
      <c r="B228" s="43" t="s">
        <v>104</v>
      </c>
      <c r="C228" s="38"/>
      <c r="D228" s="38"/>
      <c r="E228" s="38"/>
      <c r="F228" s="38"/>
      <c r="G228" s="39">
        <v>0</v>
      </c>
      <c r="H228" s="38"/>
      <c r="I228" s="39"/>
      <c r="J228" s="39">
        <v>0</v>
      </c>
      <c r="K228" s="39"/>
      <c r="L228" s="39"/>
      <c r="M228" s="39">
        <v>0</v>
      </c>
      <c r="N228" s="40"/>
      <c r="O228" s="40">
        <v>0</v>
      </c>
    </row>
    <row r="229" spans="2:15" x14ac:dyDescent="0.2">
      <c r="B229" s="44"/>
      <c r="C229" s="42"/>
      <c r="D229" s="42"/>
      <c r="E229" s="42"/>
      <c r="F229" s="42"/>
      <c r="G229" s="14"/>
      <c r="H229" s="42"/>
      <c r="I229" s="14"/>
      <c r="J229" s="14"/>
      <c r="K229" s="14"/>
      <c r="L229" s="14"/>
      <c r="M229" s="14"/>
      <c r="N229" s="14"/>
      <c r="O229" s="14"/>
    </row>
    <row r="230" spans="2:15" ht="15" x14ac:dyDescent="0.25">
      <c r="B230" s="45" t="s">
        <v>212</v>
      </c>
      <c r="C230" s="38"/>
      <c r="D230" s="38"/>
      <c r="E230" s="38"/>
      <c r="F230" s="38"/>
      <c r="G230" s="39">
        <v>8.2986105076938621</v>
      </c>
      <c r="H230" s="38"/>
      <c r="I230" s="39"/>
      <c r="J230" s="39">
        <v>4.8713517903459405</v>
      </c>
      <c r="K230" s="39"/>
      <c r="L230" s="39"/>
      <c r="M230" s="39">
        <v>7512674.2364100032</v>
      </c>
      <c r="N230" s="40"/>
      <c r="O230" s="40">
        <v>0.297142824808171</v>
      </c>
    </row>
    <row r="231" spans="2:15" x14ac:dyDescent="0.2">
      <c r="B231" s="27"/>
      <c r="C231" s="46"/>
      <c r="D231" s="46"/>
      <c r="E231" s="46"/>
      <c r="F231" s="46"/>
      <c r="G231" s="47"/>
      <c r="H231" s="46"/>
      <c r="I231" s="47"/>
      <c r="J231" s="47"/>
      <c r="K231" s="47"/>
      <c r="L231" s="47"/>
      <c r="M231" s="47"/>
      <c r="N231" s="47"/>
      <c r="O231" s="47"/>
    </row>
    <row r="233" spans="2:15" x14ac:dyDescent="0.2">
      <c r="B233" s="30" t="s">
        <v>47</v>
      </c>
    </row>
    <row r="235" spans="2:15" x14ac:dyDescent="0.2">
      <c r="B235" s="31" t="s">
        <v>48</v>
      </c>
    </row>
  </sheetData>
  <hyperlinks>
    <hyperlink ref="B235" r:id="rId1"/>
  </hyperlinks>
  <pageMargins left="0.7" right="0.7" top="0.75" bottom="0.75" header="0.3" footer="0.3"/>
  <pageSetup paperSize="9" fitToHeight="0" orientation="landscape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42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16" width="16.25" customWidth="1"/>
  </cols>
  <sheetData>
    <row r="2" spans="2:16" ht="15" x14ac:dyDescent="0.25">
      <c r="B2" s="29" t="s">
        <v>46</v>
      </c>
    </row>
    <row r="3" spans="2:16" ht="30" x14ac:dyDescent="0.2">
      <c r="B3" s="19" t="s">
        <v>16</v>
      </c>
      <c r="C3" s="20" t="s">
        <v>49</v>
      </c>
      <c r="D3" s="20" t="s">
        <v>223</v>
      </c>
      <c r="E3" s="20" t="s">
        <v>107</v>
      </c>
      <c r="F3" s="20" t="s">
        <v>51</v>
      </c>
      <c r="G3" s="20" t="s">
        <v>1789</v>
      </c>
      <c r="H3" s="20" t="s">
        <v>213</v>
      </c>
      <c r="I3" s="20" t="s">
        <v>52</v>
      </c>
      <c r="J3" s="20" t="s">
        <v>108</v>
      </c>
      <c r="K3" s="20" t="s">
        <v>109</v>
      </c>
      <c r="L3" s="20" t="s">
        <v>117</v>
      </c>
      <c r="M3" s="20" t="s">
        <v>118</v>
      </c>
      <c r="N3" s="20" t="s">
        <v>1</v>
      </c>
      <c r="O3" s="20" t="s">
        <v>119</v>
      </c>
      <c r="P3" s="20" t="s">
        <v>2</v>
      </c>
    </row>
    <row r="4" spans="2:16" ht="15" x14ac:dyDescent="0.2">
      <c r="B4" s="49" t="s">
        <v>233</v>
      </c>
      <c r="C4" s="50"/>
      <c r="D4" s="50"/>
      <c r="E4" s="50"/>
      <c r="F4" s="50"/>
      <c r="G4" s="50" t="s">
        <v>1824</v>
      </c>
      <c r="H4" s="50" t="s">
        <v>215</v>
      </c>
      <c r="I4" s="50"/>
      <c r="J4" s="50" t="s">
        <v>34</v>
      </c>
      <c r="K4" s="50" t="s">
        <v>34</v>
      </c>
      <c r="L4" s="50" t="s">
        <v>216</v>
      </c>
      <c r="M4" s="50" t="s">
        <v>217</v>
      </c>
      <c r="N4" s="50" t="s">
        <v>33</v>
      </c>
      <c r="O4" s="50" t="s">
        <v>34</v>
      </c>
      <c r="P4" s="50" t="s">
        <v>34</v>
      </c>
    </row>
    <row r="5" spans="2:16" x14ac:dyDescent="0.2">
      <c r="B5" s="50"/>
      <c r="C5" s="50" t="s">
        <v>35</v>
      </c>
      <c r="D5" s="50" t="s">
        <v>36</v>
      </c>
      <c r="E5" s="50" t="s">
        <v>111</v>
      </c>
      <c r="F5" s="50" t="s">
        <v>112</v>
      </c>
      <c r="G5" s="50" t="s">
        <v>113</v>
      </c>
      <c r="H5" s="50" t="s">
        <v>114</v>
      </c>
      <c r="I5" s="50" t="s">
        <v>115</v>
      </c>
      <c r="J5" s="50" t="s">
        <v>116</v>
      </c>
      <c r="K5" s="50" t="s">
        <v>218</v>
      </c>
      <c r="L5" s="50" t="s">
        <v>219</v>
      </c>
      <c r="M5" s="50" t="s">
        <v>220</v>
      </c>
      <c r="N5" s="50" t="s">
        <v>221</v>
      </c>
      <c r="O5" s="50" t="s">
        <v>222</v>
      </c>
      <c r="P5" s="50" t="s">
        <v>234</v>
      </c>
    </row>
    <row r="6" spans="2:16" ht="15" x14ac:dyDescent="0.25">
      <c r="B6" s="6" t="s">
        <v>54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  <c r="P6" s="7"/>
    </row>
    <row r="7" spans="2:16" ht="15" x14ac:dyDescent="0.25">
      <c r="B7" s="9" t="s">
        <v>2331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  <c r="P7" s="4"/>
    </row>
    <row r="8" spans="2:16" ht="15" x14ac:dyDescent="0.25">
      <c r="B8" s="11"/>
      <c r="C8" s="3"/>
      <c r="D8" s="3" t="s">
        <v>73</v>
      </c>
      <c r="E8" s="3"/>
      <c r="F8" s="3"/>
      <c r="G8" s="3" t="s">
        <v>73</v>
      </c>
      <c r="H8" s="12">
        <v>0</v>
      </c>
      <c r="I8" s="26" t="s">
        <v>73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36">
        <v>0</v>
      </c>
      <c r="P8" s="36">
        <v>0</v>
      </c>
    </row>
    <row r="9" spans="2:16" ht="15" x14ac:dyDescent="0.25">
      <c r="B9" s="37" t="s">
        <v>2332</v>
      </c>
      <c r="C9" s="38"/>
      <c r="D9" s="38"/>
      <c r="E9" s="38"/>
      <c r="F9" s="38"/>
      <c r="G9" s="38"/>
      <c r="H9" s="39">
        <v>0</v>
      </c>
      <c r="I9" s="38"/>
      <c r="J9" s="39"/>
      <c r="K9" s="39">
        <v>0</v>
      </c>
      <c r="L9" s="39"/>
      <c r="M9" s="39"/>
      <c r="N9" s="39">
        <v>0</v>
      </c>
      <c r="O9" s="40"/>
      <c r="P9" s="40">
        <v>0</v>
      </c>
    </row>
    <row r="10" spans="2:16" x14ac:dyDescent="0.2">
      <c r="B10" s="41"/>
      <c r="C10" s="42"/>
      <c r="D10" s="42"/>
      <c r="E10" s="42"/>
      <c r="F10" s="42"/>
      <c r="G10" s="42"/>
      <c r="H10" s="14"/>
      <c r="I10" s="42"/>
      <c r="J10" s="14"/>
      <c r="K10" s="14"/>
      <c r="L10" s="14"/>
      <c r="M10" s="14"/>
      <c r="N10" s="14"/>
      <c r="O10" s="14"/>
      <c r="P10" s="14"/>
    </row>
    <row r="11" spans="2:16" ht="15" x14ac:dyDescent="0.25">
      <c r="B11" s="9" t="s">
        <v>2333</v>
      </c>
      <c r="C11" s="32"/>
      <c r="D11" s="32"/>
      <c r="E11" s="32"/>
      <c r="F11" s="32"/>
      <c r="G11" s="32"/>
      <c r="H11" s="4"/>
      <c r="I11" s="32"/>
      <c r="J11" s="4"/>
      <c r="K11" s="4"/>
      <c r="L11" s="4"/>
      <c r="M11" s="4"/>
      <c r="N11" s="4"/>
      <c r="O11" s="4"/>
      <c r="P11" s="4"/>
    </row>
    <row r="12" spans="2:16" ht="15" x14ac:dyDescent="0.25">
      <c r="B12" s="11" t="s">
        <v>2334</v>
      </c>
      <c r="C12" s="3" t="s">
        <v>2335</v>
      </c>
      <c r="D12" s="3" t="s">
        <v>2336</v>
      </c>
      <c r="E12" s="3" t="s">
        <v>58</v>
      </c>
      <c r="F12" s="3" t="s">
        <v>126</v>
      </c>
      <c r="G12" s="3" t="s">
        <v>2337</v>
      </c>
      <c r="H12" s="12">
        <v>0.09</v>
      </c>
      <c r="I12" s="26" t="s">
        <v>60</v>
      </c>
      <c r="J12" s="12">
        <v>0</v>
      </c>
      <c r="K12" s="12">
        <v>2.4900000000000002</v>
      </c>
      <c r="L12" s="12">
        <v>1113437.07</v>
      </c>
      <c r="M12" s="12">
        <v>99.771000000000001</v>
      </c>
      <c r="N12" s="12">
        <v>1110.88751</v>
      </c>
      <c r="O12" s="36">
        <v>0</v>
      </c>
      <c r="P12" s="36">
        <v>4.3938049538436103E-5</v>
      </c>
    </row>
    <row r="13" spans="2:16" ht="15" x14ac:dyDescent="0.25">
      <c r="B13" s="11" t="s">
        <v>2338</v>
      </c>
      <c r="C13" s="3" t="s">
        <v>2339</v>
      </c>
      <c r="D13" s="3" t="s">
        <v>2336</v>
      </c>
      <c r="E13" s="3" t="s">
        <v>67</v>
      </c>
      <c r="F13" s="3" t="s">
        <v>126</v>
      </c>
      <c r="G13" s="3" t="s">
        <v>2340</v>
      </c>
      <c r="H13" s="12">
        <v>0.25999999999999995</v>
      </c>
      <c r="I13" s="26" t="s">
        <v>60</v>
      </c>
      <c r="J13" s="12">
        <v>0</v>
      </c>
      <c r="K13" s="12">
        <v>2.4999999999999991</v>
      </c>
      <c r="L13" s="12">
        <v>241284.65</v>
      </c>
      <c r="M13" s="12">
        <v>99.365099999999998</v>
      </c>
      <c r="N13" s="12">
        <v>239.75271000000001</v>
      </c>
      <c r="O13" s="36">
        <v>0</v>
      </c>
      <c r="P13" s="36">
        <v>9.4827481217736471E-6</v>
      </c>
    </row>
    <row r="14" spans="2:16" ht="15" x14ac:dyDescent="0.25">
      <c r="B14" s="37" t="s">
        <v>2341</v>
      </c>
      <c r="C14" s="38"/>
      <c r="D14" s="38"/>
      <c r="E14" s="38"/>
      <c r="F14" s="38"/>
      <c r="G14" s="38"/>
      <c r="H14" s="39">
        <v>0.12017677105750633</v>
      </c>
      <c r="I14" s="38"/>
      <c r="J14" s="39"/>
      <c r="K14" s="39">
        <v>2.4917751041798533</v>
      </c>
      <c r="L14" s="39"/>
      <c r="M14" s="39"/>
      <c r="N14" s="39">
        <v>1350.64022</v>
      </c>
      <c r="O14" s="40"/>
      <c r="P14" s="40">
        <v>5.3420797660209748E-5</v>
      </c>
    </row>
    <row r="15" spans="2:16" x14ac:dyDescent="0.2">
      <c r="B15" s="41"/>
      <c r="C15" s="42"/>
      <c r="D15" s="42"/>
      <c r="E15" s="42"/>
      <c r="F15" s="42"/>
      <c r="G15" s="42"/>
      <c r="H15" s="14"/>
      <c r="I15" s="42"/>
      <c r="J15" s="14"/>
      <c r="K15" s="14"/>
      <c r="L15" s="14"/>
      <c r="M15" s="14"/>
      <c r="N15" s="14"/>
      <c r="O15" s="14"/>
      <c r="P15" s="14"/>
    </row>
    <row r="16" spans="2:16" ht="15" x14ac:dyDescent="0.25">
      <c r="B16" s="9" t="s">
        <v>847</v>
      </c>
      <c r="C16" s="32"/>
      <c r="D16" s="32"/>
      <c r="E16" s="32"/>
      <c r="F16" s="32"/>
      <c r="G16" s="32"/>
      <c r="H16" s="4"/>
      <c r="I16" s="32"/>
      <c r="J16" s="4"/>
      <c r="K16" s="4"/>
      <c r="L16" s="4"/>
      <c r="M16" s="4"/>
      <c r="N16" s="4"/>
      <c r="O16" s="4"/>
      <c r="P16" s="4"/>
    </row>
    <row r="17" spans="2:16" ht="15" x14ac:dyDescent="0.25">
      <c r="B17" s="11"/>
      <c r="C17" s="3"/>
      <c r="D17" s="3" t="s">
        <v>73</v>
      </c>
      <c r="E17" s="3"/>
      <c r="F17" s="3"/>
      <c r="G17" s="3" t="s">
        <v>73</v>
      </c>
      <c r="H17" s="12">
        <v>0</v>
      </c>
      <c r="I17" s="26" t="s">
        <v>73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36">
        <v>0</v>
      </c>
      <c r="P17" s="36">
        <v>0</v>
      </c>
    </row>
    <row r="18" spans="2:16" ht="15" x14ac:dyDescent="0.25">
      <c r="B18" s="37" t="s">
        <v>853</v>
      </c>
      <c r="C18" s="38"/>
      <c r="D18" s="38"/>
      <c r="E18" s="38"/>
      <c r="F18" s="38"/>
      <c r="G18" s="38"/>
      <c r="H18" s="39">
        <v>0</v>
      </c>
      <c r="I18" s="38"/>
      <c r="J18" s="39"/>
      <c r="K18" s="39">
        <v>0</v>
      </c>
      <c r="L18" s="39"/>
      <c r="M18" s="39"/>
      <c r="N18" s="39">
        <v>0</v>
      </c>
      <c r="O18" s="40"/>
      <c r="P18" s="40">
        <v>0</v>
      </c>
    </row>
    <row r="19" spans="2:16" x14ac:dyDescent="0.2">
      <c r="B19" s="41"/>
      <c r="C19" s="42"/>
      <c r="D19" s="42"/>
      <c r="E19" s="42"/>
      <c r="F19" s="42"/>
      <c r="G19" s="42"/>
      <c r="H19" s="14"/>
      <c r="I19" s="42"/>
      <c r="J19" s="14"/>
      <c r="K19" s="14"/>
      <c r="L19" s="14"/>
      <c r="M19" s="14"/>
      <c r="N19" s="14"/>
      <c r="O19" s="14"/>
      <c r="P19" s="14"/>
    </row>
    <row r="20" spans="2:16" ht="15" x14ac:dyDescent="0.25">
      <c r="B20" s="9" t="s">
        <v>1606</v>
      </c>
      <c r="C20" s="32"/>
      <c r="D20" s="32"/>
      <c r="E20" s="32"/>
      <c r="F20" s="32"/>
      <c r="G20" s="32"/>
      <c r="H20" s="4"/>
      <c r="I20" s="32"/>
      <c r="J20" s="4"/>
      <c r="K20" s="4"/>
      <c r="L20" s="4"/>
      <c r="M20" s="4"/>
      <c r="N20" s="4"/>
      <c r="O20" s="4"/>
      <c r="P20" s="4"/>
    </row>
    <row r="21" spans="2:16" ht="15" x14ac:dyDescent="0.25">
      <c r="B21" s="11"/>
      <c r="C21" s="3"/>
      <c r="D21" s="3" t="s">
        <v>73</v>
      </c>
      <c r="E21" s="3"/>
      <c r="F21" s="3"/>
      <c r="G21" s="3" t="s">
        <v>73</v>
      </c>
      <c r="H21" s="12">
        <v>0</v>
      </c>
      <c r="I21" s="26" t="s">
        <v>73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36">
        <v>0</v>
      </c>
      <c r="P21" s="36">
        <v>0</v>
      </c>
    </row>
    <row r="22" spans="2:16" ht="15" x14ac:dyDescent="0.25">
      <c r="B22" s="37" t="s">
        <v>1607</v>
      </c>
      <c r="C22" s="38"/>
      <c r="D22" s="38"/>
      <c r="E22" s="38"/>
      <c r="F22" s="38"/>
      <c r="G22" s="38"/>
      <c r="H22" s="39">
        <v>0</v>
      </c>
      <c r="I22" s="38"/>
      <c r="J22" s="39"/>
      <c r="K22" s="39">
        <v>0</v>
      </c>
      <c r="L22" s="39"/>
      <c r="M22" s="39"/>
      <c r="N22" s="39">
        <v>0</v>
      </c>
      <c r="O22" s="40"/>
      <c r="P22" s="40">
        <v>0</v>
      </c>
    </row>
    <row r="23" spans="2:16" x14ac:dyDescent="0.2">
      <c r="B23" s="41"/>
      <c r="C23" s="42"/>
      <c r="D23" s="42"/>
      <c r="E23" s="42"/>
      <c r="F23" s="42"/>
      <c r="G23" s="42"/>
      <c r="H23" s="14"/>
      <c r="I23" s="42"/>
      <c r="J23" s="14"/>
      <c r="K23" s="14"/>
      <c r="L23" s="14"/>
      <c r="M23" s="14"/>
      <c r="N23" s="14"/>
      <c r="O23" s="14"/>
      <c r="P23" s="14"/>
    </row>
    <row r="24" spans="2:16" ht="15" x14ac:dyDescent="0.25">
      <c r="B24" s="43" t="s">
        <v>102</v>
      </c>
      <c r="C24" s="38"/>
      <c r="D24" s="38"/>
      <c r="E24" s="38"/>
      <c r="F24" s="38"/>
      <c r="G24" s="38"/>
      <c r="H24" s="39">
        <v>0.12017677105750633</v>
      </c>
      <c r="I24" s="38"/>
      <c r="J24" s="39"/>
      <c r="K24" s="39">
        <v>2.4917751041798533</v>
      </c>
      <c r="L24" s="39"/>
      <c r="M24" s="39"/>
      <c r="N24" s="39">
        <v>1350.64022</v>
      </c>
      <c r="O24" s="40"/>
      <c r="P24" s="40">
        <v>5.3420797660209748E-5</v>
      </c>
    </row>
    <row r="25" spans="2:16" x14ac:dyDescent="0.2">
      <c r="B25" s="44"/>
      <c r="C25" s="42"/>
      <c r="D25" s="42"/>
      <c r="E25" s="42"/>
      <c r="F25" s="42"/>
      <c r="G25" s="42"/>
      <c r="H25" s="14"/>
      <c r="I25" s="42"/>
      <c r="J25" s="14"/>
      <c r="K25" s="14"/>
      <c r="L25" s="14"/>
      <c r="M25" s="14"/>
      <c r="N25" s="14"/>
      <c r="O25" s="14"/>
      <c r="P25" s="14"/>
    </row>
    <row r="26" spans="2:16" ht="15" x14ac:dyDescent="0.25">
      <c r="B26" s="15" t="s">
        <v>103</v>
      </c>
      <c r="C26" s="32"/>
      <c r="D26" s="32"/>
      <c r="E26" s="32"/>
      <c r="F26" s="32"/>
      <c r="G26" s="32"/>
      <c r="H26" s="4"/>
      <c r="I26" s="32"/>
      <c r="J26" s="4"/>
      <c r="K26" s="4"/>
      <c r="L26" s="4"/>
      <c r="M26" s="4"/>
      <c r="N26" s="4"/>
      <c r="O26" s="4"/>
      <c r="P26" s="4"/>
    </row>
    <row r="27" spans="2:16" ht="15" x14ac:dyDescent="0.25">
      <c r="B27" s="9" t="s">
        <v>2342</v>
      </c>
      <c r="C27" s="32"/>
      <c r="D27" s="32"/>
      <c r="E27" s="32"/>
      <c r="F27" s="32"/>
      <c r="G27" s="32"/>
      <c r="H27" s="4"/>
      <c r="I27" s="32"/>
      <c r="J27" s="4"/>
      <c r="K27" s="4"/>
      <c r="L27" s="4"/>
      <c r="M27" s="4"/>
      <c r="N27" s="4"/>
      <c r="O27" s="4"/>
      <c r="P27" s="4"/>
    </row>
    <row r="28" spans="2:16" ht="15" x14ac:dyDescent="0.25">
      <c r="B28" s="11"/>
      <c r="C28" s="3"/>
      <c r="D28" s="3" t="s">
        <v>73</v>
      </c>
      <c r="E28" s="3"/>
      <c r="F28" s="3"/>
      <c r="G28" s="3" t="s">
        <v>73</v>
      </c>
      <c r="H28" s="12">
        <v>0</v>
      </c>
      <c r="I28" s="26" t="s">
        <v>73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36">
        <v>0</v>
      </c>
      <c r="P28" s="36">
        <v>0</v>
      </c>
    </row>
    <row r="29" spans="2:16" ht="15" x14ac:dyDescent="0.25">
      <c r="B29" s="37" t="s">
        <v>2343</v>
      </c>
      <c r="C29" s="38"/>
      <c r="D29" s="38"/>
      <c r="E29" s="38"/>
      <c r="F29" s="38"/>
      <c r="G29" s="38"/>
      <c r="H29" s="39">
        <v>0</v>
      </c>
      <c r="I29" s="38"/>
      <c r="J29" s="39"/>
      <c r="K29" s="39">
        <v>0</v>
      </c>
      <c r="L29" s="39"/>
      <c r="M29" s="39"/>
      <c r="N29" s="39">
        <v>0</v>
      </c>
      <c r="O29" s="40"/>
      <c r="P29" s="40">
        <v>0</v>
      </c>
    </row>
    <row r="30" spans="2:16" x14ac:dyDescent="0.2">
      <c r="B30" s="41"/>
      <c r="C30" s="42"/>
      <c r="D30" s="42"/>
      <c r="E30" s="42"/>
      <c r="F30" s="42"/>
      <c r="G30" s="42"/>
      <c r="H30" s="14"/>
      <c r="I30" s="42"/>
      <c r="J30" s="14"/>
      <c r="K30" s="14"/>
      <c r="L30" s="14"/>
      <c r="M30" s="14"/>
      <c r="N30" s="14"/>
      <c r="O30" s="14"/>
      <c r="P30" s="14"/>
    </row>
    <row r="31" spans="2:16" ht="15" x14ac:dyDescent="0.25">
      <c r="B31" s="9" t="s">
        <v>2344</v>
      </c>
      <c r="C31" s="32"/>
      <c r="D31" s="32"/>
      <c r="E31" s="32"/>
      <c r="F31" s="32"/>
      <c r="G31" s="32"/>
      <c r="H31" s="4"/>
      <c r="I31" s="32"/>
      <c r="J31" s="4"/>
      <c r="K31" s="4"/>
      <c r="L31" s="4"/>
      <c r="M31" s="4"/>
      <c r="N31" s="4"/>
      <c r="O31" s="4"/>
      <c r="P31" s="4"/>
    </row>
    <row r="32" spans="2:16" ht="15" x14ac:dyDescent="0.25">
      <c r="B32" s="11"/>
      <c r="C32" s="3"/>
      <c r="D32" s="3" t="s">
        <v>73</v>
      </c>
      <c r="E32" s="3"/>
      <c r="F32" s="3"/>
      <c r="G32" s="3" t="s">
        <v>73</v>
      </c>
      <c r="H32" s="12">
        <v>0</v>
      </c>
      <c r="I32" s="26" t="s">
        <v>73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36">
        <v>0</v>
      </c>
      <c r="P32" s="36">
        <v>0</v>
      </c>
    </row>
    <row r="33" spans="2:16" ht="15" x14ac:dyDescent="0.25">
      <c r="B33" s="37" t="s">
        <v>2345</v>
      </c>
      <c r="C33" s="38"/>
      <c r="D33" s="38"/>
      <c r="E33" s="38"/>
      <c r="F33" s="38"/>
      <c r="G33" s="38"/>
      <c r="H33" s="39">
        <v>0</v>
      </c>
      <c r="I33" s="38"/>
      <c r="J33" s="39"/>
      <c r="K33" s="39">
        <v>0</v>
      </c>
      <c r="L33" s="39"/>
      <c r="M33" s="39"/>
      <c r="N33" s="39">
        <v>0</v>
      </c>
      <c r="O33" s="40"/>
      <c r="P33" s="40">
        <v>0</v>
      </c>
    </row>
    <row r="34" spans="2:16" x14ac:dyDescent="0.2">
      <c r="B34" s="41"/>
      <c r="C34" s="42"/>
      <c r="D34" s="42"/>
      <c r="E34" s="42"/>
      <c r="F34" s="42"/>
      <c r="G34" s="42"/>
      <c r="H34" s="14"/>
      <c r="I34" s="42"/>
      <c r="J34" s="14"/>
      <c r="K34" s="14"/>
      <c r="L34" s="14"/>
      <c r="M34" s="14"/>
      <c r="N34" s="14"/>
      <c r="O34" s="14"/>
      <c r="P34" s="14"/>
    </row>
    <row r="35" spans="2:16" ht="15" x14ac:dyDescent="0.25">
      <c r="B35" s="43" t="s">
        <v>104</v>
      </c>
      <c r="C35" s="38"/>
      <c r="D35" s="38"/>
      <c r="E35" s="38"/>
      <c r="F35" s="38"/>
      <c r="G35" s="38"/>
      <c r="H35" s="39">
        <v>0</v>
      </c>
      <c r="I35" s="38"/>
      <c r="J35" s="39"/>
      <c r="K35" s="39">
        <v>0</v>
      </c>
      <c r="L35" s="39"/>
      <c r="M35" s="39"/>
      <c r="N35" s="39">
        <v>0</v>
      </c>
      <c r="O35" s="40"/>
      <c r="P35" s="40">
        <v>0</v>
      </c>
    </row>
    <row r="36" spans="2:16" x14ac:dyDescent="0.2">
      <c r="B36" s="44"/>
      <c r="C36" s="42"/>
      <c r="D36" s="42"/>
      <c r="E36" s="42"/>
      <c r="F36" s="42"/>
      <c r="G36" s="42"/>
      <c r="H36" s="14"/>
      <c r="I36" s="42"/>
      <c r="J36" s="14"/>
      <c r="K36" s="14"/>
      <c r="L36" s="14"/>
      <c r="M36" s="14"/>
      <c r="N36" s="14"/>
      <c r="O36" s="14"/>
      <c r="P36" s="14"/>
    </row>
    <row r="37" spans="2:16" ht="15" x14ac:dyDescent="0.25">
      <c r="B37" s="45" t="s">
        <v>232</v>
      </c>
      <c r="C37" s="38"/>
      <c r="D37" s="38"/>
      <c r="E37" s="38"/>
      <c r="F37" s="38"/>
      <c r="G37" s="38"/>
      <c r="H37" s="39">
        <v>0.12017677105750633</v>
      </c>
      <c r="I37" s="38"/>
      <c r="J37" s="39"/>
      <c r="K37" s="39">
        <v>2.4917751041798533</v>
      </c>
      <c r="L37" s="39"/>
      <c r="M37" s="39"/>
      <c r="N37" s="39">
        <v>1350.64022</v>
      </c>
      <c r="O37" s="40"/>
      <c r="P37" s="40">
        <v>5.3420797660209748E-5</v>
      </c>
    </row>
    <row r="38" spans="2:16" x14ac:dyDescent="0.2">
      <c r="B38" s="27"/>
      <c r="C38" s="46"/>
      <c r="D38" s="46"/>
      <c r="E38" s="46"/>
      <c r="F38" s="46"/>
      <c r="G38" s="46"/>
      <c r="H38" s="47"/>
      <c r="I38" s="46"/>
      <c r="J38" s="47"/>
      <c r="K38" s="47"/>
      <c r="L38" s="47"/>
      <c r="M38" s="47"/>
      <c r="N38" s="47"/>
      <c r="O38" s="47"/>
      <c r="P38" s="47"/>
    </row>
    <row r="40" spans="2:16" x14ac:dyDescent="0.2">
      <c r="B40" s="30" t="s">
        <v>47</v>
      </c>
    </row>
    <row r="42" spans="2:16" x14ac:dyDescent="0.2">
      <c r="B42" s="31" t="s">
        <v>48</v>
      </c>
    </row>
  </sheetData>
  <hyperlinks>
    <hyperlink ref="B42" r:id="rId1"/>
  </hyperlinks>
  <pageMargins left="0.7" right="0.7" top="0.75" bottom="0.75" header="0.3" footer="0.3"/>
  <pageSetup paperSize="9" fitToHeight="0" orientation="landscape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153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16" width="16.25" customWidth="1"/>
  </cols>
  <sheetData>
    <row r="2" spans="2:16" ht="15" x14ac:dyDescent="0.25">
      <c r="B2" s="29" t="s">
        <v>46</v>
      </c>
    </row>
    <row r="3" spans="2:16" ht="30" x14ac:dyDescent="0.2">
      <c r="B3" s="19" t="s">
        <v>16</v>
      </c>
      <c r="C3" s="20" t="s">
        <v>49</v>
      </c>
      <c r="D3" s="20" t="s">
        <v>223</v>
      </c>
      <c r="E3" s="20" t="s">
        <v>107</v>
      </c>
      <c r="F3" s="20" t="s">
        <v>51</v>
      </c>
      <c r="G3" s="20" t="s">
        <v>1789</v>
      </c>
      <c r="H3" s="20" t="s">
        <v>213</v>
      </c>
      <c r="I3" s="20" t="s">
        <v>52</v>
      </c>
      <c r="J3" s="20" t="s">
        <v>108</v>
      </c>
      <c r="K3" s="20" t="s">
        <v>109</v>
      </c>
      <c r="L3" s="20" t="s">
        <v>117</v>
      </c>
      <c r="M3" s="20" t="s">
        <v>118</v>
      </c>
      <c r="N3" s="20" t="s">
        <v>1</v>
      </c>
      <c r="O3" s="20" t="s">
        <v>119</v>
      </c>
      <c r="P3" s="20" t="s">
        <v>2</v>
      </c>
    </row>
    <row r="4" spans="2:16" ht="15" x14ac:dyDescent="0.2">
      <c r="B4" s="49" t="s">
        <v>1034</v>
      </c>
      <c r="C4" s="50"/>
      <c r="D4" s="50"/>
      <c r="E4" s="50"/>
      <c r="F4" s="50"/>
      <c r="G4" s="50" t="s">
        <v>1824</v>
      </c>
      <c r="H4" s="50" t="s">
        <v>215</v>
      </c>
      <c r="I4" s="50"/>
      <c r="J4" s="50" t="s">
        <v>34</v>
      </c>
      <c r="K4" s="50" t="s">
        <v>34</v>
      </c>
      <c r="L4" s="50" t="s">
        <v>216</v>
      </c>
      <c r="M4" s="50" t="s">
        <v>217</v>
      </c>
      <c r="N4" s="50" t="s">
        <v>33</v>
      </c>
      <c r="O4" s="50" t="s">
        <v>34</v>
      </c>
      <c r="P4" s="50" t="s">
        <v>34</v>
      </c>
    </row>
    <row r="5" spans="2:16" x14ac:dyDescent="0.2">
      <c r="B5" s="50"/>
      <c r="C5" s="50" t="s">
        <v>35</v>
      </c>
      <c r="D5" s="50" t="s">
        <v>36</v>
      </c>
      <c r="E5" s="50" t="s">
        <v>111</v>
      </c>
      <c r="F5" s="50" t="s">
        <v>112</v>
      </c>
      <c r="G5" s="50" t="s">
        <v>113</v>
      </c>
      <c r="H5" s="50" t="s">
        <v>114</v>
      </c>
      <c r="I5" s="50" t="s">
        <v>115</v>
      </c>
      <c r="J5" s="50" t="s">
        <v>116</v>
      </c>
      <c r="K5" s="50" t="s">
        <v>218</v>
      </c>
      <c r="L5" s="50" t="s">
        <v>219</v>
      </c>
      <c r="M5" s="50" t="s">
        <v>220</v>
      </c>
      <c r="N5" s="50" t="s">
        <v>221</v>
      </c>
      <c r="O5" s="50" t="s">
        <v>222</v>
      </c>
      <c r="P5" s="50" t="s">
        <v>234</v>
      </c>
    </row>
    <row r="6" spans="2:16" ht="15" x14ac:dyDescent="0.25">
      <c r="B6" s="6" t="s">
        <v>54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  <c r="P6" s="7"/>
    </row>
    <row r="7" spans="2:16" ht="15" x14ac:dyDescent="0.25">
      <c r="B7" s="9" t="s">
        <v>120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  <c r="P7" s="4"/>
    </row>
    <row r="8" spans="2:16" ht="15" x14ac:dyDescent="0.25">
      <c r="B8" s="11" t="s">
        <v>2346</v>
      </c>
      <c r="C8" s="3" t="s">
        <v>2347</v>
      </c>
      <c r="D8" s="3" t="s">
        <v>2348</v>
      </c>
      <c r="E8" s="3" t="s">
        <v>238</v>
      </c>
      <c r="F8" s="3" t="s">
        <v>59</v>
      </c>
      <c r="G8" s="3" t="s">
        <v>2349</v>
      </c>
      <c r="H8" s="12">
        <v>0.31</v>
      </c>
      <c r="I8" s="26" t="s">
        <v>60</v>
      </c>
      <c r="J8" s="12">
        <v>4.97</v>
      </c>
      <c r="K8" s="12">
        <v>0.42</v>
      </c>
      <c r="L8" s="12">
        <v>749999.94</v>
      </c>
      <c r="M8" s="12">
        <v>129.43</v>
      </c>
      <c r="N8" s="12">
        <v>970.72492</v>
      </c>
      <c r="O8" s="36">
        <v>1.8004175528722661E-3</v>
      </c>
      <c r="P8" s="36">
        <v>3.8394310170211942E-5</v>
      </c>
    </row>
    <row r="9" spans="2:16" ht="15" x14ac:dyDescent="0.25">
      <c r="B9" s="11" t="s">
        <v>2350</v>
      </c>
      <c r="C9" s="3" t="s">
        <v>2351</v>
      </c>
      <c r="D9" s="3" t="s">
        <v>2348</v>
      </c>
      <c r="E9" s="3" t="s">
        <v>238</v>
      </c>
      <c r="F9" s="3" t="s">
        <v>59</v>
      </c>
      <c r="G9" s="3" t="s">
        <v>2352</v>
      </c>
      <c r="H9" s="12">
        <v>13.01</v>
      </c>
      <c r="I9" s="26" t="s">
        <v>60</v>
      </c>
      <c r="J9" s="12">
        <v>4.0999999999999996</v>
      </c>
      <c r="K9" s="12">
        <v>2.4500000000000002</v>
      </c>
      <c r="L9" s="12">
        <v>19307445</v>
      </c>
      <c r="M9" s="12">
        <v>131.1</v>
      </c>
      <c r="N9" s="12">
        <v>25312.060389999999</v>
      </c>
      <c r="O9" s="36">
        <v>8.1277667952575731E-3</v>
      </c>
      <c r="P9" s="36">
        <v>1.0011477789823257E-3</v>
      </c>
    </row>
    <row r="10" spans="2:16" ht="15" x14ac:dyDescent="0.25">
      <c r="B10" s="11" t="s">
        <v>2353</v>
      </c>
      <c r="C10" s="3" t="s">
        <v>2354</v>
      </c>
      <c r="D10" s="3" t="s">
        <v>2348</v>
      </c>
      <c r="E10" s="3" t="s">
        <v>238</v>
      </c>
      <c r="F10" s="3" t="s">
        <v>59</v>
      </c>
      <c r="G10" s="3" t="s">
        <v>2352</v>
      </c>
      <c r="H10" s="12">
        <v>4.62</v>
      </c>
      <c r="I10" s="26" t="s">
        <v>60</v>
      </c>
      <c r="J10" s="12">
        <v>3.3</v>
      </c>
      <c r="K10" s="12">
        <v>0.93</v>
      </c>
      <c r="L10" s="12">
        <v>6417000</v>
      </c>
      <c r="M10" s="12">
        <v>118.88</v>
      </c>
      <c r="N10" s="12">
        <v>7628.5295999999998</v>
      </c>
      <c r="O10" s="36">
        <v>2.5932721218195339E-2</v>
      </c>
      <c r="P10" s="36">
        <v>3.0172515979608601E-4</v>
      </c>
    </row>
    <row r="11" spans="2:16" ht="15" x14ac:dyDescent="0.25">
      <c r="B11" s="11" t="s">
        <v>2355</v>
      </c>
      <c r="C11" s="3" t="s">
        <v>2356</v>
      </c>
      <c r="D11" s="3" t="s">
        <v>2348</v>
      </c>
      <c r="E11" s="3" t="s">
        <v>238</v>
      </c>
      <c r="F11" s="3" t="s">
        <v>59</v>
      </c>
      <c r="G11" s="3" t="s">
        <v>2357</v>
      </c>
      <c r="H11" s="12">
        <v>0.99</v>
      </c>
      <c r="I11" s="26" t="s">
        <v>60</v>
      </c>
      <c r="J11" s="12">
        <v>4.7</v>
      </c>
      <c r="K11" s="12">
        <v>-0.1</v>
      </c>
      <c r="L11" s="12">
        <v>2500000</v>
      </c>
      <c r="M11" s="12">
        <v>128.94999999999999</v>
      </c>
      <c r="N11" s="12">
        <v>3223.75</v>
      </c>
      <c r="O11" s="36">
        <v>7.6528659983163688E-2</v>
      </c>
      <c r="P11" s="36">
        <v>1.2750641799864451E-4</v>
      </c>
    </row>
    <row r="12" spans="2:16" ht="15" x14ac:dyDescent="0.25">
      <c r="B12" s="11" t="s">
        <v>2358</v>
      </c>
      <c r="C12" s="3" t="s">
        <v>2359</v>
      </c>
      <c r="D12" s="3" t="s">
        <v>2348</v>
      </c>
      <c r="E12" s="3" t="s">
        <v>238</v>
      </c>
      <c r="F12" s="3" t="s">
        <v>59</v>
      </c>
      <c r="G12" s="3" t="s">
        <v>2360</v>
      </c>
      <c r="H12" s="12">
        <v>11.149999999999999</v>
      </c>
      <c r="I12" s="26" t="s">
        <v>60</v>
      </c>
      <c r="J12" s="12">
        <v>4.9000000000000004</v>
      </c>
      <c r="K12" s="12">
        <v>2.0400000000000005</v>
      </c>
      <c r="L12" s="12">
        <v>30712000</v>
      </c>
      <c r="M12" s="12">
        <v>166.08</v>
      </c>
      <c r="N12" s="12">
        <v>51006.489600000001</v>
      </c>
      <c r="O12" s="36">
        <v>1.5644676637146641E-2</v>
      </c>
      <c r="P12" s="36">
        <v>2.0174190875784765E-3</v>
      </c>
    </row>
    <row r="13" spans="2:16" ht="15" x14ac:dyDescent="0.25">
      <c r="B13" s="11" t="s">
        <v>2361</v>
      </c>
      <c r="C13" s="3" t="s">
        <v>2362</v>
      </c>
      <c r="D13" s="3" t="s">
        <v>2348</v>
      </c>
      <c r="E13" s="3" t="s">
        <v>238</v>
      </c>
      <c r="F13" s="3" t="s">
        <v>59</v>
      </c>
      <c r="G13" s="3" t="s">
        <v>2360</v>
      </c>
      <c r="H13" s="12">
        <v>0.98</v>
      </c>
      <c r="I13" s="26" t="s">
        <v>60</v>
      </c>
      <c r="J13" s="12">
        <v>4.7</v>
      </c>
      <c r="K13" s="12">
        <v>-8.0000000000000016E-2</v>
      </c>
      <c r="L13" s="12">
        <v>3000000</v>
      </c>
      <c r="M13" s="12">
        <v>129.31</v>
      </c>
      <c r="N13" s="12">
        <v>3879.3</v>
      </c>
      <c r="O13" s="36">
        <v>3.3911045675352601E-2</v>
      </c>
      <c r="P13" s="36">
        <v>1.5343486540275817E-4</v>
      </c>
    </row>
    <row r="14" spans="2:16" ht="15" x14ac:dyDescent="0.25">
      <c r="B14" s="11" t="s">
        <v>2363</v>
      </c>
      <c r="C14" s="3" t="s">
        <v>2364</v>
      </c>
      <c r="D14" s="3" t="s">
        <v>2348</v>
      </c>
      <c r="E14" s="3" t="s">
        <v>238</v>
      </c>
      <c r="F14" s="3" t="s">
        <v>59</v>
      </c>
      <c r="G14" s="3" t="s">
        <v>2365</v>
      </c>
      <c r="H14" s="12">
        <v>0.98000000000000009</v>
      </c>
      <c r="I14" s="26" t="s">
        <v>60</v>
      </c>
      <c r="J14" s="12">
        <v>4.8899999999999997</v>
      </c>
      <c r="K14" s="12">
        <v>-0.1</v>
      </c>
      <c r="L14" s="12">
        <v>1222222.1099999999</v>
      </c>
      <c r="M14" s="12">
        <v>132.78</v>
      </c>
      <c r="N14" s="12">
        <v>1622.86652</v>
      </c>
      <c r="O14" s="36">
        <v>7.3195738813055366E-3</v>
      </c>
      <c r="P14" s="36">
        <v>6.4187947841838099E-5</v>
      </c>
    </row>
    <row r="15" spans="2:16" ht="15" x14ac:dyDescent="0.25">
      <c r="B15" s="11" t="s">
        <v>2366</v>
      </c>
      <c r="C15" s="3" t="s">
        <v>2367</v>
      </c>
      <c r="D15" s="3" t="s">
        <v>2368</v>
      </c>
      <c r="E15" s="3" t="s">
        <v>58</v>
      </c>
      <c r="F15" s="3" t="s">
        <v>59</v>
      </c>
      <c r="G15" s="3" t="s">
        <v>2369</v>
      </c>
      <c r="H15" s="12">
        <v>3.17</v>
      </c>
      <c r="I15" s="26" t="s">
        <v>60</v>
      </c>
      <c r="J15" s="12">
        <v>5.9</v>
      </c>
      <c r="K15" s="12">
        <v>0.97999999999999976</v>
      </c>
      <c r="L15" s="12">
        <v>2153128.38</v>
      </c>
      <c r="M15" s="12">
        <v>143.5</v>
      </c>
      <c r="N15" s="12">
        <v>3089.7392300000001</v>
      </c>
      <c r="O15" s="36">
        <v>4.8249375462184878E-2</v>
      </c>
      <c r="P15" s="36">
        <v>1.2220599667070648E-4</v>
      </c>
    </row>
    <row r="16" spans="2:16" ht="15" x14ac:dyDescent="0.25">
      <c r="B16" s="11" t="s">
        <v>2370</v>
      </c>
      <c r="C16" s="3" t="s">
        <v>2371</v>
      </c>
      <c r="D16" s="3" t="s">
        <v>1415</v>
      </c>
      <c r="E16" s="3" t="s">
        <v>58</v>
      </c>
      <c r="F16" s="3" t="s">
        <v>126</v>
      </c>
      <c r="G16" s="3" t="s">
        <v>2372</v>
      </c>
      <c r="H16" s="12">
        <v>2.17</v>
      </c>
      <c r="I16" s="26" t="s">
        <v>60</v>
      </c>
      <c r="J16" s="12">
        <v>4.7</v>
      </c>
      <c r="K16" s="12">
        <v>0.22000000000000003</v>
      </c>
      <c r="L16" s="12">
        <v>2932000</v>
      </c>
      <c r="M16" s="12">
        <v>132.33000000000001</v>
      </c>
      <c r="N16" s="12">
        <v>3879.9156000000003</v>
      </c>
      <c r="O16" s="36">
        <v>8.0761738547919359E-3</v>
      </c>
      <c r="P16" s="36">
        <v>1.5345921373960809E-4</v>
      </c>
    </row>
    <row r="17" spans="2:16" ht="15" x14ac:dyDescent="0.25">
      <c r="B17" s="11" t="s">
        <v>2373</v>
      </c>
      <c r="C17" s="3" t="s">
        <v>2374</v>
      </c>
      <c r="D17" s="3" t="s">
        <v>521</v>
      </c>
      <c r="E17" s="3" t="s">
        <v>64</v>
      </c>
      <c r="F17" s="3" t="s">
        <v>126</v>
      </c>
      <c r="G17" s="3" t="s">
        <v>2375</v>
      </c>
      <c r="H17" s="12">
        <v>3.02</v>
      </c>
      <c r="I17" s="26" t="s">
        <v>60</v>
      </c>
      <c r="J17" s="12">
        <v>4.95</v>
      </c>
      <c r="K17" s="12">
        <v>0.88999999999999979</v>
      </c>
      <c r="L17" s="12">
        <v>2000017.68</v>
      </c>
      <c r="M17" s="12">
        <v>138.94</v>
      </c>
      <c r="N17" s="12">
        <v>2778.82456</v>
      </c>
      <c r="O17" s="36">
        <v>3.8265612662438483E-2</v>
      </c>
      <c r="P17" s="36">
        <v>1.0990863618216654E-4</v>
      </c>
    </row>
    <row r="18" spans="2:16" ht="15" x14ac:dyDescent="0.25">
      <c r="B18" s="11" t="s">
        <v>2376</v>
      </c>
      <c r="C18" s="3" t="s">
        <v>2377</v>
      </c>
      <c r="D18" s="3" t="s">
        <v>664</v>
      </c>
      <c r="E18" s="3" t="s">
        <v>64</v>
      </c>
      <c r="F18" s="3" t="s">
        <v>59</v>
      </c>
      <c r="G18" s="3" t="s">
        <v>2378</v>
      </c>
      <c r="H18" s="12">
        <v>2.65</v>
      </c>
      <c r="I18" s="26" t="s">
        <v>60</v>
      </c>
      <c r="J18" s="12">
        <v>5.55</v>
      </c>
      <c r="K18" s="12">
        <v>0.56000000000000005</v>
      </c>
      <c r="L18" s="12">
        <v>1000000</v>
      </c>
      <c r="M18" s="12">
        <v>143.91</v>
      </c>
      <c r="N18" s="12">
        <v>1439.1</v>
      </c>
      <c r="O18" s="36">
        <v>0.01</v>
      </c>
      <c r="P18" s="36">
        <v>5.6919576934268875E-5</v>
      </c>
    </row>
    <row r="19" spans="2:16" ht="15" x14ac:dyDescent="0.25">
      <c r="B19" s="11" t="s">
        <v>2379</v>
      </c>
      <c r="C19" s="3" t="s">
        <v>2380</v>
      </c>
      <c r="D19" s="3" t="s">
        <v>276</v>
      </c>
      <c r="E19" s="3" t="s">
        <v>64</v>
      </c>
      <c r="F19" s="3" t="s">
        <v>70</v>
      </c>
      <c r="G19" s="3" t="s">
        <v>2381</v>
      </c>
      <c r="H19" s="12">
        <v>6.7200000000000006</v>
      </c>
      <c r="I19" s="26" t="s">
        <v>60</v>
      </c>
      <c r="J19" s="12">
        <v>3.5</v>
      </c>
      <c r="K19" s="12">
        <v>1.8400000000000003</v>
      </c>
      <c r="L19" s="12">
        <v>20762000</v>
      </c>
      <c r="M19" s="12">
        <v>115.17</v>
      </c>
      <c r="N19" s="12">
        <v>23911.595399999998</v>
      </c>
      <c r="O19" s="36">
        <v>4.1523999999999998E-2</v>
      </c>
      <c r="P19" s="36">
        <v>9.457563018493571E-4</v>
      </c>
    </row>
    <row r="20" spans="2:16" ht="15" x14ac:dyDescent="0.25">
      <c r="B20" s="11" t="s">
        <v>2382</v>
      </c>
      <c r="C20" s="3" t="s">
        <v>2383</v>
      </c>
      <c r="D20" s="3" t="s">
        <v>276</v>
      </c>
      <c r="E20" s="3" t="s">
        <v>64</v>
      </c>
      <c r="F20" s="3" t="s">
        <v>70</v>
      </c>
      <c r="G20" s="3" t="s">
        <v>2384</v>
      </c>
      <c r="H20" s="12">
        <v>9.41</v>
      </c>
      <c r="I20" s="26" t="s">
        <v>60</v>
      </c>
      <c r="J20" s="12">
        <v>2.35</v>
      </c>
      <c r="K20" s="12">
        <v>1.8100000000000003</v>
      </c>
      <c r="L20" s="12">
        <v>21474000</v>
      </c>
      <c r="M20" s="12">
        <v>107.03</v>
      </c>
      <c r="N20" s="12">
        <v>22983.622200000002</v>
      </c>
      <c r="O20" s="36">
        <v>6.6143856882361629E-2</v>
      </c>
      <c r="P20" s="36">
        <v>9.0905291643462603E-4</v>
      </c>
    </row>
    <row r="21" spans="2:16" ht="15" x14ac:dyDescent="0.25">
      <c r="B21" s="11" t="s">
        <v>2385</v>
      </c>
      <c r="C21" s="3" t="s">
        <v>2386</v>
      </c>
      <c r="D21" s="3" t="s">
        <v>521</v>
      </c>
      <c r="E21" s="3" t="s">
        <v>64</v>
      </c>
      <c r="F21" s="3" t="s">
        <v>59</v>
      </c>
      <c r="G21" s="3" t="s">
        <v>2387</v>
      </c>
      <c r="H21" s="12">
        <v>10.050000000000001</v>
      </c>
      <c r="I21" s="26" t="s">
        <v>60</v>
      </c>
      <c r="J21" s="12">
        <v>4.8</v>
      </c>
      <c r="K21" s="12">
        <v>2.2000000000000002</v>
      </c>
      <c r="L21" s="12">
        <v>16252000</v>
      </c>
      <c r="M21" s="12">
        <v>132.32</v>
      </c>
      <c r="N21" s="12">
        <v>21504.646399999998</v>
      </c>
      <c r="O21" s="36">
        <v>1.9209947755372214E-2</v>
      </c>
      <c r="P21" s="36">
        <v>8.5055616371971935E-4</v>
      </c>
    </row>
    <row r="22" spans="2:16" ht="15" x14ac:dyDescent="0.25">
      <c r="B22" s="11" t="s">
        <v>2388</v>
      </c>
      <c r="C22" s="3" t="s">
        <v>2389</v>
      </c>
      <c r="D22" s="3" t="s">
        <v>521</v>
      </c>
      <c r="E22" s="3" t="s">
        <v>64</v>
      </c>
      <c r="F22" s="3" t="s">
        <v>59</v>
      </c>
      <c r="G22" s="3" t="s">
        <v>2390</v>
      </c>
      <c r="H22" s="12">
        <v>6.6800000000000006</v>
      </c>
      <c r="I22" s="26" t="s">
        <v>60</v>
      </c>
      <c r="J22" s="12">
        <v>5.6</v>
      </c>
      <c r="K22" s="12">
        <v>1.7099999999999995</v>
      </c>
      <c r="L22" s="12">
        <v>3605389.1799999997</v>
      </c>
      <c r="M22" s="12">
        <v>154.47999999999999</v>
      </c>
      <c r="N22" s="12">
        <v>5569.6052</v>
      </c>
      <c r="O22" s="36">
        <v>3.4388380908951573E-3</v>
      </c>
      <c r="P22" s="36">
        <v>2.2029016168084497E-4</v>
      </c>
    </row>
    <row r="23" spans="2:16" ht="15" x14ac:dyDescent="0.25">
      <c r="B23" s="11" t="s">
        <v>2391</v>
      </c>
      <c r="C23" s="3" t="s">
        <v>2392</v>
      </c>
      <c r="D23" s="3" t="s">
        <v>291</v>
      </c>
      <c r="E23" s="3" t="s">
        <v>64</v>
      </c>
      <c r="F23" s="3" t="s">
        <v>70</v>
      </c>
      <c r="G23" s="3" t="s">
        <v>2393</v>
      </c>
      <c r="H23" s="12">
        <v>2.4</v>
      </c>
      <c r="I23" s="26" t="s">
        <v>60</v>
      </c>
      <c r="J23" s="12">
        <v>4.8</v>
      </c>
      <c r="K23" s="12">
        <v>0.44000000000000006</v>
      </c>
      <c r="L23" s="12">
        <v>2130555.5499999998</v>
      </c>
      <c r="M23" s="12">
        <v>134.47999999999999</v>
      </c>
      <c r="N23" s="12">
        <v>2865.1711</v>
      </c>
      <c r="O23" s="36">
        <v>4.4294294178794181E-3</v>
      </c>
      <c r="P23" s="36">
        <v>1.133238321564129E-4</v>
      </c>
    </row>
    <row r="24" spans="2:16" ht="15" x14ac:dyDescent="0.25">
      <c r="B24" s="11" t="s">
        <v>2394</v>
      </c>
      <c r="C24" s="3" t="s">
        <v>2395</v>
      </c>
      <c r="D24" s="3" t="s">
        <v>261</v>
      </c>
      <c r="E24" s="3" t="s">
        <v>64</v>
      </c>
      <c r="F24" s="3" t="s">
        <v>59</v>
      </c>
      <c r="G24" s="3" t="s">
        <v>2396</v>
      </c>
      <c r="H24" s="12">
        <v>0.42</v>
      </c>
      <c r="I24" s="26" t="s">
        <v>60</v>
      </c>
      <c r="J24" s="12">
        <v>4.4000000000000004</v>
      </c>
      <c r="K24" s="12">
        <v>1.1100000000000001</v>
      </c>
      <c r="L24" s="12">
        <v>965384.61</v>
      </c>
      <c r="M24" s="12">
        <v>127.71</v>
      </c>
      <c r="N24" s="12">
        <v>1232.8926899999999</v>
      </c>
      <c r="O24" s="36">
        <v>1.93076922E-2</v>
      </c>
      <c r="P24" s="36">
        <v>4.8763623320236748E-5</v>
      </c>
    </row>
    <row r="25" spans="2:16" ht="15" x14ac:dyDescent="0.25">
      <c r="B25" s="11" t="s">
        <v>2397</v>
      </c>
      <c r="C25" s="3" t="s">
        <v>2398</v>
      </c>
      <c r="D25" s="3" t="s">
        <v>261</v>
      </c>
      <c r="E25" s="3" t="s">
        <v>64</v>
      </c>
      <c r="F25" s="3" t="s">
        <v>59</v>
      </c>
      <c r="G25" s="3" t="s">
        <v>2399</v>
      </c>
      <c r="H25" s="12">
        <v>0.5</v>
      </c>
      <c r="I25" s="26" t="s">
        <v>60</v>
      </c>
      <c r="J25" s="12">
        <v>4.55</v>
      </c>
      <c r="K25" s="12">
        <v>0.88999999999999979</v>
      </c>
      <c r="L25" s="12">
        <v>1095894.46</v>
      </c>
      <c r="M25" s="12">
        <v>127.99</v>
      </c>
      <c r="N25" s="12">
        <v>1402.6353200000001</v>
      </c>
      <c r="O25" s="36">
        <v>3.2909743543543542E-2</v>
      </c>
      <c r="P25" s="36">
        <v>5.5477318468113999E-5</v>
      </c>
    </row>
    <row r="26" spans="2:16" ht="15" x14ac:dyDescent="0.25">
      <c r="B26" s="11" t="s">
        <v>2400</v>
      </c>
      <c r="C26" s="3" t="s">
        <v>2401</v>
      </c>
      <c r="D26" s="3" t="s">
        <v>291</v>
      </c>
      <c r="E26" s="3" t="s">
        <v>64</v>
      </c>
      <c r="F26" s="3" t="s">
        <v>70</v>
      </c>
      <c r="G26" s="3" t="s">
        <v>2402</v>
      </c>
      <c r="H26" s="12">
        <v>0.93</v>
      </c>
      <c r="I26" s="26" t="s">
        <v>60</v>
      </c>
      <c r="J26" s="12">
        <v>4.95</v>
      </c>
      <c r="K26" s="12">
        <v>0.55999999999999994</v>
      </c>
      <c r="L26" s="12">
        <v>2569644.23</v>
      </c>
      <c r="M26" s="12">
        <v>128.43</v>
      </c>
      <c r="N26" s="12">
        <v>3300.1940800000002</v>
      </c>
      <c r="O26" s="36">
        <v>8.8467668443400777E-3</v>
      </c>
      <c r="P26" s="36">
        <v>1.3052994985378273E-4</v>
      </c>
    </row>
    <row r="27" spans="2:16" ht="15" x14ac:dyDescent="0.25">
      <c r="B27" s="11" t="s">
        <v>2403</v>
      </c>
      <c r="C27" s="3" t="s">
        <v>2404</v>
      </c>
      <c r="D27" s="3" t="s">
        <v>241</v>
      </c>
      <c r="E27" s="3" t="s">
        <v>64</v>
      </c>
      <c r="F27" s="3" t="s">
        <v>59</v>
      </c>
      <c r="G27" s="3" t="s">
        <v>2405</v>
      </c>
      <c r="H27" s="12">
        <v>0.44</v>
      </c>
      <c r="I27" s="26" t="s">
        <v>60</v>
      </c>
      <c r="J27" s="12">
        <v>5</v>
      </c>
      <c r="K27" s="12">
        <v>0.57999999999999996</v>
      </c>
      <c r="L27" s="12">
        <v>800000</v>
      </c>
      <c r="M27" s="12">
        <v>129.30000000000001</v>
      </c>
      <c r="N27" s="12">
        <v>1034.4000000000001</v>
      </c>
      <c r="O27" s="36">
        <v>0</v>
      </c>
      <c r="P27" s="36">
        <v>4.0912799931073404E-5</v>
      </c>
    </row>
    <row r="28" spans="2:16" ht="15" x14ac:dyDescent="0.25">
      <c r="B28" s="11" t="s">
        <v>2406</v>
      </c>
      <c r="C28" s="3" t="s">
        <v>2407</v>
      </c>
      <c r="D28" s="3" t="s">
        <v>241</v>
      </c>
      <c r="E28" s="3" t="s">
        <v>64</v>
      </c>
      <c r="F28" s="3" t="s">
        <v>59</v>
      </c>
      <c r="G28" s="3" t="s">
        <v>2408</v>
      </c>
      <c r="H28" s="12">
        <v>1.25</v>
      </c>
      <c r="I28" s="26" t="s">
        <v>60</v>
      </c>
      <c r="J28" s="12">
        <v>5.9</v>
      </c>
      <c r="K28" s="12">
        <v>6.9999999999999993E-2</v>
      </c>
      <c r="L28" s="12">
        <v>216390.8</v>
      </c>
      <c r="M28" s="12">
        <v>134.01</v>
      </c>
      <c r="N28" s="12">
        <v>289.98530999999997</v>
      </c>
      <c r="O28" s="36">
        <v>0</v>
      </c>
      <c r="P28" s="36">
        <v>1.1469558169934548E-5</v>
      </c>
    </row>
    <row r="29" spans="2:16" ht="15" x14ac:dyDescent="0.25">
      <c r="B29" s="11" t="s">
        <v>2406</v>
      </c>
      <c r="C29" s="3" t="s">
        <v>2409</v>
      </c>
      <c r="D29" s="3" t="s">
        <v>241</v>
      </c>
      <c r="E29" s="3" t="s">
        <v>64</v>
      </c>
      <c r="F29" s="3" t="s">
        <v>59</v>
      </c>
      <c r="G29" s="3" t="s">
        <v>2410</v>
      </c>
      <c r="H29" s="12">
        <v>1.3</v>
      </c>
      <c r="I29" s="26" t="s">
        <v>60</v>
      </c>
      <c r="J29" s="12">
        <v>5.85</v>
      </c>
      <c r="K29" s="12">
        <v>0.04</v>
      </c>
      <c r="L29" s="12">
        <v>161006.96</v>
      </c>
      <c r="M29" s="12">
        <v>134.77000000000001</v>
      </c>
      <c r="N29" s="12">
        <v>216.98908</v>
      </c>
      <c r="O29" s="36">
        <v>0</v>
      </c>
      <c r="P29" s="36">
        <v>8.5823963817359637E-6</v>
      </c>
    </row>
    <row r="30" spans="2:16" ht="15" x14ac:dyDescent="0.25">
      <c r="B30" s="11" t="s">
        <v>2406</v>
      </c>
      <c r="C30" s="3" t="s">
        <v>2411</v>
      </c>
      <c r="D30" s="3" t="s">
        <v>241</v>
      </c>
      <c r="E30" s="3" t="s">
        <v>64</v>
      </c>
      <c r="F30" s="3" t="s">
        <v>59</v>
      </c>
      <c r="G30" s="3" t="s">
        <v>2412</v>
      </c>
      <c r="H30" s="12">
        <v>6.04</v>
      </c>
      <c r="I30" s="26" t="s">
        <v>60</v>
      </c>
      <c r="J30" s="12">
        <v>6.6</v>
      </c>
      <c r="K30" s="12">
        <v>1.5699999999999998</v>
      </c>
      <c r="L30" s="12">
        <v>350000</v>
      </c>
      <c r="M30" s="12">
        <v>166.01</v>
      </c>
      <c r="N30" s="12">
        <v>581.03499999999997</v>
      </c>
      <c r="O30" s="36">
        <v>0</v>
      </c>
      <c r="P30" s="36">
        <v>2.2981214914879379E-5</v>
      </c>
    </row>
    <row r="31" spans="2:16" ht="15" x14ac:dyDescent="0.25">
      <c r="B31" s="11" t="s">
        <v>2413</v>
      </c>
      <c r="C31" s="3" t="s">
        <v>2414</v>
      </c>
      <c r="D31" s="3" t="s">
        <v>241</v>
      </c>
      <c r="E31" s="3" t="s">
        <v>64</v>
      </c>
      <c r="F31" s="3" t="s">
        <v>59</v>
      </c>
      <c r="G31" s="3" t="s">
        <v>2415</v>
      </c>
      <c r="H31" s="12">
        <v>0.41</v>
      </c>
      <c r="I31" s="26" t="s">
        <v>60</v>
      </c>
      <c r="J31" s="12">
        <v>6.15</v>
      </c>
      <c r="K31" s="12">
        <v>0.63</v>
      </c>
      <c r="L31" s="12">
        <v>36893.199999999997</v>
      </c>
      <c r="M31" s="12">
        <v>130.85</v>
      </c>
      <c r="N31" s="12">
        <v>48.274749999999997</v>
      </c>
      <c r="O31" s="36">
        <v>0</v>
      </c>
      <c r="P31" s="36">
        <v>1.9093727653447268E-6</v>
      </c>
    </row>
    <row r="32" spans="2:16" ht="15" x14ac:dyDescent="0.25">
      <c r="B32" s="11" t="s">
        <v>2416</v>
      </c>
      <c r="C32" s="3" t="s">
        <v>2417</v>
      </c>
      <c r="D32" s="3" t="s">
        <v>241</v>
      </c>
      <c r="E32" s="3" t="s">
        <v>64</v>
      </c>
      <c r="F32" s="3" t="s">
        <v>59</v>
      </c>
      <c r="G32" s="3" t="s">
        <v>2415</v>
      </c>
      <c r="H32" s="12">
        <v>0.16999999999999998</v>
      </c>
      <c r="I32" s="26" t="s">
        <v>60</v>
      </c>
      <c r="J32" s="12">
        <v>5.9</v>
      </c>
      <c r="K32" s="12">
        <v>0.62</v>
      </c>
      <c r="L32" s="12">
        <v>54330.2</v>
      </c>
      <c r="M32" s="12">
        <v>130.74</v>
      </c>
      <c r="N32" s="12">
        <v>71.031300000000002</v>
      </c>
      <c r="O32" s="36">
        <v>0</v>
      </c>
      <c r="P32" s="36">
        <v>2.8094444757773143E-6</v>
      </c>
    </row>
    <row r="33" spans="2:16" ht="15" x14ac:dyDescent="0.25">
      <c r="B33" s="11" t="s">
        <v>2418</v>
      </c>
      <c r="C33" s="3" t="s">
        <v>2419</v>
      </c>
      <c r="D33" s="3" t="s">
        <v>241</v>
      </c>
      <c r="E33" s="3" t="s">
        <v>64</v>
      </c>
      <c r="F33" s="3" t="s">
        <v>59</v>
      </c>
      <c r="G33" s="3" t="s">
        <v>2415</v>
      </c>
      <c r="H33" s="12">
        <v>0.16999999999999998</v>
      </c>
      <c r="I33" s="26" t="s">
        <v>60</v>
      </c>
      <c r="J33" s="12">
        <v>5.85</v>
      </c>
      <c r="K33" s="12">
        <v>0.52</v>
      </c>
      <c r="L33" s="12">
        <v>17777.95</v>
      </c>
      <c r="M33" s="12">
        <v>125.28</v>
      </c>
      <c r="N33" s="12">
        <v>22.272220000000001</v>
      </c>
      <c r="O33" s="36">
        <v>0</v>
      </c>
      <c r="P33" s="36">
        <v>8.8091539141613653E-7</v>
      </c>
    </row>
    <row r="34" spans="2:16" ht="15" x14ac:dyDescent="0.25">
      <c r="B34" s="11" t="s">
        <v>2420</v>
      </c>
      <c r="C34" s="3" t="s">
        <v>2421</v>
      </c>
      <c r="D34" s="3" t="s">
        <v>241</v>
      </c>
      <c r="E34" s="3" t="s">
        <v>64</v>
      </c>
      <c r="F34" s="3" t="s">
        <v>59</v>
      </c>
      <c r="G34" s="3" t="s">
        <v>2422</v>
      </c>
      <c r="H34" s="12">
        <v>0.44999999999999996</v>
      </c>
      <c r="I34" s="26" t="s">
        <v>60</v>
      </c>
      <c r="J34" s="12">
        <v>5.2</v>
      </c>
      <c r="K34" s="12">
        <v>0.58999999999999986</v>
      </c>
      <c r="L34" s="12">
        <v>208335</v>
      </c>
      <c r="M34" s="12">
        <v>130.58000000000001</v>
      </c>
      <c r="N34" s="12">
        <v>272.04384000000005</v>
      </c>
      <c r="O34" s="36">
        <v>0</v>
      </c>
      <c r="P34" s="36">
        <v>1.0759933486466497E-5</v>
      </c>
    </row>
    <row r="35" spans="2:16" ht="15" x14ac:dyDescent="0.25">
      <c r="B35" s="11" t="s">
        <v>2423</v>
      </c>
      <c r="C35" s="3" t="s">
        <v>2424</v>
      </c>
      <c r="D35" s="3" t="s">
        <v>241</v>
      </c>
      <c r="E35" s="3" t="s">
        <v>64</v>
      </c>
      <c r="F35" s="3" t="s">
        <v>59</v>
      </c>
      <c r="G35" s="3" t="s">
        <v>2425</v>
      </c>
      <c r="H35" s="12">
        <v>0.5</v>
      </c>
      <c r="I35" s="26" t="s">
        <v>60</v>
      </c>
      <c r="J35" s="12">
        <v>5.6</v>
      </c>
      <c r="K35" s="12">
        <v>1.19</v>
      </c>
      <c r="L35" s="12">
        <v>15000000</v>
      </c>
      <c r="M35" s="12">
        <v>117.94</v>
      </c>
      <c r="N35" s="12">
        <v>17691</v>
      </c>
      <c r="O35" s="36">
        <v>0</v>
      </c>
      <c r="P35" s="36">
        <v>6.9971804290469791E-4</v>
      </c>
    </row>
    <row r="36" spans="2:16" ht="15" x14ac:dyDescent="0.25">
      <c r="B36" s="11" t="s">
        <v>2426</v>
      </c>
      <c r="C36" s="3" t="s">
        <v>2427</v>
      </c>
      <c r="D36" s="3" t="s">
        <v>241</v>
      </c>
      <c r="E36" s="3" t="s">
        <v>64</v>
      </c>
      <c r="F36" s="3" t="s">
        <v>59</v>
      </c>
      <c r="G36" s="3" t="s">
        <v>2428</v>
      </c>
      <c r="H36" s="12">
        <v>1.1499999999999999</v>
      </c>
      <c r="I36" s="26" t="s">
        <v>60</v>
      </c>
      <c r="J36" s="12">
        <v>5.3</v>
      </c>
      <c r="K36" s="12">
        <v>0.14000000000000004</v>
      </c>
      <c r="L36" s="12">
        <v>125000</v>
      </c>
      <c r="M36" s="12">
        <v>134.94</v>
      </c>
      <c r="N36" s="12">
        <v>168.67500000000001</v>
      </c>
      <c r="O36" s="36">
        <v>0</v>
      </c>
      <c r="P36" s="36">
        <v>6.6714680282036022E-6</v>
      </c>
    </row>
    <row r="37" spans="2:16" ht="15" x14ac:dyDescent="0.25">
      <c r="B37" s="11" t="s">
        <v>2426</v>
      </c>
      <c r="C37" s="3" t="s">
        <v>2429</v>
      </c>
      <c r="D37" s="3" t="s">
        <v>241</v>
      </c>
      <c r="E37" s="3" t="s">
        <v>64</v>
      </c>
      <c r="F37" s="3" t="s">
        <v>59</v>
      </c>
      <c r="G37" s="3" t="s">
        <v>2428</v>
      </c>
      <c r="H37" s="12">
        <v>1.1499999999999999</v>
      </c>
      <c r="I37" s="26" t="s">
        <v>60</v>
      </c>
      <c r="J37" s="12">
        <v>5.3</v>
      </c>
      <c r="K37" s="12">
        <v>0.14000000000000004</v>
      </c>
      <c r="L37" s="12">
        <v>250000</v>
      </c>
      <c r="M37" s="12">
        <v>134.94</v>
      </c>
      <c r="N37" s="12">
        <v>337.35</v>
      </c>
      <c r="O37" s="36">
        <v>0</v>
      </c>
      <c r="P37" s="36">
        <v>1.3342936056407204E-5</v>
      </c>
    </row>
    <row r="38" spans="2:16" ht="15" x14ac:dyDescent="0.25">
      <c r="B38" s="11" t="s">
        <v>2430</v>
      </c>
      <c r="C38" s="3" t="s">
        <v>2431</v>
      </c>
      <c r="D38" s="3" t="s">
        <v>241</v>
      </c>
      <c r="E38" s="3" t="s">
        <v>64</v>
      </c>
      <c r="F38" s="3" t="s">
        <v>59</v>
      </c>
      <c r="G38" s="3" t="s">
        <v>2432</v>
      </c>
      <c r="H38" s="12">
        <v>2.08</v>
      </c>
      <c r="I38" s="26" t="s">
        <v>60</v>
      </c>
      <c r="J38" s="12">
        <v>5.0999999999999996</v>
      </c>
      <c r="K38" s="12">
        <v>0.49</v>
      </c>
      <c r="L38" s="12">
        <v>125000</v>
      </c>
      <c r="M38" s="12">
        <v>162.93</v>
      </c>
      <c r="N38" s="12">
        <v>203.66249999999999</v>
      </c>
      <c r="O38" s="36">
        <v>0</v>
      </c>
      <c r="P38" s="36">
        <v>8.0553007694917216E-6</v>
      </c>
    </row>
    <row r="39" spans="2:16" ht="15" x14ac:dyDescent="0.25">
      <c r="B39" s="11" t="s">
        <v>2433</v>
      </c>
      <c r="C39" s="3" t="s">
        <v>2434</v>
      </c>
      <c r="D39" s="3" t="s">
        <v>241</v>
      </c>
      <c r="E39" s="3" t="s">
        <v>64</v>
      </c>
      <c r="F39" s="3" t="s">
        <v>59</v>
      </c>
      <c r="G39" s="3" t="s">
        <v>2435</v>
      </c>
      <c r="H39" s="12">
        <v>0.86</v>
      </c>
      <c r="I39" s="26" t="s">
        <v>60</v>
      </c>
      <c r="J39" s="12">
        <v>6.3</v>
      </c>
      <c r="K39" s="12">
        <v>0.36000000000000004</v>
      </c>
      <c r="L39" s="12">
        <v>200000</v>
      </c>
      <c r="M39" s="12">
        <v>145.13999999999999</v>
      </c>
      <c r="N39" s="12">
        <v>290.27999999999997</v>
      </c>
      <c r="O39" s="36">
        <v>0</v>
      </c>
      <c r="P39" s="36">
        <v>1.1481213808963636E-5</v>
      </c>
    </row>
    <row r="40" spans="2:16" ht="15" x14ac:dyDescent="0.25">
      <c r="B40" s="11" t="s">
        <v>2436</v>
      </c>
      <c r="C40" s="3" t="s">
        <v>2437</v>
      </c>
      <c r="D40" s="3" t="s">
        <v>241</v>
      </c>
      <c r="E40" s="3" t="s">
        <v>64</v>
      </c>
      <c r="F40" s="3" t="s">
        <v>59</v>
      </c>
      <c r="G40" s="3" t="s">
        <v>2438</v>
      </c>
      <c r="H40" s="12">
        <v>1.23</v>
      </c>
      <c r="I40" s="26" t="s">
        <v>60</v>
      </c>
      <c r="J40" s="12">
        <v>6</v>
      </c>
      <c r="K40" s="12">
        <v>8.0000000000000016E-2</v>
      </c>
      <c r="L40" s="12">
        <v>105000</v>
      </c>
      <c r="M40" s="12">
        <v>145.16999999999999</v>
      </c>
      <c r="N40" s="12">
        <v>152.42850000000001</v>
      </c>
      <c r="O40" s="36">
        <v>0</v>
      </c>
      <c r="P40" s="36">
        <v>6.0288831441353659E-6</v>
      </c>
    </row>
    <row r="41" spans="2:16" ht="15" x14ac:dyDescent="0.25">
      <c r="B41" s="11" t="s">
        <v>2439</v>
      </c>
      <c r="C41" s="3" t="s">
        <v>2440</v>
      </c>
      <c r="D41" s="3" t="s">
        <v>241</v>
      </c>
      <c r="E41" s="3" t="s">
        <v>64</v>
      </c>
      <c r="F41" s="3" t="s">
        <v>59</v>
      </c>
      <c r="G41" s="3" t="s">
        <v>2441</v>
      </c>
      <c r="H41" s="12">
        <v>1.9300000000000002</v>
      </c>
      <c r="I41" s="26" t="s">
        <v>60</v>
      </c>
      <c r="J41" s="12">
        <v>6.5</v>
      </c>
      <c r="K41" s="12">
        <v>0.37</v>
      </c>
      <c r="L41" s="12">
        <v>476544.98</v>
      </c>
      <c r="M41" s="12">
        <v>140.57</v>
      </c>
      <c r="N41" s="12">
        <v>669.87927999999999</v>
      </c>
      <c r="O41" s="36">
        <v>0</v>
      </c>
      <c r="P41" s="36">
        <v>2.6495202011418694E-5</v>
      </c>
    </row>
    <row r="42" spans="2:16" ht="15" x14ac:dyDescent="0.25">
      <c r="B42" s="11" t="s">
        <v>2439</v>
      </c>
      <c r="C42" s="3" t="s">
        <v>2442</v>
      </c>
      <c r="D42" s="3" t="s">
        <v>241</v>
      </c>
      <c r="E42" s="3" t="s">
        <v>64</v>
      </c>
      <c r="F42" s="3" t="s">
        <v>59</v>
      </c>
      <c r="G42" s="3" t="s">
        <v>2443</v>
      </c>
      <c r="H42" s="12">
        <v>6.04</v>
      </c>
      <c r="I42" s="26" t="s">
        <v>60</v>
      </c>
      <c r="J42" s="12">
        <v>6.6</v>
      </c>
      <c r="K42" s="12">
        <v>1.6300000000000003</v>
      </c>
      <c r="L42" s="12">
        <v>1225000</v>
      </c>
      <c r="M42" s="12">
        <v>165.47</v>
      </c>
      <c r="N42" s="12">
        <v>2027.0074999999999</v>
      </c>
      <c r="O42" s="36">
        <v>0</v>
      </c>
      <c r="P42" s="36">
        <v>8.0172614371892164E-5</v>
      </c>
    </row>
    <row r="43" spans="2:16" ht="15" x14ac:dyDescent="0.25">
      <c r="B43" s="11" t="s">
        <v>2444</v>
      </c>
      <c r="C43" s="3" t="s">
        <v>2445</v>
      </c>
      <c r="D43" s="3" t="s">
        <v>261</v>
      </c>
      <c r="E43" s="3" t="s">
        <v>64</v>
      </c>
      <c r="F43" s="3" t="s">
        <v>59</v>
      </c>
      <c r="G43" s="3" t="s">
        <v>2446</v>
      </c>
      <c r="H43" s="12">
        <v>0</v>
      </c>
      <c r="I43" s="26" t="s">
        <v>60</v>
      </c>
      <c r="J43" s="12">
        <v>5.2</v>
      </c>
      <c r="K43" s="12">
        <v>0.21000000000000005</v>
      </c>
      <c r="L43" s="12">
        <v>112500.03</v>
      </c>
      <c r="M43" s="12">
        <v>126.42</v>
      </c>
      <c r="N43" s="12">
        <v>142.22253999999998</v>
      </c>
      <c r="O43" s="36">
        <v>1.0843376385542168E-2</v>
      </c>
      <c r="P43" s="36">
        <v>5.6252149310799337E-6</v>
      </c>
    </row>
    <row r="44" spans="2:16" ht="15" x14ac:dyDescent="0.25">
      <c r="B44" s="11" t="s">
        <v>2447</v>
      </c>
      <c r="C44" s="3" t="s">
        <v>2448</v>
      </c>
      <c r="D44" s="3" t="s">
        <v>241</v>
      </c>
      <c r="E44" s="3" t="s">
        <v>64</v>
      </c>
      <c r="F44" s="3" t="s">
        <v>59</v>
      </c>
      <c r="G44" s="3" t="s">
        <v>2449</v>
      </c>
      <c r="H44" s="12">
        <v>0.43</v>
      </c>
      <c r="I44" s="26" t="s">
        <v>60</v>
      </c>
      <c r="J44" s="12">
        <v>5.2</v>
      </c>
      <c r="K44" s="12">
        <v>0.6</v>
      </c>
      <c r="L44" s="12">
        <v>333333.33</v>
      </c>
      <c r="M44" s="12">
        <v>130.59</v>
      </c>
      <c r="N44" s="12">
        <v>435.3</v>
      </c>
      <c r="O44" s="36">
        <v>0</v>
      </c>
      <c r="P44" s="36">
        <v>1.7217074448952294E-5</v>
      </c>
    </row>
    <row r="45" spans="2:16" ht="15" x14ac:dyDescent="0.25">
      <c r="B45" s="11" t="s">
        <v>2450</v>
      </c>
      <c r="C45" s="3" t="s">
        <v>2451</v>
      </c>
      <c r="D45" s="3" t="s">
        <v>241</v>
      </c>
      <c r="E45" s="3" t="s">
        <v>64</v>
      </c>
      <c r="F45" s="3" t="s">
        <v>59</v>
      </c>
      <c r="G45" s="3" t="s">
        <v>2452</v>
      </c>
      <c r="H45" s="12">
        <v>0.54999999999999993</v>
      </c>
      <c r="I45" s="26" t="s">
        <v>60</v>
      </c>
      <c r="J45" s="12">
        <v>5.3</v>
      </c>
      <c r="K45" s="12">
        <v>0.48000000000000004</v>
      </c>
      <c r="L45" s="12">
        <v>499999.99</v>
      </c>
      <c r="M45" s="12">
        <v>130.97</v>
      </c>
      <c r="N45" s="12">
        <v>654.84998999999993</v>
      </c>
      <c r="O45" s="36">
        <v>0</v>
      </c>
      <c r="P45" s="36">
        <v>2.5900760465714823E-5</v>
      </c>
    </row>
    <row r="46" spans="2:16" ht="15" x14ac:dyDescent="0.25">
      <c r="B46" s="11" t="s">
        <v>2453</v>
      </c>
      <c r="C46" s="3" t="s">
        <v>2454</v>
      </c>
      <c r="D46" s="3" t="s">
        <v>241</v>
      </c>
      <c r="E46" s="3" t="s">
        <v>64</v>
      </c>
      <c r="F46" s="3" t="s">
        <v>59</v>
      </c>
      <c r="G46" s="3" t="s">
        <v>2455</v>
      </c>
      <c r="H46" s="12">
        <v>0.47000000000000003</v>
      </c>
      <c r="I46" s="26" t="s">
        <v>60</v>
      </c>
      <c r="J46" s="12">
        <v>5.3</v>
      </c>
      <c r="K46" s="12">
        <v>-0.45</v>
      </c>
      <c r="L46" s="12">
        <v>499999.99</v>
      </c>
      <c r="M46" s="12">
        <v>131.57</v>
      </c>
      <c r="N46" s="12">
        <v>657.84998999999993</v>
      </c>
      <c r="O46" s="36">
        <v>0</v>
      </c>
      <c r="P46" s="36">
        <v>2.6019417078043922E-5</v>
      </c>
    </row>
    <row r="47" spans="2:16" ht="15" x14ac:dyDescent="0.25">
      <c r="B47" s="11" t="s">
        <v>2456</v>
      </c>
      <c r="C47" s="3" t="s">
        <v>2457</v>
      </c>
      <c r="D47" s="3" t="s">
        <v>241</v>
      </c>
      <c r="E47" s="3" t="s">
        <v>64</v>
      </c>
      <c r="F47" s="3" t="s">
        <v>59</v>
      </c>
      <c r="G47" s="3" t="s">
        <v>2458</v>
      </c>
      <c r="H47" s="12">
        <v>1.2999999999999998</v>
      </c>
      <c r="I47" s="26" t="s">
        <v>60</v>
      </c>
      <c r="J47" s="12">
        <v>5.85</v>
      </c>
      <c r="K47" s="12">
        <v>-0.41</v>
      </c>
      <c r="L47" s="12">
        <v>300000</v>
      </c>
      <c r="M47" s="12">
        <v>145.49</v>
      </c>
      <c r="N47" s="12">
        <v>436.47</v>
      </c>
      <c r="O47" s="36">
        <v>0</v>
      </c>
      <c r="P47" s="36">
        <v>1.726335052776064E-5</v>
      </c>
    </row>
    <row r="48" spans="2:16" ht="15" x14ac:dyDescent="0.25">
      <c r="B48" s="11" t="s">
        <v>2459</v>
      </c>
      <c r="C48" s="3" t="s">
        <v>2460</v>
      </c>
      <c r="D48" s="3" t="s">
        <v>2348</v>
      </c>
      <c r="E48" s="3" t="s">
        <v>67</v>
      </c>
      <c r="F48" s="3" t="s">
        <v>59</v>
      </c>
      <c r="G48" s="3" t="s">
        <v>2461</v>
      </c>
      <c r="H48" s="12">
        <v>5.1100000000000003</v>
      </c>
      <c r="I48" s="26" t="s">
        <v>60</v>
      </c>
      <c r="J48" s="12">
        <v>7.75</v>
      </c>
      <c r="K48" s="12">
        <v>1.4899999999999998</v>
      </c>
      <c r="L48" s="12">
        <v>720036.04</v>
      </c>
      <c r="M48" s="12">
        <v>167.3</v>
      </c>
      <c r="N48" s="12">
        <v>1204.6202900000001</v>
      </c>
      <c r="O48" s="36">
        <v>2.4578477677100575E-2</v>
      </c>
      <c r="P48" s="36">
        <v>4.7645387584765682E-5</v>
      </c>
    </row>
    <row r="49" spans="2:16" ht="15" x14ac:dyDescent="0.25">
      <c r="B49" s="11" t="s">
        <v>2462</v>
      </c>
      <c r="C49" s="3" t="s">
        <v>2463</v>
      </c>
      <c r="D49" s="3" t="s">
        <v>291</v>
      </c>
      <c r="E49" s="3" t="s">
        <v>67</v>
      </c>
      <c r="F49" s="3" t="s">
        <v>59</v>
      </c>
      <c r="G49" s="3" t="s">
        <v>2464</v>
      </c>
      <c r="H49" s="12">
        <v>4.4800000000000004</v>
      </c>
      <c r="I49" s="26" t="s">
        <v>60</v>
      </c>
      <c r="J49" s="12">
        <v>5.3</v>
      </c>
      <c r="K49" s="12">
        <v>1.18</v>
      </c>
      <c r="L49" s="12">
        <v>2885077.33</v>
      </c>
      <c r="M49" s="12">
        <v>146.29</v>
      </c>
      <c r="N49" s="12">
        <v>4220.5796300000002</v>
      </c>
      <c r="O49" s="36">
        <v>1.1788731658982227E-2</v>
      </c>
      <c r="P49" s="36">
        <v>1.6693322698700097E-4</v>
      </c>
    </row>
    <row r="50" spans="2:16" ht="15" x14ac:dyDescent="0.25">
      <c r="B50" s="11" t="s">
        <v>2465</v>
      </c>
      <c r="C50" s="3" t="s">
        <v>2466</v>
      </c>
      <c r="D50" s="3" t="s">
        <v>2467</v>
      </c>
      <c r="E50" s="3" t="s">
        <v>67</v>
      </c>
      <c r="F50" s="3" t="s">
        <v>59</v>
      </c>
      <c r="G50" s="3" t="s">
        <v>2468</v>
      </c>
      <c r="H50" s="12">
        <v>1</v>
      </c>
      <c r="I50" s="26" t="s">
        <v>60</v>
      </c>
      <c r="J50" s="12">
        <v>5.6</v>
      </c>
      <c r="K50" s="12">
        <v>0.46</v>
      </c>
      <c r="L50" s="12">
        <v>278548.49</v>
      </c>
      <c r="M50" s="12">
        <v>131.41</v>
      </c>
      <c r="N50" s="12">
        <v>366.04057</v>
      </c>
      <c r="O50" s="36">
        <v>9.7151758670863276E-3</v>
      </c>
      <c r="P50" s="36">
        <v>1.4477711337070831E-5</v>
      </c>
    </row>
    <row r="51" spans="2:16" ht="15" x14ac:dyDescent="0.25">
      <c r="B51" s="11" t="s">
        <v>2469</v>
      </c>
      <c r="C51" s="3" t="s">
        <v>2470</v>
      </c>
      <c r="D51" s="3" t="s">
        <v>2348</v>
      </c>
      <c r="E51" s="3" t="s">
        <v>67</v>
      </c>
      <c r="F51" s="3" t="s">
        <v>59</v>
      </c>
      <c r="G51" s="3" t="s">
        <v>2471</v>
      </c>
      <c r="H51" s="12">
        <v>5.1100000000000003</v>
      </c>
      <c r="I51" s="26" t="s">
        <v>60</v>
      </c>
      <c r="J51" s="12">
        <v>7.75</v>
      </c>
      <c r="K51" s="12">
        <v>1.4400000000000002</v>
      </c>
      <c r="L51" s="12">
        <v>30153924.370000001</v>
      </c>
      <c r="M51" s="12">
        <v>168.87</v>
      </c>
      <c r="N51" s="12">
        <v>50920.932089999995</v>
      </c>
      <c r="O51" s="36">
        <v>0.1357752061703317</v>
      </c>
      <c r="P51" s="36">
        <v>2.0140350994798384E-3</v>
      </c>
    </row>
    <row r="52" spans="2:16" ht="15" x14ac:dyDescent="0.25">
      <c r="B52" s="11" t="s">
        <v>2472</v>
      </c>
      <c r="C52" s="3" t="s">
        <v>2473</v>
      </c>
      <c r="D52" s="3" t="s">
        <v>237</v>
      </c>
      <c r="E52" s="3" t="s">
        <v>67</v>
      </c>
      <c r="F52" s="3" t="s">
        <v>70</v>
      </c>
      <c r="G52" s="3" t="s">
        <v>2474</v>
      </c>
      <c r="H52" s="12">
        <v>9.2600000000000016</v>
      </c>
      <c r="I52" s="26" t="s">
        <v>60</v>
      </c>
      <c r="J52" s="12">
        <v>6</v>
      </c>
      <c r="K52" s="12">
        <v>3.42</v>
      </c>
      <c r="L52" s="12">
        <v>25454000</v>
      </c>
      <c r="M52" s="12">
        <v>127.14</v>
      </c>
      <c r="N52" s="12">
        <v>32362.2156</v>
      </c>
      <c r="O52" s="36">
        <v>3.3213375122981087E-2</v>
      </c>
      <c r="P52" s="36">
        <v>1.2799969568533087E-3</v>
      </c>
    </row>
    <row r="53" spans="2:16" ht="15" x14ac:dyDescent="0.25">
      <c r="B53" s="11" t="s">
        <v>2475</v>
      </c>
      <c r="C53" s="3" t="s">
        <v>2476</v>
      </c>
      <c r="D53" s="3" t="s">
        <v>237</v>
      </c>
      <c r="E53" s="3" t="s">
        <v>67</v>
      </c>
      <c r="F53" s="3" t="s">
        <v>59</v>
      </c>
      <c r="G53" s="3" t="s">
        <v>2477</v>
      </c>
      <c r="H53" s="12">
        <v>6.08</v>
      </c>
      <c r="I53" s="26" t="s">
        <v>60</v>
      </c>
      <c r="J53" s="12">
        <v>6</v>
      </c>
      <c r="K53" s="12">
        <v>1.73</v>
      </c>
      <c r="L53" s="12">
        <v>54140765</v>
      </c>
      <c r="M53" s="12">
        <v>138.99</v>
      </c>
      <c r="N53" s="12">
        <v>75250.24927</v>
      </c>
      <c r="O53" s="36">
        <v>1.4629678506024549E-2</v>
      </c>
      <c r="P53" s="36">
        <v>2.976313218432823E-3</v>
      </c>
    </row>
    <row r="54" spans="2:16" ht="15" x14ac:dyDescent="0.25">
      <c r="B54" s="11" t="s">
        <v>2478</v>
      </c>
      <c r="C54" s="3" t="s">
        <v>2479</v>
      </c>
      <c r="D54" s="3" t="s">
        <v>237</v>
      </c>
      <c r="E54" s="3" t="s">
        <v>67</v>
      </c>
      <c r="F54" s="3" t="s">
        <v>59</v>
      </c>
      <c r="G54" s="3" t="s">
        <v>2480</v>
      </c>
      <c r="H54" s="12">
        <v>1.9699999999999998</v>
      </c>
      <c r="I54" s="26" t="s">
        <v>60</v>
      </c>
      <c r="J54" s="12">
        <v>6.5</v>
      </c>
      <c r="K54" s="12">
        <v>0.41000000000000003</v>
      </c>
      <c r="L54" s="12">
        <v>6950000</v>
      </c>
      <c r="M54" s="12">
        <v>144.06</v>
      </c>
      <c r="N54" s="12">
        <v>10012.17</v>
      </c>
      <c r="O54" s="36">
        <v>5.6043641465843615E-3</v>
      </c>
      <c r="P54" s="36">
        <v>3.9600339142101232E-4</v>
      </c>
    </row>
    <row r="55" spans="2:16" ht="15" x14ac:dyDescent="0.25">
      <c r="B55" s="11" t="s">
        <v>2481</v>
      </c>
      <c r="C55" s="3" t="s">
        <v>2482</v>
      </c>
      <c r="D55" s="3" t="s">
        <v>237</v>
      </c>
      <c r="E55" s="3" t="s">
        <v>67</v>
      </c>
      <c r="F55" s="3" t="s">
        <v>59</v>
      </c>
      <c r="G55" s="3" t="s">
        <v>2483</v>
      </c>
      <c r="H55" s="12">
        <v>2.61</v>
      </c>
      <c r="I55" s="26" t="s">
        <v>60</v>
      </c>
      <c r="J55" s="12">
        <v>6.5</v>
      </c>
      <c r="K55" s="12">
        <v>1.1100000000000001</v>
      </c>
      <c r="L55" s="12">
        <v>16167760</v>
      </c>
      <c r="M55" s="12">
        <v>139.58000000000001</v>
      </c>
      <c r="N55" s="12">
        <v>22566.9594</v>
      </c>
      <c r="O55" s="36">
        <v>1.3448419632063162E-2</v>
      </c>
      <c r="P55" s="36">
        <v>8.9257298432410693E-4</v>
      </c>
    </row>
    <row r="56" spans="2:16" ht="15" x14ac:dyDescent="0.25">
      <c r="B56" s="11" t="s">
        <v>2484</v>
      </c>
      <c r="C56" s="3" t="s">
        <v>2485</v>
      </c>
      <c r="D56" s="3" t="s">
        <v>237</v>
      </c>
      <c r="E56" s="3" t="s">
        <v>67</v>
      </c>
      <c r="F56" s="3" t="s">
        <v>59</v>
      </c>
      <c r="G56" s="3" t="s">
        <v>2486</v>
      </c>
      <c r="H56" s="12">
        <v>4.7900000000000009</v>
      </c>
      <c r="I56" s="26" t="s">
        <v>60</v>
      </c>
      <c r="J56" s="12">
        <v>6.85</v>
      </c>
      <c r="K56" s="12">
        <v>1.25</v>
      </c>
      <c r="L56" s="12">
        <v>67350000</v>
      </c>
      <c r="M56" s="12">
        <v>149.47</v>
      </c>
      <c r="N56" s="12">
        <v>100668.045</v>
      </c>
      <c r="O56" s="36">
        <v>0.13335286931418805</v>
      </c>
      <c r="P56" s="36">
        <v>3.9816430631644372E-3</v>
      </c>
    </row>
    <row r="57" spans="2:16" ht="15" x14ac:dyDescent="0.25">
      <c r="B57" s="11" t="s">
        <v>2487</v>
      </c>
      <c r="C57" s="3" t="s">
        <v>2488</v>
      </c>
      <c r="D57" s="3" t="s">
        <v>237</v>
      </c>
      <c r="E57" s="3" t="s">
        <v>67</v>
      </c>
      <c r="F57" s="3" t="s">
        <v>59</v>
      </c>
      <c r="G57" s="3" t="s">
        <v>2489</v>
      </c>
      <c r="H57" s="12">
        <v>3.28</v>
      </c>
      <c r="I57" s="26" t="s">
        <v>60</v>
      </c>
      <c r="J57" s="12">
        <v>6.5</v>
      </c>
      <c r="K57" s="12">
        <v>0.77</v>
      </c>
      <c r="L57" s="12">
        <v>6650000</v>
      </c>
      <c r="M57" s="12">
        <v>148.28</v>
      </c>
      <c r="N57" s="12">
        <v>9860.6200000000008</v>
      </c>
      <c r="O57" s="36">
        <v>7.9978544101852976E-3</v>
      </c>
      <c r="P57" s="36">
        <v>3.9000925488818735E-4</v>
      </c>
    </row>
    <row r="58" spans="2:16" ht="15" x14ac:dyDescent="0.25">
      <c r="B58" s="11" t="s">
        <v>2490</v>
      </c>
      <c r="C58" s="3" t="s">
        <v>2491</v>
      </c>
      <c r="D58" s="3" t="s">
        <v>291</v>
      </c>
      <c r="E58" s="3" t="s">
        <v>67</v>
      </c>
      <c r="F58" s="3" t="s">
        <v>126</v>
      </c>
      <c r="G58" s="3" t="s">
        <v>2492</v>
      </c>
      <c r="H58" s="12">
        <v>3.6599999999999997</v>
      </c>
      <c r="I58" s="26" t="s">
        <v>60</v>
      </c>
      <c r="J58" s="12">
        <v>6.25</v>
      </c>
      <c r="K58" s="12">
        <v>1.1300000000000001</v>
      </c>
      <c r="L58" s="12">
        <v>621930.12</v>
      </c>
      <c r="M58" s="12">
        <v>150.84</v>
      </c>
      <c r="N58" s="12">
        <v>938.11939000000007</v>
      </c>
      <c r="O58" s="36">
        <v>1.6620456161563727E-3</v>
      </c>
      <c r="P58" s="36">
        <v>3.7104689592547008E-5</v>
      </c>
    </row>
    <row r="59" spans="2:16" ht="15" x14ac:dyDescent="0.25">
      <c r="B59" s="11" t="s">
        <v>2493</v>
      </c>
      <c r="C59" s="3" t="s">
        <v>2494</v>
      </c>
      <c r="D59" s="3" t="s">
        <v>276</v>
      </c>
      <c r="E59" s="3" t="s">
        <v>67</v>
      </c>
      <c r="F59" s="3" t="s">
        <v>70</v>
      </c>
      <c r="G59" s="3" t="s">
        <v>2495</v>
      </c>
      <c r="H59" s="12">
        <v>0.85000000000000009</v>
      </c>
      <c r="I59" s="26" t="s">
        <v>60</v>
      </c>
      <c r="J59" s="12">
        <v>5.45</v>
      </c>
      <c r="K59" s="12">
        <v>0.8</v>
      </c>
      <c r="L59" s="12">
        <v>1254094.53</v>
      </c>
      <c r="M59" s="12">
        <v>131.01</v>
      </c>
      <c r="N59" s="12">
        <v>1642.9892399999999</v>
      </c>
      <c r="O59" s="36">
        <v>2.6105158515060668E-2</v>
      </c>
      <c r="P59" s="36">
        <v>6.498384577052043E-5</v>
      </c>
    </row>
    <row r="60" spans="2:16" ht="15" x14ac:dyDescent="0.25">
      <c r="B60" s="11" t="s">
        <v>2496</v>
      </c>
      <c r="C60" s="3" t="s">
        <v>2497</v>
      </c>
      <c r="D60" s="3" t="s">
        <v>276</v>
      </c>
      <c r="E60" s="3" t="s">
        <v>67</v>
      </c>
      <c r="F60" s="3" t="s">
        <v>70</v>
      </c>
      <c r="G60" s="3" t="s">
        <v>2194</v>
      </c>
      <c r="H60" s="12">
        <v>5.42</v>
      </c>
      <c r="I60" s="26" t="s">
        <v>60</v>
      </c>
      <c r="J60" s="12">
        <v>4.5</v>
      </c>
      <c r="K60" s="12">
        <v>2.77</v>
      </c>
      <c r="L60" s="12">
        <v>6800000</v>
      </c>
      <c r="M60" s="12">
        <v>117.96</v>
      </c>
      <c r="N60" s="12">
        <v>8021.28</v>
      </c>
      <c r="O60" s="36">
        <v>2.7200000000000002E-2</v>
      </c>
      <c r="P60" s="36">
        <v>3.1725930378105225E-4</v>
      </c>
    </row>
    <row r="61" spans="2:16" ht="15" x14ac:dyDescent="0.25">
      <c r="B61" s="11" t="s">
        <v>2498</v>
      </c>
      <c r="C61" s="3" t="s">
        <v>2499</v>
      </c>
      <c r="D61" s="3" t="s">
        <v>380</v>
      </c>
      <c r="E61" s="3" t="s">
        <v>67</v>
      </c>
      <c r="F61" s="3" t="s">
        <v>59</v>
      </c>
      <c r="G61" s="3" t="s">
        <v>2500</v>
      </c>
      <c r="H61" s="12">
        <v>3.06</v>
      </c>
      <c r="I61" s="26" t="s">
        <v>60</v>
      </c>
      <c r="J61" s="12">
        <v>4.95</v>
      </c>
      <c r="K61" s="12">
        <v>0.8899999999999999</v>
      </c>
      <c r="L61" s="12">
        <v>6514842</v>
      </c>
      <c r="M61" s="12">
        <v>137.99</v>
      </c>
      <c r="N61" s="12">
        <v>8989.8304800000005</v>
      </c>
      <c r="O61" s="36">
        <v>1.8015302173346036E-2</v>
      </c>
      <c r="P61" s="36">
        <v>3.5556761005655989E-4</v>
      </c>
    </row>
    <row r="62" spans="2:16" ht="15" x14ac:dyDescent="0.25">
      <c r="B62" s="11" t="s">
        <v>2501</v>
      </c>
      <c r="C62" s="3" t="s">
        <v>2502</v>
      </c>
      <c r="D62" s="3" t="s">
        <v>241</v>
      </c>
      <c r="E62" s="3" t="s">
        <v>67</v>
      </c>
      <c r="F62" s="3" t="s">
        <v>126</v>
      </c>
      <c r="G62" s="3" t="s">
        <v>2503</v>
      </c>
      <c r="H62" s="12">
        <v>0.5</v>
      </c>
      <c r="I62" s="26" t="s">
        <v>60</v>
      </c>
      <c r="J62" s="12">
        <v>5.8</v>
      </c>
      <c r="K62" s="12">
        <v>0.79000000000000015</v>
      </c>
      <c r="L62" s="12">
        <v>1375000</v>
      </c>
      <c r="M62" s="12">
        <v>131.41</v>
      </c>
      <c r="N62" s="12">
        <v>1806.8875</v>
      </c>
      <c r="O62" s="36">
        <v>0</v>
      </c>
      <c r="P62" s="36">
        <v>7.1466383203265069E-5</v>
      </c>
    </row>
    <row r="63" spans="2:16" ht="15" x14ac:dyDescent="0.25">
      <c r="B63" s="11" t="s">
        <v>2504</v>
      </c>
      <c r="C63" s="3" t="s">
        <v>2505</v>
      </c>
      <c r="D63" s="3" t="s">
        <v>241</v>
      </c>
      <c r="E63" s="3" t="s">
        <v>67</v>
      </c>
      <c r="F63" s="3" t="s">
        <v>59</v>
      </c>
      <c r="G63" s="3" t="s">
        <v>2506</v>
      </c>
      <c r="H63" s="12">
        <v>2.7</v>
      </c>
      <c r="I63" s="26" t="s">
        <v>60</v>
      </c>
      <c r="J63" s="12">
        <v>5.4</v>
      </c>
      <c r="K63" s="12">
        <v>0.72</v>
      </c>
      <c r="L63" s="12">
        <v>500000</v>
      </c>
      <c r="M63" s="12">
        <v>142.54</v>
      </c>
      <c r="N63" s="12">
        <v>712.7</v>
      </c>
      <c r="O63" s="36">
        <v>0</v>
      </c>
      <c r="P63" s="36">
        <v>2.8188855868982997E-5</v>
      </c>
    </row>
    <row r="64" spans="2:16" ht="15" x14ac:dyDescent="0.25">
      <c r="B64" s="11" t="s">
        <v>2507</v>
      </c>
      <c r="C64" s="3" t="s">
        <v>2508</v>
      </c>
      <c r="D64" s="3" t="s">
        <v>241</v>
      </c>
      <c r="E64" s="3" t="s">
        <v>67</v>
      </c>
      <c r="F64" s="3" t="s">
        <v>59</v>
      </c>
      <c r="G64" s="3" t="s">
        <v>2509</v>
      </c>
      <c r="H64" s="12">
        <v>2.5599999999999996</v>
      </c>
      <c r="I64" s="26" t="s">
        <v>60</v>
      </c>
      <c r="J64" s="12">
        <v>5.5</v>
      </c>
      <c r="K64" s="12">
        <v>0.71</v>
      </c>
      <c r="L64" s="12">
        <v>1000000</v>
      </c>
      <c r="M64" s="12">
        <v>143.22999999999999</v>
      </c>
      <c r="N64" s="12">
        <v>1432.3</v>
      </c>
      <c r="O64" s="36">
        <v>0</v>
      </c>
      <c r="P64" s="36">
        <v>5.6650621946322922E-5</v>
      </c>
    </row>
    <row r="65" spans="2:16" ht="15" x14ac:dyDescent="0.25">
      <c r="B65" s="11" t="s">
        <v>2510</v>
      </c>
      <c r="C65" s="3" t="s">
        <v>2511</v>
      </c>
      <c r="D65" s="3" t="s">
        <v>241</v>
      </c>
      <c r="E65" s="3" t="s">
        <v>67</v>
      </c>
      <c r="F65" s="3" t="s">
        <v>59</v>
      </c>
      <c r="G65" s="3" t="s">
        <v>2512</v>
      </c>
      <c r="H65" s="12">
        <v>2.7399999999999998</v>
      </c>
      <c r="I65" s="26" t="s">
        <v>60</v>
      </c>
      <c r="J65" s="12">
        <v>5.5</v>
      </c>
      <c r="K65" s="12">
        <v>1.6699999999999995</v>
      </c>
      <c r="L65" s="12">
        <v>1500000</v>
      </c>
      <c r="M65" s="12">
        <v>139.19999999999999</v>
      </c>
      <c r="N65" s="12">
        <v>2088</v>
      </c>
      <c r="O65" s="36">
        <v>0</v>
      </c>
      <c r="P65" s="36">
        <v>8.2585002181053037E-5</v>
      </c>
    </row>
    <row r="66" spans="2:16" ht="15" x14ac:dyDescent="0.25">
      <c r="B66" s="11" t="s">
        <v>2513</v>
      </c>
      <c r="C66" s="3" t="s">
        <v>2514</v>
      </c>
      <c r="D66" s="3" t="s">
        <v>237</v>
      </c>
      <c r="E66" s="3" t="s">
        <v>67</v>
      </c>
      <c r="F66" s="3" t="s">
        <v>59</v>
      </c>
      <c r="G66" s="3" t="s">
        <v>2515</v>
      </c>
      <c r="H66" s="12">
        <v>0.72</v>
      </c>
      <c r="I66" s="26" t="s">
        <v>60</v>
      </c>
      <c r="J66" s="12">
        <v>6.5</v>
      </c>
      <c r="K66" s="12">
        <v>0.39</v>
      </c>
      <c r="L66" s="12">
        <v>25400000</v>
      </c>
      <c r="M66" s="12">
        <v>131.63999999999999</v>
      </c>
      <c r="N66" s="12">
        <v>33436.559999999998</v>
      </c>
      <c r="O66" s="36">
        <v>5.8660508083140876E-2</v>
      </c>
      <c r="P66" s="36">
        <v>1.3224896458462214E-3</v>
      </c>
    </row>
    <row r="67" spans="2:16" ht="15" x14ac:dyDescent="0.25">
      <c r="B67" s="11" t="s">
        <v>2516</v>
      </c>
      <c r="C67" s="3" t="s">
        <v>2517</v>
      </c>
      <c r="D67" s="3" t="s">
        <v>241</v>
      </c>
      <c r="E67" s="3" t="s">
        <v>67</v>
      </c>
      <c r="F67" s="3" t="s">
        <v>59</v>
      </c>
      <c r="G67" s="3" t="s">
        <v>2518</v>
      </c>
      <c r="H67" s="12">
        <v>3.9700000000000006</v>
      </c>
      <c r="I67" s="26" t="s">
        <v>60</v>
      </c>
      <c r="J67" s="12">
        <v>6.45</v>
      </c>
      <c r="K67" s="12">
        <v>-0.11</v>
      </c>
      <c r="L67" s="12">
        <v>25000000</v>
      </c>
      <c r="M67" s="12">
        <v>148.41</v>
      </c>
      <c r="N67" s="12">
        <v>37102.5</v>
      </c>
      <c r="O67" s="36">
        <v>0</v>
      </c>
      <c r="P67" s="36">
        <v>1.4674856529801341E-3</v>
      </c>
    </row>
    <row r="68" spans="2:16" ht="15" x14ac:dyDescent="0.25">
      <c r="B68" s="11" t="s">
        <v>2519</v>
      </c>
      <c r="C68" s="3" t="s">
        <v>2520</v>
      </c>
      <c r="D68" s="3" t="s">
        <v>380</v>
      </c>
      <c r="E68" s="3" t="s">
        <v>202</v>
      </c>
      <c r="F68" s="3" t="s">
        <v>59</v>
      </c>
      <c r="G68" s="3" t="s">
        <v>2521</v>
      </c>
      <c r="H68" s="12">
        <v>0.05</v>
      </c>
      <c r="I68" s="26" t="s">
        <v>60</v>
      </c>
      <c r="J68" s="12">
        <v>5.35</v>
      </c>
      <c r="K68" s="12">
        <v>1.3699999999999997</v>
      </c>
      <c r="L68" s="12">
        <v>2850000</v>
      </c>
      <c r="M68" s="12">
        <v>121.84</v>
      </c>
      <c r="N68" s="12">
        <v>3472.44</v>
      </c>
      <c r="O68" s="36">
        <v>1.7538461538461537E-2</v>
      </c>
      <c r="P68" s="36">
        <v>1.3734265563868572E-4</v>
      </c>
    </row>
    <row r="69" spans="2:16" ht="15" x14ac:dyDescent="0.25">
      <c r="B69" s="11" t="s">
        <v>2522</v>
      </c>
      <c r="C69" s="3" t="s">
        <v>2523</v>
      </c>
      <c r="D69" s="3" t="s">
        <v>380</v>
      </c>
      <c r="E69" s="3" t="s">
        <v>202</v>
      </c>
      <c r="F69" s="3" t="s">
        <v>70</v>
      </c>
      <c r="G69" s="3" t="s">
        <v>2524</v>
      </c>
      <c r="H69" s="12">
        <v>0.16999999999999996</v>
      </c>
      <c r="I69" s="26" t="s">
        <v>60</v>
      </c>
      <c r="J69" s="12">
        <v>5.6</v>
      </c>
      <c r="K69" s="12">
        <v>1.3399999999999999</v>
      </c>
      <c r="L69" s="12">
        <v>83336.210000000006</v>
      </c>
      <c r="M69" s="12">
        <v>121.3</v>
      </c>
      <c r="N69" s="12">
        <v>101.08682</v>
      </c>
      <c r="O69" s="36">
        <v>1.8944656876178627E-3</v>
      </c>
      <c r="P69" s="36">
        <v>3.998206537440477E-6</v>
      </c>
    </row>
    <row r="70" spans="2:16" ht="15" x14ac:dyDescent="0.25">
      <c r="B70" s="11" t="s">
        <v>2525</v>
      </c>
      <c r="C70" s="3" t="s">
        <v>2526</v>
      </c>
      <c r="D70" s="3" t="s">
        <v>521</v>
      </c>
      <c r="E70" s="3" t="s">
        <v>202</v>
      </c>
      <c r="F70" s="3" t="s">
        <v>59</v>
      </c>
      <c r="G70" s="3" t="s">
        <v>2527</v>
      </c>
      <c r="H70" s="12">
        <v>0.59000000000000008</v>
      </c>
      <c r="I70" s="26" t="s">
        <v>60</v>
      </c>
      <c r="J70" s="12">
        <v>4.2</v>
      </c>
      <c r="K70" s="12">
        <v>0.7599999999999999</v>
      </c>
      <c r="L70" s="12">
        <v>533187.13</v>
      </c>
      <c r="M70" s="12">
        <v>127.48</v>
      </c>
      <c r="N70" s="12">
        <v>679.70695000000001</v>
      </c>
      <c r="O70" s="36">
        <v>1.5000003657253458E-2</v>
      </c>
      <c r="P70" s="36">
        <v>2.6883908021181469E-5</v>
      </c>
    </row>
    <row r="71" spans="2:16" ht="15" x14ac:dyDescent="0.25">
      <c r="B71" s="11" t="s">
        <v>2528</v>
      </c>
      <c r="C71" s="3" t="s">
        <v>2529</v>
      </c>
      <c r="D71" s="3" t="s">
        <v>241</v>
      </c>
      <c r="E71" s="3" t="s">
        <v>202</v>
      </c>
      <c r="F71" s="3" t="s">
        <v>59</v>
      </c>
      <c r="G71" s="3" t="s">
        <v>2449</v>
      </c>
      <c r="H71" s="12">
        <v>2.3199999999999998</v>
      </c>
      <c r="I71" s="26" t="s">
        <v>60</v>
      </c>
      <c r="J71" s="12">
        <v>5.55</v>
      </c>
      <c r="K71" s="12">
        <v>0.79000000000000015</v>
      </c>
      <c r="L71" s="12">
        <v>1000000</v>
      </c>
      <c r="M71" s="12">
        <v>142.54</v>
      </c>
      <c r="N71" s="12">
        <v>1425.4</v>
      </c>
      <c r="O71" s="36">
        <v>0</v>
      </c>
      <c r="P71" s="36">
        <v>5.6377711737965994E-5</v>
      </c>
    </row>
    <row r="72" spans="2:16" ht="15" x14ac:dyDescent="0.25">
      <c r="B72" s="11" t="s">
        <v>2530</v>
      </c>
      <c r="C72" s="3" t="s">
        <v>2531</v>
      </c>
      <c r="D72" s="3" t="s">
        <v>241</v>
      </c>
      <c r="E72" s="3" t="s">
        <v>202</v>
      </c>
      <c r="F72" s="3" t="s">
        <v>59</v>
      </c>
      <c r="G72" s="3" t="s">
        <v>2532</v>
      </c>
      <c r="H72" s="12">
        <v>1.1199999999999999</v>
      </c>
      <c r="I72" s="26" t="s">
        <v>60</v>
      </c>
      <c r="J72" s="12">
        <v>6.8</v>
      </c>
      <c r="K72" s="12">
        <v>0.48</v>
      </c>
      <c r="L72" s="12">
        <v>1023285</v>
      </c>
      <c r="M72" s="12">
        <v>145.99</v>
      </c>
      <c r="N72" s="12">
        <v>1493.8937700000001</v>
      </c>
      <c r="O72" s="36">
        <v>0</v>
      </c>
      <c r="P72" s="36">
        <v>5.9086791309248829E-5</v>
      </c>
    </row>
    <row r="73" spans="2:16" ht="15" x14ac:dyDescent="0.25">
      <c r="B73" s="11" t="s">
        <v>2533</v>
      </c>
      <c r="C73" s="3" t="s">
        <v>2534</v>
      </c>
      <c r="D73" s="3" t="s">
        <v>241</v>
      </c>
      <c r="E73" s="3" t="s">
        <v>202</v>
      </c>
      <c r="F73" s="3" t="s">
        <v>59</v>
      </c>
      <c r="G73" s="3" t="s">
        <v>2535</v>
      </c>
      <c r="H73" s="12">
        <v>2.3400000000000003</v>
      </c>
      <c r="I73" s="26" t="s">
        <v>60</v>
      </c>
      <c r="J73" s="12">
        <v>5.45</v>
      </c>
      <c r="K73" s="12">
        <v>1.9000000000000001</v>
      </c>
      <c r="L73" s="12">
        <v>350000</v>
      </c>
      <c r="M73" s="12">
        <v>138.79</v>
      </c>
      <c r="N73" s="12">
        <v>485.76499999999999</v>
      </c>
      <c r="O73" s="36">
        <v>0</v>
      </c>
      <c r="P73" s="36">
        <v>1.9213076429348287E-5</v>
      </c>
    </row>
    <row r="74" spans="2:16" ht="15" x14ac:dyDescent="0.25">
      <c r="B74" s="11" t="s">
        <v>2536</v>
      </c>
      <c r="C74" s="3" t="s">
        <v>2537</v>
      </c>
      <c r="D74" s="3" t="s">
        <v>241</v>
      </c>
      <c r="E74" s="3" t="s">
        <v>202</v>
      </c>
      <c r="F74" s="3" t="s">
        <v>59</v>
      </c>
      <c r="G74" s="3" t="s">
        <v>2049</v>
      </c>
      <c r="H74" s="12">
        <v>2.12</v>
      </c>
      <c r="I74" s="26" t="s">
        <v>60</v>
      </c>
      <c r="J74" s="12">
        <v>5.8</v>
      </c>
      <c r="K74" s="12">
        <v>1.9099999999999997</v>
      </c>
      <c r="L74" s="12">
        <v>500000</v>
      </c>
      <c r="M74" s="12">
        <v>139.6</v>
      </c>
      <c r="N74" s="12">
        <v>698</v>
      </c>
      <c r="O74" s="36">
        <v>0</v>
      </c>
      <c r="P74" s="36">
        <v>2.760743846857041E-5</v>
      </c>
    </row>
    <row r="75" spans="2:16" ht="15" x14ac:dyDescent="0.25">
      <c r="B75" s="11" t="s">
        <v>2538</v>
      </c>
      <c r="C75" s="3" t="s">
        <v>2539</v>
      </c>
      <c r="D75" s="3" t="s">
        <v>241</v>
      </c>
      <c r="E75" s="3" t="s">
        <v>202</v>
      </c>
      <c r="F75" s="3" t="s">
        <v>59</v>
      </c>
      <c r="G75" s="3" t="s">
        <v>2540</v>
      </c>
      <c r="H75" s="12">
        <v>0.08</v>
      </c>
      <c r="I75" s="26" t="s">
        <v>60</v>
      </c>
      <c r="J75" s="12">
        <v>5.95</v>
      </c>
      <c r="K75" s="12">
        <v>0.86</v>
      </c>
      <c r="L75" s="12">
        <v>750000</v>
      </c>
      <c r="M75" s="12">
        <v>142.59</v>
      </c>
      <c r="N75" s="12">
        <v>1069.425</v>
      </c>
      <c r="O75" s="36">
        <v>0</v>
      </c>
      <c r="P75" s="36">
        <v>4.2298115880015633E-5</v>
      </c>
    </row>
    <row r="76" spans="2:16" ht="15" x14ac:dyDescent="0.25">
      <c r="B76" s="11" t="s">
        <v>2541</v>
      </c>
      <c r="C76" s="3" t="s">
        <v>2542</v>
      </c>
      <c r="D76" s="3" t="s">
        <v>241</v>
      </c>
      <c r="E76" s="3" t="s">
        <v>202</v>
      </c>
      <c r="F76" s="3" t="s">
        <v>59</v>
      </c>
      <c r="G76" s="3" t="s">
        <v>2543</v>
      </c>
      <c r="H76" s="12">
        <v>1.9499999999999997</v>
      </c>
      <c r="I76" s="26" t="s">
        <v>60</v>
      </c>
      <c r="J76" s="12">
        <v>6.7</v>
      </c>
      <c r="K76" s="12">
        <v>0.71</v>
      </c>
      <c r="L76" s="12">
        <v>120000</v>
      </c>
      <c r="M76" s="12">
        <v>139.16999999999999</v>
      </c>
      <c r="N76" s="12">
        <v>167.00399999999999</v>
      </c>
      <c r="O76" s="36">
        <v>0</v>
      </c>
      <c r="P76" s="36">
        <v>6.6053762951362931E-6</v>
      </c>
    </row>
    <row r="77" spans="2:16" ht="15" x14ac:dyDescent="0.25">
      <c r="B77" s="11" t="s">
        <v>2544</v>
      </c>
      <c r="C77" s="3" t="s">
        <v>2545</v>
      </c>
      <c r="D77" s="3" t="s">
        <v>241</v>
      </c>
      <c r="E77" s="3" t="s">
        <v>202</v>
      </c>
      <c r="F77" s="3" t="s">
        <v>59</v>
      </c>
      <c r="G77" s="3" t="s">
        <v>2546</v>
      </c>
      <c r="H77" s="12">
        <v>5.87</v>
      </c>
      <c r="I77" s="26" t="s">
        <v>60</v>
      </c>
      <c r="J77" s="12">
        <v>3.3</v>
      </c>
      <c r="K77" s="12">
        <v>1.25</v>
      </c>
      <c r="L77" s="12">
        <v>1000000</v>
      </c>
      <c r="M77" s="12">
        <v>119.54</v>
      </c>
      <c r="N77" s="12">
        <v>1195.4000000000001</v>
      </c>
      <c r="O77" s="36">
        <v>0</v>
      </c>
      <c r="P77" s="36">
        <v>4.7280704792735059E-5</v>
      </c>
    </row>
    <row r="78" spans="2:16" ht="15" x14ac:dyDescent="0.25">
      <c r="B78" s="11" t="s">
        <v>2547</v>
      </c>
      <c r="C78" s="3" t="s">
        <v>2548</v>
      </c>
      <c r="D78" s="3" t="s">
        <v>2467</v>
      </c>
      <c r="E78" s="3" t="s">
        <v>475</v>
      </c>
      <c r="F78" s="3" t="s">
        <v>126</v>
      </c>
      <c r="G78" s="3" t="s">
        <v>2468</v>
      </c>
      <c r="H78" s="12">
        <v>0</v>
      </c>
      <c r="I78" s="26" t="s">
        <v>60</v>
      </c>
      <c r="J78" s="12">
        <v>6.4</v>
      </c>
      <c r="K78" s="12">
        <v>-0.42999999999999994</v>
      </c>
      <c r="L78" s="12">
        <v>8376.0300000000007</v>
      </c>
      <c r="M78" s="12">
        <v>125.19</v>
      </c>
      <c r="N78" s="12">
        <v>10.485950000000001</v>
      </c>
      <c r="O78" s="36">
        <v>1.3205296856406471E-3</v>
      </c>
      <c r="P78" s="36">
        <v>4.147424346841059E-7</v>
      </c>
    </row>
    <row r="79" spans="2:16" ht="15" x14ac:dyDescent="0.25">
      <c r="B79" s="11" t="s">
        <v>2549</v>
      </c>
      <c r="C79" s="3" t="s">
        <v>2550</v>
      </c>
      <c r="D79" s="3" t="s">
        <v>380</v>
      </c>
      <c r="E79" s="3" t="s">
        <v>475</v>
      </c>
      <c r="F79" s="3" t="s">
        <v>59</v>
      </c>
      <c r="G79" s="3" t="s">
        <v>2551</v>
      </c>
      <c r="H79" s="12">
        <v>1.07</v>
      </c>
      <c r="I79" s="26" t="s">
        <v>60</v>
      </c>
      <c r="J79" s="12">
        <v>5</v>
      </c>
      <c r="K79" s="12">
        <v>0.8</v>
      </c>
      <c r="L79" s="12">
        <v>6070000</v>
      </c>
      <c r="M79" s="12">
        <v>128.65</v>
      </c>
      <c r="N79" s="12">
        <v>7809.0549999999994</v>
      </c>
      <c r="O79" s="36">
        <v>3.0605042068243767E-2</v>
      </c>
      <c r="P79" s="36">
        <v>3.088653372638712E-4</v>
      </c>
    </row>
    <row r="80" spans="2:16" ht="15" x14ac:dyDescent="0.25">
      <c r="B80" s="11" t="s">
        <v>2552</v>
      </c>
      <c r="C80" s="3" t="s">
        <v>2553</v>
      </c>
      <c r="D80" s="3" t="s">
        <v>291</v>
      </c>
      <c r="E80" s="3" t="s">
        <v>475</v>
      </c>
      <c r="F80" s="3" t="s">
        <v>59</v>
      </c>
      <c r="G80" s="3" t="s">
        <v>2554</v>
      </c>
      <c r="H80" s="12">
        <v>0.09</v>
      </c>
      <c r="I80" s="26" t="s">
        <v>60</v>
      </c>
      <c r="J80" s="12">
        <v>6.35</v>
      </c>
      <c r="K80" s="12">
        <v>1.4599999999999997</v>
      </c>
      <c r="L80" s="12">
        <v>109375</v>
      </c>
      <c r="M80" s="12">
        <v>127.22</v>
      </c>
      <c r="N80" s="12">
        <v>139.14688000000001</v>
      </c>
      <c r="O80" s="36">
        <v>1.9146608315098467E-2</v>
      </c>
      <c r="P80" s="36">
        <v>5.5035657989878953E-6</v>
      </c>
    </row>
    <row r="81" spans="2:16" ht="15" x14ac:dyDescent="0.25">
      <c r="B81" s="11" t="s">
        <v>2555</v>
      </c>
      <c r="C81" s="3" t="s">
        <v>2556</v>
      </c>
      <c r="D81" s="3" t="s">
        <v>261</v>
      </c>
      <c r="E81" s="3" t="s">
        <v>475</v>
      </c>
      <c r="F81" s="3" t="s">
        <v>59</v>
      </c>
      <c r="G81" s="3" t="s">
        <v>2557</v>
      </c>
      <c r="H81" s="12">
        <v>2.7200000000000006</v>
      </c>
      <c r="I81" s="26" t="s">
        <v>60</v>
      </c>
      <c r="J81" s="12">
        <v>5.85</v>
      </c>
      <c r="K81" s="12">
        <v>2.23</v>
      </c>
      <c r="L81" s="12">
        <v>14468342.5</v>
      </c>
      <c r="M81" s="12">
        <v>117.74</v>
      </c>
      <c r="N81" s="12">
        <v>17035.026460000001</v>
      </c>
      <c r="O81" s="36">
        <v>1.7862766110672463E-2</v>
      </c>
      <c r="P81" s="36">
        <v>6.7377284356005568E-4</v>
      </c>
    </row>
    <row r="82" spans="2:16" ht="15" x14ac:dyDescent="0.25">
      <c r="B82" s="11" t="s">
        <v>2558</v>
      </c>
      <c r="C82" s="3" t="s">
        <v>2559</v>
      </c>
      <c r="D82" s="3" t="s">
        <v>261</v>
      </c>
      <c r="E82" s="3" t="s">
        <v>475</v>
      </c>
      <c r="F82" s="3" t="s">
        <v>59</v>
      </c>
      <c r="G82" s="3" t="s">
        <v>2560</v>
      </c>
      <c r="H82" s="12">
        <v>1.4300000000000002</v>
      </c>
      <c r="I82" s="26" t="s">
        <v>60</v>
      </c>
      <c r="J82" s="12">
        <v>8.4</v>
      </c>
      <c r="K82" s="12">
        <v>2.0600000000000005</v>
      </c>
      <c r="L82" s="12">
        <v>24795015</v>
      </c>
      <c r="M82" s="12">
        <v>135.58000000000001</v>
      </c>
      <c r="N82" s="12">
        <v>33617.081339999997</v>
      </c>
      <c r="O82" s="36">
        <v>5.4212459951621654E-2</v>
      </c>
      <c r="P82" s="36">
        <v>1.329629662732058E-3</v>
      </c>
    </row>
    <row r="83" spans="2:16" ht="15" x14ac:dyDescent="0.25">
      <c r="B83" s="11" t="s">
        <v>2561</v>
      </c>
      <c r="C83" s="3" t="s">
        <v>2562</v>
      </c>
      <c r="D83" s="3" t="s">
        <v>241</v>
      </c>
      <c r="E83" s="3" t="s">
        <v>475</v>
      </c>
      <c r="F83" s="3" t="s">
        <v>59</v>
      </c>
      <c r="G83" s="3" t="s">
        <v>2563</v>
      </c>
      <c r="H83" s="12">
        <v>4.08</v>
      </c>
      <c r="I83" s="26" t="s">
        <v>60</v>
      </c>
      <c r="J83" s="12">
        <v>5.75</v>
      </c>
      <c r="K83" s="12">
        <v>2.09</v>
      </c>
      <c r="L83" s="12">
        <v>5200000</v>
      </c>
      <c r="M83" s="12">
        <v>146.13999999999999</v>
      </c>
      <c r="N83" s="12">
        <v>7599.28</v>
      </c>
      <c r="O83" s="36">
        <v>1.1319111885067479E-2</v>
      </c>
      <c r="P83" s="36">
        <v>3.0056827364675893E-4</v>
      </c>
    </row>
    <row r="84" spans="2:16" ht="15" x14ac:dyDescent="0.25">
      <c r="B84" s="11" t="s">
        <v>2564</v>
      </c>
      <c r="C84" s="3" t="s">
        <v>2565</v>
      </c>
      <c r="D84" s="3" t="s">
        <v>380</v>
      </c>
      <c r="E84" s="3" t="s">
        <v>475</v>
      </c>
      <c r="F84" s="3" t="s">
        <v>59</v>
      </c>
      <c r="G84" s="3" t="s">
        <v>2566</v>
      </c>
      <c r="H84" s="12">
        <v>2.2000000000000002</v>
      </c>
      <c r="I84" s="26" t="s">
        <v>60</v>
      </c>
      <c r="J84" s="12">
        <v>5.35</v>
      </c>
      <c r="K84" s="12">
        <v>0.66</v>
      </c>
      <c r="L84" s="12">
        <v>3891000</v>
      </c>
      <c r="M84" s="12">
        <v>133.71</v>
      </c>
      <c r="N84" s="12">
        <v>5202.6560999999992</v>
      </c>
      <c r="O84" s="36">
        <v>6.5314910553596842E-3</v>
      </c>
      <c r="P84" s="36">
        <v>2.0577651597977433E-4</v>
      </c>
    </row>
    <row r="85" spans="2:16" ht="15" x14ac:dyDescent="0.25">
      <c r="B85" s="11" t="s">
        <v>2567</v>
      </c>
      <c r="C85" s="3" t="s">
        <v>2568</v>
      </c>
      <c r="D85" s="3" t="s">
        <v>241</v>
      </c>
      <c r="E85" s="3" t="s">
        <v>475</v>
      </c>
      <c r="F85" s="3" t="s">
        <v>59</v>
      </c>
      <c r="G85" s="3" t="s">
        <v>2569</v>
      </c>
      <c r="H85" s="12">
        <v>2.83</v>
      </c>
      <c r="I85" s="26" t="s">
        <v>60</v>
      </c>
      <c r="J85" s="12">
        <v>6.9</v>
      </c>
      <c r="K85" s="12">
        <v>0.78999999999999992</v>
      </c>
      <c r="L85" s="12">
        <v>900000</v>
      </c>
      <c r="M85" s="12">
        <v>148.27000000000001</v>
      </c>
      <c r="N85" s="12">
        <v>1334.43</v>
      </c>
      <c r="O85" s="36">
        <v>0</v>
      </c>
      <c r="P85" s="36">
        <v>5.2779647730106609E-5</v>
      </c>
    </row>
    <row r="86" spans="2:16" ht="15" x14ac:dyDescent="0.25">
      <c r="B86" s="11" t="s">
        <v>2570</v>
      </c>
      <c r="C86" s="3" t="s">
        <v>2571</v>
      </c>
      <c r="D86" s="3" t="s">
        <v>380</v>
      </c>
      <c r="E86" s="3" t="s">
        <v>209</v>
      </c>
      <c r="F86" s="3" t="s">
        <v>59</v>
      </c>
      <c r="G86" s="3" t="s">
        <v>2572</v>
      </c>
      <c r="H86" s="12">
        <v>4.51</v>
      </c>
      <c r="I86" s="26" t="s">
        <v>60</v>
      </c>
      <c r="J86" s="12">
        <v>5.35</v>
      </c>
      <c r="K86" s="12">
        <v>1.7100000000000002</v>
      </c>
      <c r="L86" s="12">
        <v>15000000</v>
      </c>
      <c r="M86" s="12">
        <v>144.58000000000001</v>
      </c>
      <c r="N86" s="12">
        <v>21687</v>
      </c>
      <c r="O86" s="36">
        <v>8.3358387159696325E-3</v>
      </c>
      <c r="P86" s="36">
        <v>8.5776865052705797E-4</v>
      </c>
    </row>
    <row r="87" spans="2:16" ht="15" x14ac:dyDescent="0.25">
      <c r="B87" s="11" t="s">
        <v>2573</v>
      </c>
      <c r="C87" s="3" t="s">
        <v>2574</v>
      </c>
      <c r="D87" s="3" t="s">
        <v>291</v>
      </c>
      <c r="E87" s="3" t="s">
        <v>209</v>
      </c>
      <c r="F87" s="3" t="s">
        <v>59</v>
      </c>
      <c r="G87" s="3" t="s">
        <v>2575</v>
      </c>
      <c r="H87" s="12">
        <v>3.11</v>
      </c>
      <c r="I87" s="26" t="s">
        <v>60</v>
      </c>
      <c r="J87" s="12">
        <v>6.7</v>
      </c>
      <c r="K87" s="12">
        <v>1.4900000000000002</v>
      </c>
      <c r="L87" s="12">
        <v>238637.13</v>
      </c>
      <c r="M87" s="12">
        <v>147.08000000000001</v>
      </c>
      <c r="N87" s="12">
        <v>350.98748999999998</v>
      </c>
      <c r="O87" s="36">
        <v>7.3888338070533582E-4</v>
      </c>
      <c r="P87" s="36">
        <v>1.3882328844431192E-5</v>
      </c>
    </row>
    <row r="88" spans="2:16" ht="15" x14ac:dyDescent="0.25">
      <c r="B88" s="11" t="s">
        <v>2576</v>
      </c>
      <c r="C88" s="3" t="s">
        <v>2577</v>
      </c>
      <c r="D88" s="3" t="s">
        <v>1280</v>
      </c>
      <c r="E88" s="3" t="s">
        <v>209</v>
      </c>
      <c r="F88" s="3" t="s">
        <v>59</v>
      </c>
      <c r="G88" s="3" t="s">
        <v>2578</v>
      </c>
      <c r="H88" s="12">
        <v>4.05</v>
      </c>
      <c r="I88" s="26" t="s">
        <v>60</v>
      </c>
      <c r="J88" s="12">
        <v>4.8183999999999996</v>
      </c>
      <c r="K88" s="12">
        <v>1.3199999999999998</v>
      </c>
      <c r="L88" s="12">
        <v>621239.43000000005</v>
      </c>
      <c r="M88" s="12">
        <v>152.44</v>
      </c>
      <c r="N88" s="12">
        <v>947.01738999999998</v>
      </c>
      <c r="O88" s="36">
        <v>4.7787648461538469E-2</v>
      </c>
      <c r="P88" s="36">
        <v>3.745662510471511E-5</v>
      </c>
    </row>
    <row r="89" spans="2:16" ht="15" x14ac:dyDescent="0.25">
      <c r="B89" s="11" t="s">
        <v>2579</v>
      </c>
      <c r="C89" s="3" t="s">
        <v>2580</v>
      </c>
      <c r="D89" s="3" t="s">
        <v>291</v>
      </c>
      <c r="E89" s="3" t="s">
        <v>209</v>
      </c>
      <c r="F89" s="3" t="s">
        <v>126</v>
      </c>
      <c r="G89" s="3" t="s">
        <v>2581</v>
      </c>
      <c r="H89" s="12">
        <v>0.51</v>
      </c>
      <c r="I89" s="26" t="s">
        <v>60</v>
      </c>
      <c r="J89" s="12">
        <v>5.7</v>
      </c>
      <c r="K89" s="12">
        <v>1.0000000000000002</v>
      </c>
      <c r="L89" s="12">
        <v>166666.66999999998</v>
      </c>
      <c r="M89" s="12">
        <v>141.84</v>
      </c>
      <c r="N89" s="12">
        <v>236.4</v>
      </c>
      <c r="O89" s="36">
        <v>0</v>
      </c>
      <c r="P89" s="36">
        <v>9.3501410515330162E-6</v>
      </c>
    </row>
    <row r="90" spans="2:16" ht="15" x14ac:dyDescent="0.25">
      <c r="B90" s="11" t="s">
        <v>2582</v>
      </c>
      <c r="C90" s="3" t="s">
        <v>2583</v>
      </c>
      <c r="D90" s="3" t="s">
        <v>291</v>
      </c>
      <c r="E90" s="3" t="s">
        <v>572</v>
      </c>
      <c r="F90" s="3" t="s">
        <v>126</v>
      </c>
      <c r="G90" s="3" t="s">
        <v>2584</v>
      </c>
      <c r="H90" s="12">
        <v>0.95000000000000007</v>
      </c>
      <c r="I90" s="26" t="s">
        <v>60</v>
      </c>
      <c r="J90" s="12">
        <v>5.85</v>
      </c>
      <c r="K90" s="12">
        <v>4.25</v>
      </c>
      <c r="L90" s="12">
        <v>1422658.03</v>
      </c>
      <c r="M90" s="12">
        <v>122.48</v>
      </c>
      <c r="N90" s="12">
        <v>1742.47156</v>
      </c>
      <c r="O90" s="36">
        <v>7.7702425993519987E-3</v>
      </c>
      <c r="P90" s="36">
        <v>6.891859079646689E-5</v>
      </c>
    </row>
    <row r="91" spans="2:16" ht="15" x14ac:dyDescent="0.25">
      <c r="B91" s="11" t="s">
        <v>2585</v>
      </c>
      <c r="C91" s="3" t="s">
        <v>2586</v>
      </c>
      <c r="D91" s="3" t="s">
        <v>380</v>
      </c>
      <c r="E91" s="3" t="s">
        <v>572</v>
      </c>
      <c r="F91" s="3" t="s">
        <v>59</v>
      </c>
      <c r="G91" s="3" t="s">
        <v>2587</v>
      </c>
      <c r="H91" s="12">
        <v>0.81</v>
      </c>
      <c r="I91" s="26" t="s">
        <v>60</v>
      </c>
      <c r="J91" s="12">
        <v>5.5</v>
      </c>
      <c r="K91" s="12">
        <v>1.0899999999999999</v>
      </c>
      <c r="L91" s="12">
        <v>100000</v>
      </c>
      <c r="M91" s="12">
        <v>130.80000000000001</v>
      </c>
      <c r="N91" s="12">
        <v>130.80000000000001</v>
      </c>
      <c r="O91" s="36">
        <v>2.1959585578700961E-3</v>
      </c>
      <c r="P91" s="36">
        <v>5.1734282975487248E-6</v>
      </c>
    </row>
    <row r="92" spans="2:16" ht="15" x14ac:dyDescent="0.25">
      <c r="B92" s="11" t="s">
        <v>2588</v>
      </c>
      <c r="C92" s="3" t="s">
        <v>2589</v>
      </c>
      <c r="D92" s="3" t="s">
        <v>291</v>
      </c>
      <c r="E92" s="3" t="s">
        <v>572</v>
      </c>
      <c r="F92" s="3" t="s">
        <v>126</v>
      </c>
      <c r="G92" s="3" t="s">
        <v>2590</v>
      </c>
      <c r="H92" s="12">
        <v>1.96</v>
      </c>
      <c r="I92" s="26" t="s">
        <v>60</v>
      </c>
      <c r="J92" s="12">
        <v>6.5</v>
      </c>
      <c r="K92" s="12">
        <v>0.60999999999999988</v>
      </c>
      <c r="L92" s="12">
        <v>1800000</v>
      </c>
      <c r="M92" s="12">
        <v>132.25</v>
      </c>
      <c r="N92" s="12">
        <v>2380.5</v>
      </c>
      <c r="O92" s="36">
        <v>1.1658363321234542E-2</v>
      </c>
      <c r="P92" s="36">
        <v>9.4154021883140204E-5</v>
      </c>
    </row>
    <row r="93" spans="2:16" ht="15" x14ac:dyDescent="0.25">
      <c r="B93" s="11" t="s">
        <v>2591</v>
      </c>
      <c r="C93" s="3" t="s">
        <v>2592</v>
      </c>
      <c r="D93" s="3" t="s">
        <v>466</v>
      </c>
      <c r="E93" s="3" t="s">
        <v>572</v>
      </c>
      <c r="F93" s="3" t="s">
        <v>126</v>
      </c>
      <c r="G93" s="3" t="s">
        <v>2593</v>
      </c>
      <c r="H93" s="12">
        <v>0.10000000000000002</v>
      </c>
      <c r="I93" s="26" t="s">
        <v>60</v>
      </c>
      <c r="J93" s="12">
        <v>5.9</v>
      </c>
      <c r="K93" s="12">
        <v>2.0400000000000005</v>
      </c>
      <c r="L93" s="12">
        <v>80463.360000000001</v>
      </c>
      <c r="M93" s="12">
        <v>126.6</v>
      </c>
      <c r="N93" s="12">
        <v>101.86660999999999</v>
      </c>
      <c r="O93" s="36">
        <v>4.0231679999999995E-4</v>
      </c>
      <c r="P93" s="36">
        <v>4.0290489506831793E-6</v>
      </c>
    </row>
    <row r="94" spans="2:16" ht="15" x14ac:dyDescent="0.25">
      <c r="B94" s="11" t="s">
        <v>2594</v>
      </c>
      <c r="C94" s="3" t="s">
        <v>2595</v>
      </c>
      <c r="D94" s="3" t="s">
        <v>291</v>
      </c>
      <c r="E94" s="3" t="s">
        <v>604</v>
      </c>
      <c r="F94" s="3" t="s">
        <v>126</v>
      </c>
      <c r="G94" s="3" t="s">
        <v>2596</v>
      </c>
      <c r="H94" s="12">
        <v>2.3400000000000003</v>
      </c>
      <c r="I94" s="26" t="s">
        <v>60</v>
      </c>
      <c r="J94" s="12">
        <v>6.5039999999999996</v>
      </c>
      <c r="K94" s="12">
        <v>1.0900000000000001</v>
      </c>
      <c r="L94" s="12">
        <v>2784198.28</v>
      </c>
      <c r="M94" s="12">
        <v>138.22</v>
      </c>
      <c r="N94" s="12">
        <v>3848.3188599999999</v>
      </c>
      <c r="O94" s="36">
        <v>6.8867067718190577E-3</v>
      </c>
      <c r="P94" s="36">
        <v>1.5220949302992696E-4</v>
      </c>
    </row>
    <row r="95" spans="2:16" ht="15" x14ac:dyDescent="0.25">
      <c r="B95" s="11" t="s">
        <v>2597</v>
      </c>
      <c r="C95" s="3" t="s">
        <v>2598</v>
      </c>
      <c r="D95" s="3" t="s">
        <v>316</v>
      </c>
      <c r="E95" s="3" t="s">
        <v>604</v>
      </c>
      <c r="F95" s="3" t="s">
        <v>59</v>
      </c>
      <c r="G95" s="3" t="s">
        <v>2599</v>
      </c>
      <c r="H95" s="12">
        <v>2.27</v>
      </c>
      <c r="I95" s="26" t="s">
        <v>60</v>
      </c>
      <c r="J95" s="12">
        <v>7</v>
      </c>
      <c r="K95" s="12">
        <v>7.0500000000000007</v>
      </c>
      <c r="L95" s="12">
        <v>1546511.65</v>
      </c>
      <c r="M95" s="12">
        <v>124.34</v>
      </c>
      <c r="N95" s="12">
        <v>1922.9325900000001</v>
      </c>
      <c r="O95" s="36">
        <v>2.0714569024616492E-2</v>
      </c>
      <c r="P95" s="36">
        <v>7.6056222288873552E-5</v>
      </c>
    </row>
    <row r="96" spans="2:16" ht="15" x14ac:dyDescent="0.25">
      <c r="B96" s="11" t="s">
        <v>2600</v>
      </c>
      <c r="C96" s="3" t="s">
        <v>2601</v>
      </c>
      <c r="D96" s="3" t="s">
        <v>521</v>
      </c>
      <c r="E96" s="3" t="s">
        <v>604</v>
      </c>
      <c r="F96" s="3" t="s">
        <v>70</v>
      </c>
      <c r="G96" s="3" t="s">
        <v>2602</v>
      </c>
      <c r="H96" s="12">
        <v>3.38</v>
      </c>
      <c r="I96" s="26" t="s">
        <v>60</v>
      </c>
      <c r="J96" s="12">
        <v>4.63</v>
      </c>
      <c r="K96" s="12">
        <v>4.34</v>
      </c>
      <c r="L96" s="12">
        <v>375000</v>
      </c>
      <c r="M96" s="12">
        <v>111.7</v>
      </c>
      <c r="N96" s="12">
        <v>418.875</v>
      </c>
      <c r="O96" s="36">
        <v>1.25E-3</v>
      </c>
      <c r="P96" s="36">
        <v>1.6567429496450475E-5</v>
      </c>
    </row>
    <row r="97" spans="2:16" ht="15" x14ac:dyDescent="0.25">
      <c r="B97" s="11" t="s">
        <v>2603</v>
      </c>
      <c r="C97" s="3" t="s">
        <v>2604</v>
      </c>
      <c r="D97" s="3" t="s">
        <v>291</v>
      </c>
      <c r="E97" s="3" t="s">
        <v>613</v>
      </c>
      <c r="F97" s="3" t="s">
        <v>59</v>
      </c>
      <c r="G97" s="3" t="s">
        <v>2605</v>
      </c>
      <c r="H97" s="12">
        <v>2.37</v>
      </c>
      <c r="I97" s="26" t="s">
        <v>60</v>
      </c>
      <c r="J97" s="12">
        <v>5.6</v>
      </c>
      <c r="K97" s="12">
        <v>1.87</v>
      </c>
      <c r="L97" s="12">
        <v>850000</v>
      </c>
      <c r="M97" s="12">
        <v>130.97999999999999</v>
      </c>
      <c r="N97" s="12">
        <v>1113.33</v>
      </c>
      <c r="O97" s="36">
        <v>1.5091184308918034E-2</v>
      </c>
      <c r="P97" s="36">
        <v>4.4034655401451994E-5</v>
      </c>
    </row>
    <row r="98" spans="2:16" ht="15" x14ac:dyDescent="0.25">
      <c r="B98" s="11" t="s">
        <v>2606</v>
      </c>
      <c r="C98" s="3" t="s">
        <v>2607</v>
      </c>
      <c r="D98" s="3" t="s">
        <v>291</v>
      </c>
      <c r="E98" s="3" t="s">
        <v>2608</v>
      </c>
      <c r="F98" s="3" t="s">
        <v>59</v>
      </c>
      <c r="G98" s="3" t="s">
        <v>2609</v>
      </c>
      <c r="H98" s="12">
        <v>5.98</v>
      </c>
      <c r="I98" s="26" t="s">
        <v>60</v>
      </c>
      <c r="J98" s="12">
        <v>5.7</v>
      </c>
      <c r="K98" s="12">
        <v>50</v>
      </c>
      <c r="L98" s="12">
        <v>586483.45000000007</v>
      </c>
      <c r="M98" s="12">
        <v>10</v>
      </c>
      <c r="N98" s="12">
        <v>58.648359999999997</v>
      </c>
      <c r="O98" s="36">
        <v>0</v>
      </c>
      <c r="P98" s="36">
        <v>2.3196719054191492E-6</v>
      </c>
    </row>
    <row r="99" spans="2:16" ht="15" x14ac:dyDescent="0.25">
      <c r="B99" s="11" t="s">
        <v>2610</v>
      </c>
      <c r="C99" s="3" t="s">
        <v>2611</v>
      </c>
      <c r="D99" s="3" t="s">
        <v>291</v>
      </c>
      <c r="E99" s="3" t="s">
        <v>2608</v>
      </c>
      <c r="F99" s="3" t="s">
        <v>59</v>
      </c>
      <c r="G99" s="3" t="s">
        <v>2612</v>
      </c>
      <c r="H99" s="12">
        <v>1.1699999999999997</v>
      </c>
      <c r="I99" s="26" t="s">
        <v>60</v>
      </c>
      <c r="J99" s="12">
        <v>5.9</v>
      </c>
      <c r="K99" s="12">
        <v>50</v>
      </c>
      <c r="L99" s="12">
        <v>2509104.38</v>
      </c>
      <c r="M99" s="12">
        <v>10</v>
      </c>
      <c r="N99" s="12">
        <v>250.91043999999999</v>
      </c>
      <c r="O99" s="36">
        <v>0</v>
      </c>
      <c r="P99" s="36">
        <v>9.9240609361345666E-6</v>
      </c>
    </row>
    <row r="100" spans="2:16" ht="15" x14ac:dyDescent="0.25">
      <c r="B100" s="11" t="s">
        <v>2613</v>
      </c>
      <c r="C100" s="3" t="s">
        <v>2614</v>
      </c>
      <c r="D100" s="3" t="s">
        <v>2467</v>
      </c>
      <c r="E100" s="3" t="s">
        <v>631</v>
      </c>
      <c r="F100" s="3" t="s">
        <v>126</v>
      </c>
      <c r="G100" s="3" t="s">
        <v>2615</v>
      </c>
      <c r="H100" s="12">
        <v>3.5899999999999994</v>
      </c>
      <c r="I100" s="26" t="s">
        <v>60</v>
      </c>
      <c r="J100" s="12">
        <v>6.6050000000000004</v>
      </c>
      <c r="K100" s="12">
        <v>44.410000000000011</v>
      </c>
      <c r="L100" s="12">
        <v>9350059.2199999988</v>
      </c>
      <c r="M100" s="12">
        <v>37.412999999999997</v>
      </c>
      <c r="N100" s="12">
        <v>3498.1376599999999</v>
      </c>
      <c r="O100" s="36">
        <v>0</v>
      </c>
      <c r="P100" s="36">
        <v>1.383590547321474E-4</v>
      </c>
    </row>
    <row r="101" spans="2:16" ht="15" x14ac:dyDescent="0.25">
      <c r="B101" s="11" t="s">
        <v>2616</v>
      </c>
      <c r="C101" s="3" t="s">
        <v>2617</v>
      </c>
      <c r="D101" s="3" t="s">
        <v>2467</v>
      </c>
      <c r="E101" s="3" t="s">
        <v>631</v>
      </c>
      <c r="F101" s="3" t="s">
        <v>126</v>
      </c>
      <c r="G101" s="3" t="s">
        <v>2618</v>
      </c>
      <c r="H101" s="12">
        <v>3.7699999999999996</v>
      </c>
      <c r="I101" s="26" t="s">
        <v>60</v>
      </c>
      <c r="J101" s="12">
        <v>5.85</v>
      </c>
      <c r="K101" s="12">
        <v>40.629999999999995</v>
      </c>
      <c r="L101" s="12">
        <v>2600000</v>
      </c>
      <c r="M101" s="12">
        <v>36.887999999999998</v>
      </c>
      <c r="N101" s="12">
        <v>959.08799999999997</v>
      </c>
      <c r="O101" s="36">
        <v>0</v>
      </c>
      <c r="P101" s="36">
        <v>3.7934044335163693E-5</v>
      </c>
    </row>
    <row r="102" spans="2:16" ht="15" x14ac:dyDescent="0.25">
      <c r="B102" s="11" t="s">
        <v>2619</v>
      </c>
      <c r="C102" s="3" t="s">
        <v>2620</v>
      </c>
      <c r="D102" s="3" t="s">
        <v>380</v>
      </c>
      <c r="E102" s="3" t="s">
        <v>631</v>
      </c>
      <c r="F102" s="3" t="s">
        <v>70</v>
      </c>
      <c r="G102" s="3" t="s">
        <v>2621</v>
      </c>
      <c r="H102" s="12">
        <v>0.47</v>
      </c>
      <c r="I102" s="26" t="s">
        <v>60</v>
      </c>
      <c r="J102" s="12">
        <v>5.7</v>
      </c>
      <c r="K102" s="12">
        <v>50</v>
      </c>
      <c r="L102" s="12">
        <v>283330.04000000004</v>
      </c>
      <c r="M102" s="12">
        <v>21.79</v>
      </c>
      <c r="N102" s="12">
        <v>61.737610000000004</v>
      </c>
      <c r="O102" s="36">
        <v>0</v>
      </c>
      <c r="P102" s="36">
        <v>2.4418585519650394E-6</v>
      </c>
    </row>
    <row r="103" spans="2:16" ht="15" x14ac:dyDescent="0.25">
      <c r="B103" s="11" t="s">
        <v>2622</v>
      </c>
      <c r="C103" s="3" t="s">
        <v>2623</v>
      </c>
      <c r="D103" s="3" t="s">
        <v>380</v>
      </c>
      <c r="E103" s="3" t="s">
        <v>631</v>
      </c>
      <c r="F103" s="3" t="s">
        <v>70</v>
      </c>
      <c r="G103" s="3" t="s">
        <v>2621</v>
      </c>
      <c r="H103" s="12">
        <v>0.47999999999999993</v>
      </c>
      <c r="I103" s="26" t="s">
        <v>60</v>
      </c>
      <c r="J103" s="12">
        <v>5.7</v>
      </c>
      <c r="K103" s="12">
        <v>50</v>
      </c>
      <c r="L103" s="12">
        <v>566662.63</v>
      </c>
      <c r="M103" s="12">
        <v>21.79</v>
      </c>
      <c r="N103" s="12">
        <v>123.47579</v>
      </c>
      <c r="O103" s="36">
        <v>0</v>
      </c>
      <c r="P103" s="36">
        <v>4.8837396486864204E-6</v>
      </c>
    </row>
    <row r="104" spans="2:16" ht="15" x14ac:dyDescent="0.25">
      <c r="B104" s="11" t="s">
        <v>2624</v>
      </c>
      <c r="C104" s="3" t="s">
        <v>2625</v>
      </c>
      <c r="D104" s="3" t="s">
        <v>291</v>
      </c>
      <c r="E104" s="3" t="s">
        <v>634</v>
      </c>
      <c r="F104" s="3" t="s">
        <v>59</v>
      </c>
      <c r="G104" s="3" t="s">
        <v>2626</v>
      </c>
      <c r="H104" s="12">
        <v>0.08</v>
      </c>
      <c r="I104" s="26" t="s">
        <v>60</v>
      </c>
      <c r="J104" s="12">
        <v>4.25</v>
      </c>
      <c r="K104" s="12">
        <v>50</v>
      </c>
      <c r="L104" s="12">
        <v>0.01</v>
      </c>
      <c r="M104" s="12">
        <v>107</v>
      </c>
      <c r="N104" s="12">
        <v>1.0000000000000001E-5</v>
      </c>
      <c r="O104" s="36">
        <v>0</v>
      </c>
      <c r="P104" s="36">
        <v>3.955220410969973E-13</v>
      </c>
    </row>
    <row r="105" spans="2:16" ht="15" x14ac:dyDescent="0.25">
      <c r="B105" s="11" t="s">
        <v>2627</v>
      </c>
      <c r="C105" s="3" t="s">
        <v>2628</v>
      </c>
      <c r="D105" s="3" t="s">
        <v>380</v>
      </c>
      <c r="E105" s="3" t="s">
        <v>61</v>
      </c>
      <c r="F105" s="3" t="s">
        <v>651</v>
      </c>
      <c r="G105" s="3" t="s">
        <v>2629</v>
      </c>
      <c r="H105" s="12">
        <v>0</v>
      </c>
      <c r="I105" s="26" t="s">
        <v>60</v>
      </c>
      <c r="J105" s="12">
        <v>6.6</v>
      </c>
      <c r="K105" s="12">
        <v>0</v>
      </c>
      <c r="L105" s="12">
        <v>222867.59</v>
      </c>
      <c r="M105" s="12">
        <v>0</v>
      </c>
      <c r="N105" s="12">
        <v>0</v>
      </c>
      <c r="O105" s="36">
        <v>0</v>
      </c>
      <c r="P105" s="36">
        <v>0</v>
      </c>
    </row>
    <row r="106" spans="2:16" ht="15" x14ac:dyDescent="0.25">
      <c r="B106" s="11" t="s">
        <v>658</v>
      </c>
      <c r="C106" s="3" t="s">
        <v>2630</v>
      </c>
      <c r="D106" s="3" t="s">
        <v>380</v>
      </c>
      <c r="E106" s="3" t="s">
        <v>61</v>
      </c>
      <c r="F106" s="3" t="s">
        <v>651</v>
      </c>
      <c r="G106" s="3" t="s">
        <v>2629</v>
      </c>
      <c r="H106" s="12">
        <v>0</v>
      </c>
      <c r="I106" s="26" t="s">
        <v>60</v>
      </c>
      <c r="J106" s="12">
        <v>6.6</v>
      </c>
      <c r="K106" s="12">
        <v>0</v>
      </c>
      <c r="L106" s="12">
        <v>231039.53</v>
      </c>
      <c r="M106" s="12">
        <v>0</v>
      </c>
      <c r="N106" s="12">
        <v>0</v>
      </c>
      <c r="O106" s="36">
        <v>0</v>
      </c>
      <c r="P106" s="36">
        <v>0</v>
      </c>
    </row>
    <row r="107" spans="2:16" ht="15" x14ac:dyDescent="0.25">
      <c r="B107" s="11" t="s">
        <v>2631</v>
      </c>
      <c r="C107" s="3" t="s">
        <v>2632</v>
      </c>
      <c r="D107" s="3" t="s">
        <v>380</v>
      </c>
      <c r="E107" s="3" t="s">
        <v>61</v>
      </c>
      <c r="F107" s="3" t="s">
        <v>651</v>
      </c>
      <c r="G107" s="3" t="s">
        <v>2629</v>
      </c>
      <c r="H107" s="12">
        <v>0</v>
      </c>
      <c r="I107" s="26" t="s">
        <v>60</v>
      </c>
      <c r="J107" s="12">
        <v>6.6</v>
      </c>
      <c r="K107" s="12">
        <v>0</v>
      </c>
      <c r="L107" s="12">
        <v>459671.46</v>
      </c>
      <c r="M107" s="12">
        <v>0</v>
      </c>
      <c r="N107" s="12">
        <v>0</v>
      </c>
      <c r="O107" s="36">
        <v>0</v>
      </c>
      <c r="P107" s="36">
        <v>0</v>
      </c>
    </row>
    <row r="108" spans="2:16" ht="15" x14ac:dyDescent="0.25">
      <c r="B108" s="11" t="s">
        <v>2633</v>
      </c>
      <c r="C108" s="3" t="s">
        <v>2634</v>
      </c>
      <c r="D108" s="3" t="s">
        <v>380</v>
      </c>
      <c r="E108" s="3" t="s">
        <v>61</v>
      </c>
      <c r="F108" s="3" t="s">
        <v>651</v>
      </c>
      <c r="G108" s="3" t="s">
        <v>2635</v>
      </c>
      <c r="H108" s="12">
        <v>30.000000000000004</v>
      </c>
      <c r="I108" s="26" t="s">
        <v>60</v>
      </c>
      <c r="J108" s="12">
        <v>7.95</v>
      </c>
      <c r="K108" s="12">
        <v>50</v>
      </c>
      <c r="L108" s="12">
        <v>3104761.3299999996</v>
      </c>
      <c r="M108" s="12">
        <v>0</v>
      </c>
      <c r="N108" s="12">
        <v>2.9999999999999997E-5</v>
      </c>
      <c r="O108" s="36">
        <v>0</v>
      </c>
      <c r="P108" s="36">
        <v>1.1865661232909918E-12</v>
      </c>
    </row>
    <row r="109" spans="2:16" ht="15" x14ac:dyDescent="0.25">
      <c r="B109" s="11" t="s">
        <v>2636</v>
      </c>
      <c r="C109" s="3" t="s">
        <v>2637</v>
      </c>
      <c r="D109" s="3" t="s">
        <v>380</v>
      </c>
      <c r="E109" s="3" t="s">
        <v>61</v>
      </c>
      <c r="F109" s="3" t="s">
        <v>651</v>
      </c>
      <c r="G109" s="3" t="s">
        <v>2629</v>
      </c>
      <c r="H109" s="12">
        <v>0</v>
      </c>
      <c r="I109" s="26" t="s">
        <v>60</v>
      </c>
      <c r="J109" s="12">
        <v>6.6</v>
      </c>
      <c r="K109" s="12">
        <v>0</v>
      </c>
      <c r="L109" s="12">
        <v>222867.59</v>
      </c>
      <c r="M109" s="12">
        <v>0</v>
      </c>
      <c r="N109" s="12">
        <v>0</v>
      </c>
      <c r="O109" s="36">
        <v>0</v>
      </c>
      <c r="P109" s="36">
        <v>0</v>
      </c>
    </row>
    <row r="110" spans="2:16" ht="15" x14ac:dyDescent="0.25">
      <c r="B110" s="11" t="s">
        <v>2638</v>
      </c>
      <c r="C110" s="3" t="s">
        <v>2639</v>
      </c>
      <c r="D110" s="3" t="s">
        <v>380</v>
      </c>
      <c r="E110" s="3" t="s">
        <v>61</v>
      </c>
      <c r="F110" s="3" t="s">
        <v>651</v>
      </c>
      <c r="G110" s="3" t="s">
        <v>2640</v>
      </c>
      <c r="H110" s="12">
        <v>30</v>
      </c>
      <c r="I110" s="26" t="s">
        <v>60</v>
      </c>
      <c r="J110" s="12">
        <v>5.75</v>
      </c>
      <c r="K110" s="12">
        <v>50</v>
      </c>
      <c r="L110" s="12">
        <v>895486.48</v>
      </c>
      <c r="M110" s="12">
        <v>0</v>
      </c>
      <c r="N110" s="12">
        <v>1.0000000000000001E-5</v>
      </c>
      <c r="O110" s="36">
        <v>0</v>
      </c>
      <c r="P110" s="36">
        <v>3.955220410969973E-13</v>
      </c>
    </row>
    <row r="111" spans="2:16" ht="15" x14ac:dyDescent="0.25">
      <c r="B111" s="11" t="s">
        <v>2641</v>
      </c>
      <c r="C111" s="3" t="s">
        <v>2642</v>
      </c>
      <c r="D111" s="3" t="s">
        <v>380</v>
      </c>
      <c r="E111" s="3" t="s">
        <v>61</v>
      </c>
      <c r="F111" s="3" t="s">
        <v>651</v>
      </c>
      <c r="G111" s="3" t="s">
        <v>2643</v>
      </c>
      <c r="H111" s="12">
        <v>0</v>
      </c>
      <c r="I111" s="26" t="s">
        <v>60</v>
      </c>
      <c r="J111" s="12">
        <v>4.5</v>
      </c>
      <c r="K111" s="12">
        <v>0</v>
      </c>
      <c r="L111" s="12">
        <v>11203.32</v>
      </c>
      <c r="M111" s="12">
        <v>36</v>
      </c>
      <c r="N111" s="12">
        <v>4.0331899999999994</v>
      </c>
      <c r="O111" s="36">
        <v>0</v>
      </c>
      <c r="P111" s="36">
        <v>1.5952155409319982E-7</v>
      </c>
    </row>
    <row r="112" spans="2:16" ht="15" x14ac:dyDescent="0.25">
      <c r="B112" s="11" t="s">
        <v>2644</v>
      </c>
      <c r="C112" s="3" t="s">
        <v>2645</v>
      </c>
      <c r="D112" s="3" t="s">
        <v>291</v>
      </c>
      <c r="E112" s="3" t="s">
        <v>61</v>
      </c>
      <c r="F112" s="3" t="s">
        <v>651</v>
      </c>
      <c r="G112" s="3" t="s">
        <v>2646</v>
      </c>
      <c r="H112" s="12">
        <v>0</v>
      </c>
      <c r="I112" s="26" t="s">
        <v>60</v>
      </c>
      <c r="J112" s="12">
        <v>4</v>
      </c>
      <c r="K112" s="12">
        <v>0</v>
      </c>
      <c r="L112" s="12">
        <v>31373.239999999998</v>
      </c>
      <c r="M112" s="12">
        <v>12</v>
      </c>
      <c r="N112" s="12">
        <v>3.7647900000000001</v>
      </c>
      <c r="O112" s="36">
        <v>0</v>
      </c>
      <c r="P112" s="36">
        <v>1.4890574251015644E-7</v>
      </c>
    </row>
    <row r="113" spans="2:16" ht="15" x14ac:dyDescent="0.25">
      <c r="B113" s="11" t="s">
        <v>2647</v>
      </c>
      <c r="C113" s="3" t="s">
        <v>2648</v>
      </c>
      <c r="D113" s="3" t="s">
        <v>291</v>
      </c>
      <c r="E113" s="3" t="s">
        <v>61</v>
      </c>
      <c r="F113" s="3" t="s">
        <v>651</v>
      </c>
      <c r="G113" s="3" t="s">
        <v>2649</v>
      </c>
      <c r="H113" s="12">
        <v>0</v>
      </c>
      <c r="I113" s="26" t="s">
        <v>60</v>
      </c>
      <c r="J113" s="12">
        <v>4.9000000000000004</v>
      </c>
      <c r="K113" s="12">
        <v>0</v>
      </c>
      <c r="L113" s="12">
        <v>179801.09000000003</v>
      </c>
      <c r="M113" s="12">
        <v>12</v>
      </c>
      <c r="N113" s="12">
        <v>21.576129999999999</v>
      </c>
      <c r="O113" s="36">
        <v>0</v>
      </c>
      <c r="P113" s="36">
        <v>8.5338349765741553E-7</v>
      </c>
    </row>
    <row r="114" spans="2:16" ht="15" x14ac:dyDescent="0.25">
      <c r="B114" s="11" t="s">
        <v>2650</v>
      </c>
      <c r="C114" s="3" t="s">
        <v>2651</v>
      </c>
      <c r="D114" s="3" t="s">
        <v>291</v>
      </c>
      <c r="E114" s="3" t="s">
        <v>61</v>
      </c>
      <c r="F114" s="3" t="s">
        <v>651</v>
      </c>
      <c r="G114" s="3" t="s">
        <v>2652</v>
      </c>
      <c r="H114" s="12">
        <v>1.3599999999999999</v>
      </c>
      <c r="I114" s="26" t="s">
        <v>60</v>
      </c>
      <c r="J114" s="12">
        <v>5.15</v>
      </c>
      <c r="K114" s="12">
        <v>49.999999999999993</v>
      </c>
      <c r="L114" s="12">
        <v>414050.47</v>
      </c>
      <c r="M114" s="12">
        <v>12</v>
      </c>
      <c r="N114" s="12">
        <v>49.686060000000005</v>
      </c>
      <c r="O114" s="36">
        <v>0</v>
      </c>
      <c r="P114" s="36">
        <v>1.9651931865267875E-6</v>
      </c>
    </row>
    <row r="115" spans="2:16" ht="15" x14ac:dyDescent="0.25">
      <c r="B115" s="11" t="s">
        <v>2653</v>
      </c>
      <c r="C115" s="3" t="s">
        <v>2654</v>
      </c>
      <c r="D115" s="3" t="s">
        <v>291</v>
      </c>
      <c r="E115" s="3" t="s">
        <v>61</v>
      </c>
      <c r="F115" s="3" t="s">
        <v>651</v>
      </c>
      <c r="G115" s="3" t="s">
        <v>2655</v>
      </c>
      <c r="H115" s="12">
        <v>0</v>
      </c>
      <c r="I115" s="26" t="s">
        <v>60</v>
      </c>
      <c r="J115" s="12">
        <v>6</v>
      </c>
      <c r="K115" s="12">
        <v>0</v>
      </c>
      <c r="L115" s="12">
        <v>72470</v>
      </c>
      <c r="M115" s="12">
        <v>12</v>
      </c>
      <c r="N115" s="12">
        <v>8.6964000000000006</v>
      </c>
      <c r="O115" s="36">
        <v>0</v>
      </c>
      <c r="P115" s="36">
        <v>3.4396178781959272E-7</v>
      </c>
    </row>
    <row r="116" spans="2:16" ht="15" x14ac:dyDescent="0.25">
      <c r="B116" s="11" t="s">
        <v>2656</v>
      </c>
      <c r="C116" s="3" t="s">
        <v>2657</v>
      </c>
      <c r="D116" s="3" t="s">
        <v>291</v>
      </c>
      <c r="E116" s="3" t="s">
        <v>61</v>
      </c>
      <c r="F116" s="3" t="s">
        <v>651</v>
      </c>
      <c r="G116" s="3" t="s">
        <v>2655</v>
      </c>
      <c r="H116" s="12">
        <v>0</v>
      </c>
      <c r="I116" s="26" t="s">
        <v>60</v>
      </c>
      <c r="J116" s="12">
        <v>6</v>
      </c>
      <c r="K116" s="12">
        <v>0</v>
      </c>
      <c r="L116" s="12">
        <v>434819</v>
      </c>
      <c r="M116" s="12">
        <v>12</v>
      </c>
      <c r="N116" s="12">
        <v>52.178280000000001</v>
      </c>
      <c r="O116" s="36">
        <v>3.0832600328800992E-3</v>
      </c>
      <c r="P116" s="36">
        <v>2.0637659806530631E-6</v>
      </c>
    </row>
    <row r="117" spans="2:16" ht="15" x14ac:dyDescent="0.25">
      <c r="B117" s="11" t="s">
        <v>2658</v>
      </c>
      <c r="C117" s="3" t="s">
        <v>2659</v>
      </c>
      <c r="D117" s="3" t="s">
        <v>291</v>
      </c>
      <c r="E117" s="3" t="s">
        <v>61</v>
      </c>
      <c r="F117" s="3" t="s">
        <v>651</v>
      </c>
      <c r="G117" s="3" t="s">
        <v>2660</v>
      </c>
      <c r="H117" s="12">
        <v>0.67</v>
      </c>
      <c r="I117" s="26" t="s">
        <v>60</v>
      </c>
      <c r="J117" s="12">
        <v>6</v>
      </c>
      <c r="K117" s="12">
        <v>50</v>
      </c>
      <c r="L117" s="12">
        <v>102882</v>
      </c>
      <c r="M117" s="12">
        <v>29</v>
      </c>
      <c r="N117" s="12">
        <v>29.83578</v>
      </c>
      <c r="O117" s="36">
        <v>1.5828000000000001E-3</v>
      </c>
      <c r="P117" s="36">
        <v>1.1800708603320969E-6</v>
      </c>
    </row>
    <row r="118" spans="2:16" ht="15" x14ac:dyDescent="0.25">
      <c r="B118" s="11" t="s">
        <v>2661</v>
      </c>
      <c r="C118" s="3" t="s">
        <v>2662</v>
      </c>
      <c r="D118" s="3" t="s">
        <v>291</v>
      </c>
      <c r="E118" s="3" t="s">
        <v>61</v>
      </c>
      <c r="F118" s="3" t="s">
        <v>651</v>
      </c>
      <c r="G118" s="3" t="s">
        <v>2663</v>
      </c>
      <c r="H118" s="12">
        <v>0</v>
      </c>
      <c r="I118" s="26" t="s">
        <v>60</v>
      </c>
      <c r="J118" s="12">
        <v>4</v>
      </c>
      <c r="K118" s="12">
        <v>0</v>
      </c>
      <c r="L118" s="12">
        <v>796950.05</v>
      </c>
      <c r="M118" s="12">
        <v>33</v>
      </c>
      <c r="N118" s="12">
        <v>262.99352000000005</v>
      </c>
      <c r="O118" s="36">
        <v>2.4117783080323849E-2</v>
      </c>
      <c r="P118" s="36">
        <v>1.04019733825684E-5</v>
      </c>
    </row>
    <row r="119" spans="2:16" ht="15" x14ac:dyDescent="0.25">
      <c r="B119" s="37" t="s">
        <v>150</v>
      </c>
      <c r="C119" s="38"/>
      <c r="D119" s="38"/>
      <c r="E119" s="38"/>
      <c r="F119" s="38"/>
      <c r="G119" s="38"/>
      <c r="H119" s="39">
        <v>5.1898216110949873</v>
      </c>
      <c r="I119" s="38"/>
      <c r="J119" s="39"/>
      <c r="K119" s="39">
        <v>1.7880807927314293</v>
      </c>
      <c r="L119" s="39"/>
      <c r="M119" s="39"/>
      <c r="N119" s="39">
        <v>741408.81290000002</v>
      </c>
      <c r="O119" s="40"/>
      <c r="P119" s="40">
        <v>2.9324352696550978E-2</v>
      </c>
    </row>
    <row r="120" spans="2:16" x14ac:dyDescent="0.2">
      <c r="B120" s="41"/>
      <c r="C120" s="42"/>
      <c r="D120" s="42"/>
      <c r="E120" s="42"/>
      <c r="F120" s="42"/>
      <c r="G120" s="42"/>
      <c r="H120" s="14"/>
      <c r="I120" s="42"/>
      <c r="J120" s="14"/>
      <c r="K120" s="14"/>
      <c r="L120" s="14"/>
      <c r="M120" s="14"/>
      <c r="N120" s="14"/>
      <c r="O120" s="14"/>
      <c r="P120" s="14"/>
    </row>
    <row r="121" spans="2:16" ht="15" x14ac:dyDescent="0.25">
      <c r="B121" s="9" t="s">
        <v>2333</v>
      </c>
      <c r="C121" s="32"/>
      <c r="D121" s="32"/>
      <c r="E121" s="32"/>
      <c r="F121" s="32"/>
      <c r="G121" s="32"/>
      <c r="H121" s="4"/>
      <c r="I121" s="32"/>
      <c r="J121" s="4"/>
      <c r="K121" s="4"/>
      <c r="L121" s="4"/>
      <c r="M121" s="4"/>
      <c r="N121" s="4"/>
      <c r="O121" s="4"/>
      <c r="P121" s="4"/>
    </row>
    <row r="122" spans="2:16" ht="15" x14ac:dyDescent="0.25">
      <c r="B122" s="11" t="s">
        <v>2665</v>
      </c>
      <c r="C122" s="3" t="s">
        <v>2666</v>
      </c>
      <c r="D122" s="3" t="s">
        <v>261</v>
      </c>
      <c r="E122" s="3" t="s">
        <v>64</v>
      </c>
      <c r="F122" s="3" t="s">
        <v>59</v>
      </c>
      <c r="G122" s="3" t="s">
        <v>2667</v>
      </c>
      <c r="H122" s="12">
        <v>4.08</v>
      </c>
      <c r="I122" s="26" t="s">
        <v>60</v>
      </c>
      <c r="J122" s="12">
        <v>6.65</v>
      </c>
      <c r="K122" s="12">
        <v>3.62</v>
      </c>
      <c r="L122" s="12">
        <v>56550000</v>
      </c>
      <c r="M122" s="12">
        <v>113.66</v>
      </c>
      <c r="N122" s="12">
        <v>64274.73</v>
      </c>
      <c r="O122" s="36">
        <v>0</v>
      </c>
      <c r="P122" s="36">
        <v>2.5422072400558405E-3</v>
      </c>
    </row>
    <row r="123" spans="2:16" ht="15" x14ac:dyDescent="0.25">
      <c r="B123" s="11" t="s">
        <v>2668</v>
      </c>
      <c r="C123" s="3" t="s">
        <v>2669</v>
      </c>
      <c r="D123" s="3" t="s">
        <v>241</v>
      </c>
      <c r="E123" s="3" t="s">
        <v>67</v>
      </c>
      <c r="F123" s="3" t="s">
        <v>59</v>
      </c>
      <c r="G123" s="3" t="s">
        <v>2670</v>
      </c>
      <c r="H123" s="12">
        <v>1.8700000000000003</v>
      </c>
      <c r="I123" s="26" t="s">
        <v>60</v>
      </c>
      <c r="J123" s="12">
        <v>8.75</v>
      </c>
      <c r="K123" s="12">
        <v>2.21</v>
      </c>
      <c r="L123" s="12">
        <v>22000000</v>
      </c>
      <c r="M123" s="12">
        <v>112.79</v>
      </c>
      <c r="N123" s="12">
        <v>24813.8</v>
      </c>
      <c r="O123" s="36">
        <v>0</v>
      </c>
      <c r="P123" s="36">
        <v>9.8144048233726701E-4</v>
      </c>
    </row>
    <row r="124" spans="2:16" ht="15" x14ac:dyDescent="0.25">
      <c r="B124" s="37" t="s">
        <v>2341</v>
      </c>
      <c r="C124" s="38"/>
      <c r="D124" s="38"/>
      <c r="E124" s="38"/>
      <c r="F124" s="38"/>
      <c r="G124" s="38"/>
      <c r="H124" s="39">
        <v>3.4644494010620672</v>
      </c>
      <c r="I124" s="38"/>
      <c r="J124" s="39"/>
      <c r="K124" s="39">
        <v>3.2272731472839431</v>
      </c>
      <c r="L124" s="39"/>
      <c r="M124" s="39"/>
      <c r="N124" s="39">
        <v>89088.53</v>
      </c>
      <c r="O124" s="40"/>
      <c r="P124" s="40">
        <v>3.5236477223931075E-3</v>
      </c>
    </row>
    <row r="125" spans="2:16" x14ac:dyDescent="0.2">
      <c r="B125" s="41"/>
      <c r="C125" s="42"/>
      <c r="D125" s="42"/>
      <c r="E125" s="42"/>
      <c r="F125" s="42"/>
      <c r="G125" s="42"/>
      <c r="H125" s="14"/>
      <c r="I125" s="42"/>
      <c r="J125" s="14"/>
      <c r="K125" s="14"/>
      <c r="L125" s="14"/>
      <c r="M125" s="14"/>
      <c r="N125" s="14"/>
      <c r="O125" s="14"/>
      <c r="P125" s="14"/>
    </row>
    <row r="126" spans="2:16" ht="15" x14ac:dyDescent="0.25">
      <c r="B126" s="9" t="s">
        <v>847</v>
      </c>
      <c r="C126" s="32"/>
      <c r="D126" s="32"/>
      <c r="E126" s="32"/>
      <c r="F126" s="32"/>
      <c r="G126" s="32"/>
      <c r="H126" s="4"/>
      <c r="I126" s="32"/>
      <c r="J126" s="4"/>
      <c r="K126" s="4"/>
      <c r="L126" s="4"/>
      <c r="M126" s="4"/>
      <c r="N126" s="4"/>
      <c r="O126" s="4"/>
      <c r="P126" s="4"/>
    </row>
    <row r="127" spans="2:16" ht="15" x14ac:dyDescent="0.25">
      <c r="B127" s="11" t="s">
        <v>2671</v>
      </c>
      <c r="C127" s="3" t="s">
        <v>2672</v>
      </c>
      <c r="D127" s="3" t="s">
        <v>2673</v>
      </c>
      <c r="E127" s="3" t="s">
        <v>64</v>
      </c>
      <c r="F127" s="3" t="s">
        <v>59</v>
      </c>
      <c r="G127" s="3" t="s">
        <v>2674</v>
      </c>
      <c r="H127" s="12">
        <v>5.8500000000000005</v>
      </c>
      <c r="I127" s="26" t="s">
        <v>41</v>
      </c>
      <c r="J127" s="12">
        <v>7.97</v>
      </c>
      <c r="K127" s="12">
        <v>4.43</v>
      </c>
      <c r="L127" s="12">
        <v>1794853.24722</v>
      </c>
      <c r="M127" s="12">
        <v>126.17</v>
      </c>
      <c r="N127" s="12">
        <v>2264.5663500000001</v>
      </c>
      <c r="O127" s="36">
        <v>4.842886824543354E-3</v>
      </c>
      <c r="P127" s="36">
        <v>8.9568590495157715E-5</v>
      </c>
    </row>
    <row r="128" spans="2:16" ht="15" x14ac:dyDescent="0.25">
      <c r="B128" s="11" t="s">
        <v>2675</v>
      </c>
      <c r="C128" s="3" t="s">
        <v>2676</v>
      </c>
      <c r="D128" s="3" t="s">
        <v>291</v>
      </c>
      <c r="E128" s="3" t="s">
        <v>634</v>
      </c>
      <c r="F128" s="3" t="s">
        <v>126</v>
      </c>
      <c r="G128" s="3" t="s">
        <v>2677</v>
      </c>
      <c r="H128" s="12">
        <v>0</v>
      </c>
      <c r="I128" s="26" t="s">
        <v>60</v>
      </c>
      <c r="J128" s="12">
        <v>15.83</v>
      </c>
      <c r="K128" s="12">
        <v>0</v>
      </c>
      <c r="L128" s="12">
        <v>2200000</v>
      </c>
      <c r="M128" s="12">
        <v>0.01</v>
      </c>
      <c r="N128" s="12">
        <v>0.22</v>
      </c>
      <c r="O128" s="36">
        <v>0</v>
      </c>
      <c r="P128" s="36">
        <v>8.7014849041339397E-9</v>
      </c>
    </row>
    <row r="129" spans="2:16" ht="15" x14ac:dyDescent="0.25">
      <c r="B129" s="37" t="s">
        <v>853</v>
      </c>
      <c r="C129" s="38"/>
      <c r="D129" s="38"/>
      <c r="E129" s="38"/>
      <c r="F129" s="38"/>
      <c r="G129" s="38"/>
      <c r="H129" s="39">
        <v>5.8494317344768536</v>
      </c>
      <c r="I129" s="38"/>
      <c r="J129" s="39"/>
      <c r="K129" s="39">
        <v>4.4295696724328995</v>
      </c>
      <c r="L129" s="39"/>
      <c r="M129" s="39"/>
      <c r="N129" s="39">
        <v>2264.7863499999999</v>
      </c>
      <c r="O129" s="40"/>
      <c r="P129" s="40">
        <v>8.9577291980061846E-5</v>
      </c>
    </row>
    <row r="130" spans="2:16" x14ac:dyDescent="0.2">
      <c r="B130" s="41"/>
      <c r="C130" s="42"/>
      <c r="D130" s="42"/>
      <c r="E130" s="42"/>
      <c r="F130" s="42"/>
      <c r="G130" s="42"/>
      <c r="H130" s="14"/>
      <c r="I130" s="42"/>
      <c r="J130" s="14"/>
      <c r="K130" s="14"/>
      <c r="L130" s="14"/>
      <c r="M130" s="14"/>
      <c r="N130" s="14"/>
      <c r="O130" s="14"/>
      <c r="P130" s="14"/>
    </row>
    <row r="131" spans="2:16" ht="15" x14ac:dyDescent="0.25">
      <c r="B131" s="9" t="s">
        <v>1606</v>
      </c>
      <c r="C131" s="32"/>
      <c r="D131" s="32"/>
      <c r="E131" s="32"/>
      <c r="F131" s="32"/>
      <c r="G131" s="32"/>
      <c r="H131" s="4"/>
      <c r="I131" s="32"/>
      <c r="J131" s="4"/>
      <c r="K131" s="4"/>
      <c r="L131" s="4"/>
      <c r="M131" s="4"/>
      <c r="N131" s="4"/>
      <c r="O131" s="4"/>
      <c r="P131" s="4"/>
    </row>
    <row r="132" spans="2:16" ht="15" x14ac:dyDescent="0.25">
      <c r="B132" s="11"/>
      <c r="C132" s="3"/>
      <c r="D132" s="3" t="s">
        <v>73</v>
      </c>
      <c r="E132" s="3"/>
      <c r="F132" s="3"/>
      <c r="G132" s="3" t="s">
        <v>73</v>
      </c>
      <c r="H132" s="12">
        <v>0</v>
      </c>
      <c r="I132" s="26" t="s">
        <v>2664</v>
      </c>
      <c r="J132" s="12">
        <v>0</v>
      </c>
      <c r="K132" s="12">
        <v>0</v>
      </c>
      <c r="L132" s="12">
        <v>0</v>
      </c>
      <c r="M132" s="12">
        <v>0</v>
      </c>
      <c r="N132" s="12">
        <v>0</v>
      </c>
      <c r="O132" s="36">
        <v>0</v>
      </c>
      <c r="P132" s="36">
        <v>0</v>
      </c>
    </row>
    <row r="133" spans="2:16" ht="15" x14ac:dyDescent="0.25">
      <c r="B133" s="37" t="s">
        <v>1607</v>
      </c>
      <c r="C133" s="38"/>
      <c r="D133" s="38"/>
      <c r="E133" s="38"/>
      <c r="F133" s="38"/>
      <c r="G133" s="38"/>
      <c r="H133" s="39">
        <v>0</v>
      </c>
      <c r="I133" s="38"/>
      <c r="J133" s="39"/>
      <c r="K133" s="39">
        <v>0</v>
      </c>
      <c r="L133" s="39"/>
      <c r="M133" s="39"/>
      <c r="N133" s="39">
        <v>0</v>
      </c>
      <c r="O133" s="40"/>
      <c r="P133" s="40">
        <v>0</v>
      </c>
    </row>
    <row r="134" spans="2:16" x14ac:dyDescent="0.2">
      <c r="B134" s="41"/>
      <c r="C134" s="42"/>
      <c r="D134" s="42"/>
      <c r="E134" s="42"/>
      <c r="F134" s="42"/>
      <c r="G134" s="42"/>
      <c r="H134" s="14"/>
      <c r="I134" s="42"/>
      <c r="J134" s="14"/>
      <c r="K134" s="14"/>
      <c r="L134" s="14"/>
      <c r="M134" s="14"/>
      <c r="N134" s="14"/>
      <c r="O134" s="14"/>
      <c r="P134" s="14"/>
    </row>
    <row r="135" spans="2:16" ht="15" x14ac:dyDescent="0.25">
      <c r="B135" s="43" t="s">
        <v>102</v>
      </c>
      <c r="C135" s="38"/>
      <c r="D135" s="38"/>
      <c r="E135" s="38"/>
      <c r="F135" s="38"/>
      <c r="G135" s="38"/>
      <c r="H135" s="39">
        <v>5.0070359241089379</v>
      </c>
      <c r="I135" s="38"/>
      <c r="J135" s="39"/>
      <c r="K135" s="39">
        <v>1.9492287778512716</v>
      </c>
      <c r="L135" s="39"/>
      <c r="M135" s="39"/>
      <c r="N135" s="39">
        <v>832762.12924999988</v>
      </c>
      <c r="O135" s="40"/>
      <c r="P135" s="40">
        <v>3.2937577710924142E-2</v>
      </c>
    </row>
    <row r="136" spans="2:16" x14ac:dyDescent="0.2">
      <c r="B136" s="44"/>
      <c r="C136" s="42"/>
      <c r="D136" s="42"/>
      <c r="E136" s="42"/>
      <c r="F136" s="42"/>
      <c r="G136" s="42"/>
      <c r="H136" s="14"/>
      <c r="I136" s="42"/>
      <c r="J136" s="14"/>
      <c r="K136" s="14"/>
      <c r="L136" s="14"/>
      <c r="M136" s="14"/>
      <c r="N136" s="14"/>
      <c r="O136" s="14"/>
      <c r="P136" s="14"/>
    </row>
    <row r="137" spans="2:16" ht="15" x14ac:dyDescent="0.25">
      <c r="B137" s="15" t="s">
        <v>103</v>
      </c>
      <c r="C137" s="32"/>
      <c r="D137" s="32"/>
      <c r="E137" s="32"/>
      <c r="F137" s="32"/>
      <c r="G137" s="32"/>
      <c r="H137" s="4"/>
      <c r="I137" s="32"/>
      <c r="J137" s="4"/>
      <c r="K137" s="4"/>
      <c r="L137" s="4"/>
      <c r="M137" s="4"/>
      <c r="N137" s="4"/>
      <c r="O137" s="4"/>
      <c r="P137" s="4"/>
    </row>
    <row r="138" spans="2:16" ht="15" x14ac:dyDescent="0.25">
      <c r="B138" s="9" t="s">
        <v>2678</v>
      </c>
      <c r="C138" s="32"/>
      <c r="D138" s="32"/>
      <c r="E138" s="32"/>
      <c r="F138" s="32"/>
      <c r="G138" s="32"/>
      <c r="H138" s="4"/>
      <c r="I138" s="32"/>
      <c r="J138" s="4"/>
      <c r="K138" s="4"/>
      <c r="L138" s="4"/>
      <c r="M138" s="4"/>
      <c r="N138" s="4"/>
      <c r="O138" s="4"/>
      <c r="P138" s="4"/>
    </row>
    <row r="139" spans="2:16" ht="15" x14ac:dyDescent="0.25">
      <c r="B139" s="11"/>
      <c r="C139" s="3"/>
      <c r="D139" s="3" t="s">
        <v>73</v>
      </c>
      <c r="E139" s="3"/>
      <c r="F139" s="3"/>
      <c r="G139" s="3" t="s">
        <v>73</v>
      </c>
      <c r="H139" s="12">
        <v>0</v>
      </c>
      <c r="I139" s="26" t="s">
        <v>2664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  <c r="O139" s="36">
        <v>0</v>
      </c>
      <c r="P139" s="36">
        <v>0</v>
      </c>
    </row>
    <row r="140" spans="2:16" ht="15" x14ac:dyDescent="0.25">
      <c r="B140" s="37" t="s">
        <v>2679</v>
      </c>
      <c r="C140" s="38"/>
      <c r="D140" s="38"/>
      <c r="E140" s="38"/>
      <c r="F140" s="38"/>
      <c r="G140" s="38"/>
      <c r="H140" s="39">
        <v>0</v>
      </c>
      <c r="I140" s="38"/>
      <c r="J140" s="39"/>
      <c r="K140" s="39">
        <v>0</v>
      </c>
      <c r="L140" s="39"/>
      <c r="M140" s="39"/>
      <c r="N140" s="39">
        <v>0</v>
      </c>
      <c r="O140" s="40"/>
      <c r="P140" s="40">
        <v>0</v>
      </c>
    </row>
    <row r="141" spans="2:16" x14ac:dyDescent="0.2">
      <c r="B141" s="41"/>
      <c r="C141" s="42"/>
      <c r="D141" s="42"/>
      <c r="E141" s="42"/>
      <c r="F141" s="42"/>
      <c r="G141" s="42"/>
      <c r="H141" s="14"/>
      <c r="I141" s="42"/>
      <c r="J141" s="14"/>
      <c r="K141" s="14"/>
      <c r="L141" s="14"/>
      <c r="M141" s="14"/>
      <c r="N141" s="14"/>
      <c r="O141" s="14"/>
      <c r="P141" s="14"/>
    </row>
    <row r="142" spans="2:16" ht="15" x14ac:dyDescent="0.25">
      <c r="B142" s="9" t="s">
        <v>2680</v>
      </c>
      <c r="C142" s="32"/>
      <c r="D142" s="32"/>
      <c r="E142" s="32"/>
      <c r="F142" s="32"/>
      <c r="G142" s="32"/>
      <c r="H142" s="4"/>
      <c r="I142" s="32"/>
      <c r="J142" s="4"/>
      <c r="K142" s="4"/>
      <c r="L142" s="4"/>
      <c r="M142" s="4"/>
      <c r="N142" s="4"/>
      <c r="O142" s="4"/>
      <c r="P142" s="4"/>
    </row>
    <row r="143" spans="2:16" ht="15" x14ac:dyDescent="0.25">
      <c r="B143" s="11"/>
      <c r="C143" s="3"/>
      <c r="D143" s="3" t="s">
        <v>73</v>
      </c>
      <c r="E143" s="3"/>
      <c r="F143" s="3"/>
      <c r="G143" s="3" t="s">
        <v>73</v>
      </c>
      <c r="H143" s="12">
        <v>0</v>
      </c>
      <c r="I143" s="26" t="s">
        <v>2664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  <c r="O143" s="36">
        <v>0</v>
      </c>
      <c r="P143" s="36">
        <v>0</v>
      </c>
    </row>
    <row r="144" spans="2:16" ht="15" x14ac:dyDescent="0.25">
      <c r="B144" s="37" t="s">
        <v>2681</v>
      </c>
      <c r="C144" s="38"/>
      <c r="D144" s="38"/>
      <c r="E144" s="38"/>
      <c r="F144" s="38"/>
      <c r="G144" s="38"/>
      <c r="H144" s="39">
        <v>0</v>
      </c>
      <c r="I144" s="38"/>
      <c r="J144" s="39"/>
      <c r="K144" s="39">
        <v>0</v>
      </c>
      <c r="L144" s="39"/>
      <c r="M144" s="39"/>
      <c r="N144" s="39">
        <v>0</v>
      </c>
      <c r="O144" s="40"/>
      <c r="P144" s="40">
        <v>0</v>
      </c>
    </row>
    <row r="145" spans="2:16" x14ac:dyDescent="0.2">
      <c r="B145" s="41"/>
      <c r="C145" s="42"/>
      <c r="D145" s="42"/>
      <c r="E145" s="42"/>
      <c r="F145" s="42"/>
      <c r="G145" s="42"/>
      <c r="H145" s="14"/>
      <c r="I145" s="42"/>
      <c r="J145" s="14"/>
      <c r="K145" s="14"/>
      <c r="L145" s="14"/>
      <c r="M145" s="14"/>
      <c r="N145" s="14"/>
      <c r="O145" s="14"/>
      <c r="P145" s="14"/>
    </row>
    <row r="146" spans="2:16" ht="15" x14ac:dyDescent="0.25">
      <c r="B146" s="43" t="s">
        <v>104</v>
      </c>
      <c r="C146" s="38"/>
      <c r="D146" s="38"/>
      <c r="E146" s="38"/>
      <c r="F146" s="38"/>
      <c r="G146" s="38"/>
      <c r="H146" s="39">
        <v>0</v>
      </c>
      <c r="I146" s="38"/>
      <c r="J146" s="39"/>
      <c r="K146" s="39">
        <v>0</v>
      </c>
      <c r="L146" s="39"/>
      <c r="M146" s="39"/>
      <c r="N146" s="39">
        <v>0</v>
      </c>
      <c r="O146" s="40"/>
      <c r="P146" s="40">
        <v>0</v>
      </c>
    </row>
    <row r="147" spans="2:16" x14ac:dyDescent="0.2">
      <c r="B147" s="44"/>
      <c r="C147" s="42"/>
      <c r="D147" s="42"/>
      <c r="E147" s="42"/>
      <c r="F147" s="42"/>
      <c r="G147" s="42"/>
      <c r="H147" s="14"/>
      <c r="I147" s="42"/>
      <c r="J147" s="14"/>
      <c r="K147" s="14"/>
      <c r="L147" s="14"/>
      <c r="M147" s="14"/>
      <c r="N147" s="14"/>
      <c r="O147" s="14"/>
      <c r="P147" s="14"/>
    </row>
    <row r="148" spans="2:16" ht="15" x14ac:dyDescent="0.25">
      <c r="B148" s="45" t="s">
        <v>1033</v>
      </c>
      <c r="C148" s="38"/>
      <c r="D148" s="38"/>
      <c r="E148" s="38"/>
      <c r="F148" s="38"/>
      <c r="G148" s="38"/>
      <c r="H148" s="39">
        <v>5.0070359241089379</v>
      </c>
      <c r="I148" s="38"/>
      <c r="J148" s="39"/>
      <c r="K148" s="39">
        <v>1.9492287778512716</v>
      </c>
      <c r="L148" s="39"/>
      <c r="M148" s="39"/>
      <c r="N148" s="39">
        <v>832762.12924999988</v>
      </c>
      <c r="O148" s="40"/>
      <c r="P148" s="40">
        <v>3.2937577710924142E-2</v>
      </c>
    </row>
    <row r="149" spans="2:16" x14ac:dyDescent="0.2">
      <c r="B149" s="27"/>
      <c r="C149" s="46"/>
      <c r="D149" s="46"/>
      <c r="E149" s="46"/>
      <c r="F149" s="46"/>
      <c r="G149" s="46"/>
      <c r="H149" s="47"/>
      <c r="I149" s="46"/>
      <c r="J149" s="47"/>
      <c r="K149" s="47"/>
      <c r="L149" s="47"/>
      <c r="M149" s="47"/>
      <c r="N149" s="47"/>
      <c r="O149" s="47"/>
      <c r="P149" s="47"/>
    </row>
    <row r="151" spans="2:16" x14ac:dyDescent="0.2">
      <c r="B151" s="30" t="s">
        <v>47</v>
      </c>
    </row>
    <row r="153" spans="2:16" x14ac:dyDescent="0.2">
      <c r="B153" s="31" t="s">
        <v>48</v>
      </c>
    </row>
  </sheetData>
  <hyperlinks>
    <hyperlink ref="B153" r:id="rId1"/>
  </hyperlinks>
  <pageMargins left="0.7" right="0.7" top="0.75" bottom="0.75" header="0.3" footer="0.3"/>
  <pageSetup paperSize="9" fitToHeight="0" orientation="landscape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64"/>
  <sheetViews>
    <sheetView showGridLines="0" rightToLeft="1" zoomScale="80" zoomScaleNormal="80" workbookViewId="0"/>
  </sheetViews>
  <sheetFormatPr defaultRowHeight="14.25" x14ac:dyDescent="0.2"/>
  <cols>
    <col min="2" max="2" width="52" bestFit="1" customWidth="1"/>
    <col min="3" max="3" width="28" bestFit="1" customWidth="1"/>
    <col min="4" max="4" width="20.25" bestFit="1" customWidth="1"/>
    <col min="5" max="10" width="16.25" customWidth="1"/>
  </cols>
  <sheetData>
    <row r="2" spans="2:10" ht="15" x14ac:dyDescent="0.25">
      <c r="B2" s="29" t="s">
        <v>46</v>
      </c>
    </row>
    <row r="3" spans="2:10" ht="30" x14ac:dyDescent="0.2">
      <c r="B3" s="19" t="s">
        <v>16</v>
      </c>
      <c r="C3" s="20" t="s">
        <v>49</v>
      </c>
      <c r="D3" s="20" t="s">
        <v>223</v>
      </c>
      <c r="E3" s="20" t="s">
        <v>52</v>
      </c>
      <c r="F3" s="20" t="s">
        <v>117</v>
      </c>
      <c r="G3" s="20" t="s">
        <v>118</v>
      </c>
      <c r="H3" s="20" t="s">
        <v>53</v>
      </c>
      <c r="I3" s="20" t="s">
        <v>119</v>
      </c>
      <c r="J3" s="20" t="s">
        <v>2</v>
      </c>
    </row>
    <row r="4" spans="2:10" ht="15" x14ac:dyDescent="0.2">
      <c r="B4" s="49" t="s">
        <v>1527</v>
      </c>
      <c r="C4" s="50"/>
      <c r="D4" s="50"/>
      <c r="E4" s="50"/>
      <c r="F4" s="50" t="s">
        <v>216</v>
      </c>
      <c r="G4" s="50" t="s">
        <v>217</v>
      </c>
      <c r="H4" s="50" t="s">
        <v>33</v>
      </c>
      <c r="I4" s="50" t="s">
        <v>34</v>
      </c>
      <c r="J4" s="50" t="s">
        <v>34</v>
      </c>
    </row>
    <row r="5" spans="2:10" x14ac:dyDescent="0.2">
      <c r="B5" s="50"/>
      <c r="C5" s="50" t="s">
        <v>35</v>
      </c>
      <c r="D5" s="50" t="s">
        <v>36</v>
      </c>
      <c r="E5" s="50" t="s">
        <v>111</v>
      </c>
      <c r="F5" s="50" t="s">
        <v>112</v>
      </c>
      <c r="G5" s="50" t="s">
        <v>113</v>
      </c>
      <c r="H5" s="50" t="s">
        <v>114</v>
      </c>
      <c r="I5" s="50" t="s">
        <v>115</v>
      </c>
      <c r="J5" s="50" t="s">
        <v>116</v>
      </c>
    </row>
    <row r="6" spans="2:10" ht="15" x14ac:dyDescent="0.25">
      <c r="B6" s="6" t="s">
        <v>54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9" t="s">
        <v>54</v>
      </c>
      <c r="C7" s="32"/>
      <c r="D7" s="32"/>
      <c r="E7" s="32"/>
      <c r="F7" s="4"/>
      <c r="G7" s="4"/>
      <c r="H7" s="4"/>
      <c r="I7" s="4"/>
      <c r="J7" s="4"/>
    </row>
    <row r="8" spans="2:10" ht="15" x14ac:dyDescent="0.25">
      <c r="B8" s="11" t="s">
        <v>2682</v>
      </c>
      <c r="C8" s="3" t="s">
        <v>2683</v>
      </c>
      <c r="D8" s="3" t="s">
        <v>380</v>
      </c>
      <c r="E8" s="26" t="s">
        <v>60</v>
      </c>
      <c r="F8" s="12">
        <v>285600</v>
      </c>
      <c r="G8" s="12">
        <v>1E-4</v>
      </c>
      <c r="H8" s="12">
        <v>2.9E-4</v>
      </c>
      <c r="I8" s="36">
        <v>0.02</v>
      </c>
      <c r="J8" s="36">
        <v>1.1470139191812922E-11</v>
      </c>
    </row>
    <row r="9" spans="2:10" ht="15" x14ac:dyDescent="0.25">
      <c r="B9" s="11" t="s">
        <v>2684</v>
      </c>
      <c r="C9" s="3" t="s">
        <v>2685</v>
      </c>
      <c r="D9" s="3" t="s">
        <v>1287</v>
      </c>
      <c r="E9" s="26" t="s">
        <v>60</v>
      </c>
      <c r="F9" s="12">
        <v>474706.65</v>
      </c>
      <c r="G9" s="12">
        <v>0</v>
      </c>
      <c r="H9" s="12">
        <v>0</v>
      </c>
      <c r="I9" s="36">
        <v>1.2199657355565611E-2</v>
      </c>
      <c r="J9" s="36">
        <v>0</v>
      </c>
    </row>
    <row r="10" spans="2:10" ht="15" x14ac:dyDescent="0.25">
      <c r="B10" s="11" t="s">
        <v>2684</v>
      </c>
      <c r="C10" s="3" t="s">
        <v>2686</v>
      </c>
      <c r="D10" s="3" t="s">
        <v>1287</v>
      </c>
      <c r="E10" s="26" t="s">
        <v>60</v>
      </c>
      <c r="F10" s="12">
        <v>2824.6499999999996</v>
      </c>
      <c r="G10" s="12">
        <v>0</v>
      </c>
      <c r="H10" s="12">
        <v>0</v>
      </c>
      <c r="I10" s="36">
        <v>3.7210076182745316E-4</v>
      </c>
      <c r="J10" s="36">
        <v>0</v>
      </c>
    </row>
    <row r="11" spans="2:10" ht="15" x14ac:dyDescent="0.25">
      <c r="B11" s="11" t="s">
        <v>2687</v>
      </c>
      <c r="C11" s="3" t="s">
        <v>2688</v>
      </c>
      <c r="D11" s="3" t="s">
        <v>316</v>
      </c>
      <c r="E11" s="26" t="s">
        <v>60</v>
      </c>
      <c r="F11" s="12">
        <v>2426.09</v>
      </c>
      <c r="G11" s="12">
        <v>0</v>
      </c>
      <c r="H11" s="12">
        <v>0</v>
      </c>
      <c r="I11" s="36">
        <v>4.2063856425606072E-5</v>
      </c>
      <c r="J11" s="36">
        <v>0</v>
      </c>
    </row>
    <row r="12" spans="2:10" ht="15" x14ac:dyDescent="0.25">
      <c r="B12" s="11" t="s">
        <v>2689</v>
      </c>
      <c r="C12" s="3" t="s">
        <v>2690</v>
      </c>
      <c r="D12" s="3" t="s">
        <v>1345</v>
      </c>
      <c r="E12" s="26" t="s">
        <v>60</v>
      </c>
      <c r="F12" s="12">
        <v>196.9</v>
      </c>
      <c r="G12" s="12">
        <v>0</v>
      </c>
      <c r="H12" s="12">
        <v>0</v>
      </c>
      <c r="I12" s="36">
        <v>3.5289630456632227E-6</v>
      </c>
      <c r="J12" s="36">
        <v>0</v>
      </c>
    </row>
    <row r="13" spans="2:10" ht="15" x14ac:dyDescent="0.25">
      <c r="B13" s="11" t="s">
        <v>2691</v>
      </c>
      <c r="C13" s="3" t="s">
        <v>2692</v>
      </c>
      <c r="D13" s="3" t="s">
        <v>291</v>
      </c>
      <c r="E13" s="26" t="s">
        <v>39</v>
      </c>
      <c r="F13" s="12">
        <v>1595646.008865</v>
      </c>
      <c r="G13" s="12">
        <v>0.01</v>
      </c>
      <c r="H13" s="12">
        <v>0.15956000000000001</v>
      </c>
      <c r="I13" s="36">
        <v>3.4000000300052638E-2</v>
      </c>
      <c r="J13" s="36">
        <v>6.3109496877436888E-9</v>
      </c>
    </row>
    <row r="14" spans="2:10" ht="15" x14ac:dyDescent="0.25">
      <c r="B14" s="11" t="s">
        <v>2693</v>
      </c>
      <c r="C14" s="3" t="s">
        <v>2694</v>
      </c>
      <c r="D14" s="3" t="s">
        <v>291</v>
      </c>
      <c r="E14" s="26" t="s">
        <v>60</v>
      </c>
      <c r="F14" s="12">
        <v>7054122</v>
      </c>
      <c r="G14" s="12">
        <v>763.64739999999995</v>
      </c>
      <c r="H14" s="12">
        <v>53868.61692</v>
      </c>
      <c r="I14" s="36">
        <v>2.2895857804264647E-2</v>
      </c>
      <c r="J14" s="36">
        <v>2.1306225315270645E-3</v>
      </c>
    </row>
    <row r="15" spans="2:10" ht="15" x14ac:dyDescent="0.25">
      <c r="B15" s="11" t="s">
        <v>2695</v>
      </c>
      <c r="C15" s="3" t="s">
        <v>2696</v>
      </c>
      <c r="D15" s="3" t="s">
        <v>291</v>
      </c>
      <c r="E15" s="26" t="s">
        <v>60</v>
      </c>
      <c r="F15" s="12">
        <v>5994163.5300000003</v>
      </c>
      <c r="G15" s="12">
        <v>0</v>
      </c>
      <c r="H15" s="12">
        <v>5.9999999999999995E-5</v>
      </c>
      <c r="I15" s="36">
        <v>2.2878348961699765E-2</v>
      </c>
      <c r="J15" s="36">
        <v>2.3731322465819836E-12</v>
      </c>
    </row>
    <row r="16" spans="2:10" ht="15" x14ac:dyDescent="0.25">
      <c r="B16" s="11" t="s">
        <v>2697</v>
      </c>
      <c r="C16" s="3" t="s">
        <v>2698</v>
      </c>
      <c r="D16" s="3" t="s">
        <v>291</v>
      </c>
      <c r="E16" s="26" t="s">
        <v>39</v>
      </c>
      <c r="F16" s="12">
        <v>279.99113499999999</v>
      </c>
      <c r="G16" s="12">
        <v>0.01</v>
      </c>
      <c r="H16" s="12">
        <v>2.9999999999999997E-5</v>
      </c>
      <c r="I16" s="36">
        <v>3.3998290111142776E-2</v>
      </c>
      <c r="J16" s="36">
        <v>1.1865661232909918E-12</v>
      </c>
    </row>
    <row r="17" spans="2:10" ht="15" x14ac:dyDescent="0.25">
      <c r="B17" s="11" t="s">
        <v>2699</v>
      </c>
      <c r="C17" s="3" t="s">
        <v>2700</v>
      </c>
      <c r="D17" s="3" t="s">
        <v>291</v>
      </c>
      <c r="E17" s="26" t="s">
        <v>60</v>
      </c>
      <c r="F17" s="12">
        <v>420500</v>
      </c>
      <c r="G17" s="12">
        <v>713.67340000000002</v>
      </c>
      <c r="H17" s="12">
        <v>3000.9965999999999</v>
      </c>
      <c r="I17" s="36">
        <v>0.04</v>
      </c>
      <c r="J17" s="36">
        <v>1.1869603005571491E-4</v>
      </c>
    </row>
    <row r="18" spans="2:10" ht="15" x14ac:dyDescent="0.25">
      <c r="B18" s="11" t="s">
        <v>2701</v>
      </c>
      <c r="C18" s="3" t="s">
        <v>2702</v>
      </c>
      <c r="D18" s="3" t="s">
        <v>291</v>
      </c>
      <c r="E18" s="26" t="s">
        <v>60</v>
      </c>
      <c r="F18" s="12">
        <v>12070000</v>
      </c>
      <c r="G18" s="12">
        <v>110.3563</v>
      </c>
      <c r="H18" s="12">
        <v>13320.01</v>
      </c>
      <c r="I18" s="36">
        <v>3.4142297765629798E-2</v>
      </c>
      <c r="J18" s="36">
        <v>5.2683575426324151E-4</v>
      </c>
    </row>
    <row r="19" spans="2:10" ht="15" x14ac:dyDescent="0.25">
      <c r="B19" s="11" t="s">
        <v>2703</v>
      </c>
      <c r="C19" s="3" t="s">
        <v>2704</v>
      </c>
      <c r="D19" s="3" t="s">
        <v>291</v>
      </c>
      <c r="E19" s="26" t="s">
        <v>39</v>
      </c>
      <c r="F19" s="12">
        <v>1173475.0000000002</v>
      </c>
      <c r="G19" s="12">
        <v>81.790700000000001</v>
      </c>
      <c r="H19" s="12">
        <v>959.79368999999997</v>
      </c>
      <c r="I19" s="36">
        <v>1.0787486515641856E-2</v>
      </c>
      <c r="J19" s="36">
        <v>3.7961955930081868E-5</v>
      </c>
    </row>
    <row r="20" spans="2:10" ht="15" x14ac:dyDescent="0.25">
      <c r="B20" s="11" t="s">
        <v>2703</v>
      </c>
      <c r="C20" s="3" t="s">
        <v>2705</v>
      </c>
      <c r="D20" s="3" t="s">
        <v>291</v>
      </c>
      <c r="E20" s="26" t="s">
        <v>39</v>
      </c>
      <c r="F20" s="12">
        <v>410152.98200000002</v>
      </c>
      <c r="G20" s="12">
        <v>145.09010000000001</v>
      </c>
      <c r="H20" s="12">
        <v>595.09140000000002</v>
      </c>
      <c r="I20" s="36">
        <v>1.8601019415905001E-2</v>
      </c>
      <c r="J20" s="36">
        <v>2.3537176516726967E-5</v>
      </c>
    </row>
    <row r="21" spans="2:10" ht="15" x14ac:dyDescent="0.25">
      <c r="B21" s="11" t="s">
        <v>2703</v>
      </c>
      <c r="C21" s="3" t="s">
        <v>2706</v>
      </c>
      <c r="D21" s="3" t="s">
        <v>291</v>
      </c>
      <c r="E21" s="26" t="s">
        <v>39</v>
      </c>
      <c r="F21" s="12">
        <v>362603.77500000002</v>
      </c>
      <c r="G21" s="12">
        <v>148.2184</v>
      </c>
      <c r="H21" s="12">
        <v>537.44544999999994</v>
      </c>
      <c r="I21" s="36">
        <v>4.2361031141526971E-2</v>
      </c>
      <c r="J21" s="36">
        <v>2.1257152136229419E-5</v>
      </c>
    </row>
    <row r="22" spans="2:10" ht="15" x14ac:dyDescent="0.25">
      <c r="B22" s="11" t="s">
        <v>2703</v>
      </c>
      <c r="C22" s="3" t="s">
        <v>2707</v>
      </c>
      <c r="D22" s="3" t="s">
        <v>291</v>
      </c>
      <c r="E22" s="26" t="s">
        <v>39</v>
      </c>
      <c r="F22" s="12">
        <v>311586.24529000005</v>
      </c>
      <c r="G22" s="12">
        <v>111.83540000000001</v>
      </c>
      <c r="H22" s="12">
        <v>348.46381000000002</v>
      </c>
      <c r="I22" s="36">
        <v>2.8599845758133242E-2</v>
      </c>
      <c r="J22" s="36">
        <v>1.3782511737963626E-5</v>
      </c>
    </row>
    <row r="23" spans="2:10" ht="15" x14ac:dyDescent="0.25">
      <c r="B23" s="11" t="s">
        <v>2708</v>
      </c>
      <c r="C23" s="3" t="s">
        <v>2709</v>
      </c>
      <c r="D23" s="3" t="s">
        <v>508</v>
      </c>
      <c r="E23" s="26" t="s">
        <v>60</v>
      </c>
      <c r="F23" s="12">
        <v>2856.88</v>
      </c>
      <c r="G23" s="12">
        <v>0</v>
      </c>
      <c r="H23" s="12">
        <v>0</v>
      </c>
      <c r="I23" s="36">
        <v>0</v>
      </c>
      <c r="J23" s="36">
        <v>0</v>
      </c>
    </row>
    <row r="24" spans="2:10" ht="15" x14ac:dyDescent="0.25">
      <c r="B24" s="11" t="s">
        <v>2710</v>
      </c>
      <c r="C24" s="3" t="s">
        <v>2711</v>
      </c>
      <c r="D24" s="3" t="s">
        <v>261</v>
      </c>
      <c r="E24" s="26" t="s">
        <v>60</v>
      </c>
      <c r="F24" s="12">
        <v>79303</v>
      </c>
      <c r="G24" s="12">
        <v>2691</v>
      </c>
      <c r="H24" s="12">
        <v>2134.0437299999999</v>
      </c>
      <c r="I24" s="36">
        <v>5.0929901143214218E-4</v>
      </c>
      <c r="J24" s="36">
        <v>8.4406133187984938E-5</v>
      </c>
    </row>
    <row r="25" spans="2:10" ht="15" x14ac:dyDescent="0.25">
      <c r="B25" s="37" t="s">
        <v>102</v>
      </c>
      <c r="C25" s="38"/>
      <c r="D25" s="38"/>
      <c r="E25" s="38"/>
      <c r="F25" s="39"/>
      <c r="G25" s="39"/>
      <c r="H25" s="39">
        <v>74764.621539999993</v>
      </c>
      <c r="I25" s="40"/>
      <c r="J25" s="40">
        <v>2.9571055713345324E-3</v>
      </c>
    </row>
    <row r="26" spans="2:10" x14ac:dyDescent="0.2">
      <c r="B26" s="41"/>
      <c r="C26" s="42"/>
      <c r="D26" s="42"/>
      <c r="E26" s="42"/>
      <c r="F26" s="14"/>
      <c r="G26" s="14"/>
      <c r="H26" s="14"/>
      <c r="I26" s="14"/>
      <c r="J26" s="14"/>
    </row>
    <row r="27" spans="2:10" ht="15" x14ac:dyDescent="0.25">
      <c r="B27" s="43" t="s">
        <v>102</v>
      </c>
      <c r="C27" s="38"/>
      <c r="D27" s="38"/>
      <c r="E27" s="38"/>
      <c r="F27" s="39"/>
      <c r="G27" s="39"/>
      <c r="H27" s="39">
        <v>74764.621539999993</v>
      </c>
      <c r="I27" s="40"/>
      <c r="J27" s="40">
        <v>2.9571055713345324E-3</v>
      </c>
    </row>
    <row r="28" spans="2:10" x14ac:dyDescent="0.2">
      <c r="B28" s="44"/>
      <c r="C28" s="42"/>
      <c r="D28" s="42"/>
      <c r="E28" s="42"/>
      <c r="F28" s="14"/>
      <c r="G28" s="14"/>
      <c r="H28" s="14"/>
      <c r="I28" s="14"/>
      <c r="J28" s="14"/>
    </row>
    <row r="29" spans="2:10" ht="15" x14ac:dyDescent="0.25">
      <c r="B29" s="15" t="s">
        <v>103</v>
      </c>
      <c r="C29" s="32"/>
      <c r="D29" s="32"/>
      <c r="E29" s="32"/>
      <c r="F29" s="4"/>
      <c r="G29" s="4"/>
      <c r="H29" s="4"/>
      <c r="I29" s="4"/>
      <c r="J29" s="4"/>
    </row>
    <row r="30" spans="2:10" ht="15" x14ac:dyDescent="0.25">
      <c r="B30" s="9" t="s">
        <v>228</v>
      </c>
      <c r="C30" s="32"/>
      <c r="D30" s="32"/>
      <c r="E30" s="32"/>
      <c r="F30" s="4"/>
      <c r="G30" s="4"/>
      <c r="H30" s="4"/>
      <c r="I30" s="4"/>
      <c r="J30" s="4"/>
    </row>
    <row r="31" spans="2:10" ht="15" x14ac:dyDescent="0.25">
      <c r="B31" s="11"/>
      <c r="C31" s="3"/>
      <c r="D31" s="3" t="s">
        <v>73</v>
      </c>
      <c r="E31" s="26" t="s">
        <v>73</v>
      </c>
      <c r="F31" s="12">
        <v>0</v>
      </c>
      <c r="G31" s="12">
        <v>0</v>
      </c>
      <c r="H31" s="12">
        <v>0</v>
      </c>
      <c r="I31" s="36">
        <v>0</v>
      </c>
      <c r="J31" s="36">
        <v>0</v>
      </c>
    </row>
    <row r="32" spans="2:10" ht="15" x14ac:dyDescent="0.25">
      <c r="B32" s="37" t="s">
        <v>229</v>
      </c>
      <c r="C32" s="38"/>
      <c r="D32" s="38"/>
      <c r="E32" s="38"/>
      <c r="F32" s="39"/>
      <c r="G32" s="39"/>
      <c r="H32" s="39">
        <v>0</v>
      </c>
      <c r="I32" s="40"/>
      <c r="J32" s="40">
        <v>0</v>
      </c>
    </row>
    <row r="33" spans="2:10" x14ac:dyDescent="0.2">
      <c r="B33" s="41"/>
      <c r="C33" s="42"/>
      <c r="D33" s="42"/>
      <c r="E33" s="42"/>
      <c r="F33" s="14"/>
      <c r="G33" s="14"/>
      <c r="H33" s="14"/>
      <c r="I33" s="14"/>
      <c r="J33" s="14"/>
    </row>
    <row r="34" spans="2:10" ht="15" x14ac:dyDescent="0.25">
      <c r="B34" s="9" t="s">
        <v>230</v>
      </c>
      <c r="C34" s="32"/>
      <c r="D34" s="32"/>
      <c r="E34" s="32"/>
      <c r="F34" s="4"/>
      <c r="G34" s="4"/>
      <c r="H34" s="4"/>
      <c r="I34" s="4"/>
      <c r="J34" s="4"/>
    </row>
    <row r="35" spans="2:10" ht="15" x14ac:dyDescent="0.25">
      <c r="B35" s="11" t="s">
        <v>2712</v>
      </c>
      <c r="C35" s="3" t="s">
        <v>2713</v>
      </c>
      <c r="D35" s="3" t="s">
        <v>2714</v>
      </c>
      <c r="E35" s="26" t="s">
        <v>41</v>
      </c>
      <c r="F35" s="12">
        <v>49051.665000000001</v>
      </c>
      <c r="G35" s="12">
        <v>217.03700000000001</v>
      </c>
      <c r="H35" s="12">
        <v>106.46025</v>
      </c>
      <c r="I35" s="36">
        <v>3.9266610085685559E-4</v>
      </c>
      <c r="J35" s="36">
        <v>4.2107375375696605E-6</v>
      </c>
    </row>
    <row r="36" spans="2:10" ht="15" x14ac:dyDescent="0.25">
      <c r="B36" s="11" t="s">
        <v>2715</v>
      </c>
      <c r="C36" s="3" t="s">
        <v>2716</v>
      </c>
      <c r="D36" s="3" t="s">
        <v>597</v>
      </c>
      <c r="E36" s="26" t="s">
        <v>41</v>
      </c>
      <c r="F36" s="12">
        <v>11216782.254060002</v>
      </c>
      <c r="G36" s="12">
        <v>100</v>
      </c>
      <c r="H36" s="12">
        <v>11216.782250000002</v>
      </c>
      <c r="I36" s="36">
        <v>0.10191049121104269</v>
      </c>
      <c r="J36" s="36">
        <v>4.4364846100605705E-4</v>
      </c>
    </row>
    <row r="37" spans="2:10" ht="15" x14ac:dyDescent="0.25">
      <c r="B37" s="11" t="s">
        <v>2717</v>
      </c>
      <c r="C37" s="3" t="s">
        <v>2718</v>
      </c>
      <c r="D37" s="3" t="s">
        <v>597</v>
      </c>
      <c r="E37" s="26" t="s">
        <v>84</v>
      </c>
      <c r="F37" s="12">
        <v>6545844.8799999999</v>
      </c>
      <c r="G37" s="12">
        <v>100.0296</v>
      </c>
      <c r="H37" s="12">
        <v>38369.339639999998</v>
      </c>
      <c r="I37" s="36">
        <v>8.3921088205128197E-2</v>
      </c>
      <c r="J37" s="36">
        <v>1.5175919529956726E-3</v>
      </c>
    </row>
    <row r="38" spans="2:10" ht="15" x14ac:dyDescent="0.25">
      <c r="B38" s="11" t="s">
        <v>2719</v>
      </c>
      <c r="C38" s="3" t="s">
        <v>2720</v>
      </c>
      <c r="D38" s="3" t="s">
        <v>597</v>
      </c>
      <c r="E38" s="26" t="s">
        <v>84</v>
      </c>
      <c r="F38" s="12">
        <v>254330.18</v>
      </c>
      <c r="G38" s="12">
        <v>592.18219999999997</v>
      </c>
      <c r="H38" s="12">
        <v>8825.5837200000005</v>
      </c>
      <c r="I38" s="36">
        <v>0.12393043319432472</v>
      </c>
      <c r="J38" s="36">
        <v>3.4907128868068304E-4</v>
      </c>
    </row>
    <row r="39" spans="2:10" ht="15" x14ac:dyDescent="0.25">
      <c r="B39" s="11" t="s">
        <v>2719</v>
      </c>
      <c r="C39" s="3" t="s">
        <v>2721</v>
      </c>
      <c r="D39" s="3" t="s">
        <v>597</v>
      </c>
      <c r="E39" s="26" t="s">
        <v>84</v>
      </c>
      <c r="F39" s="12">
        <v>4998410.6500000004</v>
      </c>
      <c r="G39" s="12">
        <v>100</v>
      </c>
      <c r="H39" s="12">
        <v>29290.186570000002</v>
      </c>
      <c r="I39" s="36">
        <v>0.12393104316503337</v>
      </c>
      <c r="J39" s="36">
        <v>1.1584914376278259E-3</v>
      </c>
    </row>
    <row r="40" spans="2:10" ht="15" x14ac:dyDescent="0.25">
      <c r="B40" s="11" t="s">
        <v>2722</v>
      </c>
      <c r="C40" s="3" t="s">
        <v>2723</v>
      </c>
      <c r="D40" s="3" t="s">
        <v>597</v>
      </c>
      <c r="E40" s="26" t="s">
        <v>41</v>
      </c>
      <c r="F40" s="12">
        <v>15071253.322860001</v>
      </c>
      <c r="G40" s="12">
        <v>154.64689999999999</v>
      </c>
      <c r="H40" s="12">
        <v>23307.225300000002</v>
      </c>
      <c r="I40" s="36">
        <v>7.1344932814976197E-2</v>
      </c>
      <c r="J40" s="36">
        <v>9.2185213229635759E-4</v>
      </c>
    </row>
    <row r="41" spans="2:10" ht="15" x14ac:dyDescent="0.25">
      <c r="B41" s="11" t="s">
        <v>2724</v>
      </c>
      <c r="C41" s="3" t="s">
        <v>2725</v>
      </c>
      <c r="D41" s="3" t="s">
        <v>597</v>
      </c>
      <c r="E41" s="26" t="s">
        <v>39</v>
      </c>
      <c r="F41" s="12">
        <v>10249680.164873</v>
      </c>
      <c r="G41" s="12">
        <v>100</v>
      </c>
      <c r="H41" s="12">
        <v>10249.68016</v>
      </c>
      <c r="I41" s="36">
        <v>7.4965714336720307E-2</v>
      </c>
      <c r="J41" s="36">
        <v>4.0539744174745979E-4</v>
      </c>
    </row>
    <row r="42" spans="2:10" ht="15" x14ac:dyDescent="0.25">
      <c r="B42" s="11" t="s">
        <v>2724</v>
      </c>
      <c r="C42" s="3" t="s">
        <v>2726</v>
      </c>
      <c r="D42" s="3" t="s">
        <v>597</v>
      </c>
      <c r="E42" s="26" t="s">
        <v>39</v>
      </c>
      <c r="F42" s="12">
        <v>15374520.270778999</v>
      </c>
      <c r="G42" s="12">
        <v>100</v>
      </c>
      <c r="H42" s="12">
        <v>15374.520269999999</v>
      </c>
      <c r="I42" s="36">
        <v>7.4965714451156906E-2</v>
      </c>
      <c r="J42" s="36">
        <v>6.080961638077558E-4</v>
      </c>
    </row>
    <row r="43" spans="2:10" ht="15" x14ac:dyDescent="0.25">
      <c r="B43" s="11" t="s">
        <v>2727</v>
      </c>
      <c r="C43" s="3" t="s">
        <v>2728</v>
      </c>
      <c r="D43" s="3" t="s">
        <v>597</v>
      </c>
      <c r="E43" s="26" t="s">
        <v>84</v>
      </c>
      <c r="F43" s="12">
        <v>2062136.13</v>
      </c>
      <c r="G43" s="12">
        <v>108.72880000000001</v>
      </c>
      <c r="H43" s="12">
        <v>13138.693060000001</v>
      </c>
      <c r="I43" s="36">
        <v>4.9000004443450991E-2</v>
      </c>
      <c r="J43" s="36">
        <v>5.1966426964381539E-4</v>
      </c>
    </row>
    <row r="44" spans="2:10" ht="15" x14ac:dyDescent="0.25">
      <c r="B44" s="11" t="s">
        <v>2729</v>
      </c>
      <c r="C44" s="3" t="s">
        <v>2730</v>
      </c>
      <c r="D44" s="3" t="s">
        <v>597</v>
      </c>
      <c r="E44" s="26" t="s">
        <v>41</v>
      </c>
      <c r="F44" s="12">
        <v>1474984.5807600003</v>
      </c>
      <c r="G44" s="12">
        <v>246.53989999999999</v>
      </c>
      <c r="H44" s="12">
        <v>3636.42488</v>
      </c>
      <c r="I44" s="36">
        <v>8.222187086637836E-2</v>
      </c>
      <c r="J44" s="36">
        <v>1.4382861908335035E-4</v>
      </c>
    </row>
    <row r="45" spans="2:10" ht="15" x14ac:dyDescent="0.25">
      <c r="B45" s="11" t="s">
        <v>2731</v>
      </c>
      <c r="C45" s="3" t="s">
        <v>2732</v>
      </c>
      <c r="D45" s="3" t="s">
        <v>597</v>
      </c>
      <c r="E45" s="26" t="s">
        <v>41</v>
      </c>
      <c r="F45" s="12">
        <v>930628.78200000012</v>
      </c>
      <c r="G45" s="12">
        <v>66.418400000000005</v>
      </c>
      <c r="H45" s="12">
        <v>618.1091899999999</v>
      </c>
      <c r="I45" s="36">
        <v>8.8543114249631405E-2</v>
      </c>
      <c r="J45" s="36">
        <v>2.4447580844961167E-5</v>
      </c>
    </row>
    <row r="46" spans="2:10" ht="15" x14ac:dyDescent="0.25">
      <c r="B46" s="11" t="s">
        <v>2733</v>
      </c>
      <c r="C46" s="3" t="s">
        <v>2734</v>
      </c>
      <c r="D46" s="3" t="s">
        <v>597</v>
      </c>
      <c r="E46" s="26" t="s">
        <v>41</v>
      </c>
      <c r="F46" s="12">
        <v>1639481.87916</v>
      </c>
      <c r="G46" s="12">
        <v>59.658299999999997</v>
      </c>
      <c r="H46" s="12">
        <v>978.08649000000003</v>
      </c>
      <c r="I46" s="36">
        <v>8.2221999976854365E-2</v>
      </c>
      <c r="J46" s="36">
        <v>3.8685476489419786E-5</v>
      </c>
    </row>
    <row r="47" spans="2:10" ht="15" x14ac:dyDescent="0.25">
      <c r="B47" s="11" t="s">
        <v>2735</v>
      </c>
      <c r="C47" s="3" t="s">
        <v>2736</v>
      </c>
      <c r="D47" s="3" t="s">
        <v>597</v>
      </c>
      <c r="E47" s="26" t="s">
        <v>41</v>
      </c>
      <c r="F47" s="12">
        <v>4009574.2040999997</v>
      </c>
      <c r="G47" s="12">
        <v>93.061400000000006</v>
      </c>
      <c r="H47" s="12">
        <v>3731.3646100000001</v>
      </c>
      <c r="I47" s="36">
        <v>7.5509999315545487E-2</v>
      </c>
      <c r="J47" s="36">
        <v>1.4758369466243013E-4</v>
      </c>
    </row>
    <row r="48" spans="2:10" ht="15" x14ac:dyDescent="0.25">
      <c r="B48" s="11" t="s">
        <v>2737</v>
      </c>
      <c r="C48" s="3" t="s">
        <v>2738</v>
      </c>
      <c r="D48" s="3" t="s">
        <v>597</v>
      </c>
      <c r="E48" s="26" t="s">
        <v>41</v>
      </c>
      <c r="F48" s="12">
        <v>6956410.2130800001</v>
      </c>
      <c r="G48" s="12">
        <v>99.894400000000005</v>
      </c>
      <c r="H48" s="12">
        <v>6949.0622999999996</v>
      </c>
      <c r="I48" s="36">
        <v>4.8756695137308063E-2</v>
      </c>
      <c r="J48" s="36">
        <v>2.7485073046061944E-4</v>
      </c>
    </row>
    <row r="49" spans="2:10" ht="15" x14ac:dyDescent="0.25">
      <c r="B49" s="11" t="s">
        <v>2739</v>
      </c>
      <c r="C49" s="3" t="s">
        <v>2740</v>
      </c>
      <c r="D49" s="3" t="s">
        <v>597</v>
      </c>
      <c r="E49" s="26" t="s">
        <v>84</v>
      </c>
      <c r="F49" s="12">
        <v>5657391.1699999999</v>
      </c>
      <c r="G49" s="12">
        <v>106.1537</v>
      </c>
      <c r="H49" s="12">
        <v>35191.801570000003</v>
      </c>
      <c r="I49" s="36">
        <v>8.2760612586894461E-2</v>
      </c>
      <c r="J49" s="36">
        <v>1.3919133186846915E-3</v>
      </c>
    </row>
    <row r="50" spans="2:10" ht="15" x14ac:dyDescent="0.25">
      <c r="B50" s="11" t="s">
        <v>2741</v>
      </c>
      <c r="C50" s="3" t="s">
        <v>2742</v>
      </c>
      <c r="D50" s="3" t="s">
        <v>597</v>
      </c>
      <c r="E50" s="26" t="s">
        <v>41</v>
      </c>
      <c r="F50" s="12">
        <v>14415293.340000002</v>
      </c>
      <c r="G50" s="12">
        <v>116.80970000000001</v>
      </c>
      <c r="H50" s="12">
        <v>16838.459320000002</v>
      </c>
      <c r="I50" s="36">
        <v>4.8755008061583893E-2</v>
      </c>
      <c r="J50" s="36">
        <v>6.6599817991751578E-4</v>
      </c>
    </row>
    <row r="51" spans="2:10" ht="15" x14ac:dyDescent="0.25">
      <c r="B51" s="11" t="s">
        <v>2743</v>
      </c>
      <c r="C51" s="3" t="s">
        <v>2744</v>
      </c>
      <c r="D51" s="3" t="s">
        <v>597</v>
      </c>
      <c r="E51" s="26" t="s">
        <v>84</v>
      </c>
      <c r="F51" s="12">
        <v>173454.33</v>
      </c>
      <c r="G51" s="12">
        <v>19</v>
      </c>
      <c r="H51" s="12">
        <v>193.12075000000002</v>
      </c>
      <c r="I51" s="36">
        <v>2.0823211826052181E-3</v>
      </c>
      <c r="J51" s="36">
        <v>7.6383513218182952E-6</v>
      </c>
    </row>
    <row r="52" spans="2:10" ht="15" x14ac:dyDescent="0.25">
      <c r="B52" s="11" t="s">
        <v>2745</v>
      </c>
      <c r="C52" s="3" t="s">
        <v>2746</v>
      </c>
      <c r="D52" s="3" t="s">
        <v>597</v>
      </c>
      <c r="E52" s="26" t="s">
        <v>39</v>
      </c>
      <c r="F52" s="12">
        <v>5.4449240000000003</v>
      </c>
      <c r="G52" s="12">
        <v>211592.44</v>
      </c>
      <c r="H52" s="12">
        <v>1152.10475</v>
      </c>
      <c r="I52" s="36">
        <v>0</v>
      </c>
      <c r="J52" s="36">
        <v>4.5568282227754576E-5</v>
      </c>
    </row>
    <row r="53" spans="2:10" ht="15" x14ac:dyDescent="0.25">
      <c r="B53" s="11" t="s">
        <v>2747</v>
      </c>
      <c r="C53" s="3" t="s">
        <v>2748</v>
      </c>
      <c r="D53" s="3" t="s">
        <v>964</v>
      </c>
      <c r="E53" s="26" t="s">
        <v>41</v>
      </c>
      <c r="F53" s="12">
        <v>6789.7405800000006</v>
      </c>
      <c r="G53" s="12">
        <v>139540.54380000001</v>
      </c>
      <c r="H53" s="12">
        <v>9474.4409299999988</v>
      </c>
      <c r="I53" s="36">
        <v>1.4654146384898493E-2</v>
      </c>
      <c r="J53" s="36">
        <v>3.7473502148865326E-4</v>
      </c>
    </row>
    <row r="54" spans="2:10" ht="15" x14ac:dyDescent="0.25">
      <c r="B54" s="11" t="s">
        <v>2749</v>
      </c>
      <c r="C54" s="3" t="s">
        <v>2750</v>
      </c>
      <c r="D54" s="3" t="s">
        <v>964</v>
      </c>
      <c r="E54" s="26" t="s">
        <v>41</v>
      </c>
      <c r="F54" s="12">
        <v>315.71154000000001</v>
      </c>
      <c r="G54" s="12">
        <v>15.93</v>
      </c>
      <c r="H54" s="12">
        <v>5.0290000000000001E-2</v>
      </c>
      <c r="I54" s="36">
        <v>6.021639344262295E-4</v>
      </c>
      <c r="J54" s="36">
        <v>1.9890803446767996E-9</v>
      </c>
    </row>
    <row r="55" spans="2:10" ht="15" x14ac:dyDescent="0.25">
      <c r="B55" s="37" t="s">
        <v>231</v>
      </c>
      <c r="C55" s="38"/>
      <c r="D55" s="38"/>
      <c r="E55" s="38"/>
      <c r="F55" s="39"/>
      <c r="G55" s="39"/>
      <c r="H55" s="39">
        <v>228641.49630000003</v>
      </c>
      <c r="I55" s="40"/>
      <c r="J55" s="40">
        <v>9.0432751296047557E-3</v>
      </c>
    </row>
    <row r="56" spans="2:10" x14ac:dyDescent="0.2">
      <c r="B56" s="41"/>
      <c r="C56" s="42"/>
      <c r="D56" s="42"/>
      <c r="E56" s="42"/>
      <c r="F56" s="14"/>
      <c r="G56" s="14"/>
      <c r="H56" s="14"/>
      <c r="I56" s="14"/>
      <c r="J56" s="14"/>
    </row>
    <row r="57" spans="2:10" ht="15" x14ac:dyDescent="0.25">
      <c r="B57" s="43" t="s">
        <v>104</v>
      </c>
      <c r="C57" s="38"/>
      <c r="D57" s="38"/>
      <c r="E57" s="38"/>
      <c r="F57" s="39"/>
      <c r="G57" s="39"/>
      <c r="H57" s="39">
        <v>228641.49630000003</v>
      </c>
      <c r="I57" s="40"/>
      <c r="J57" s="40">
        <v>9.0432751296047557E-3</v>
      </c>
    </row>
    <row r="58" spans="2:10" x14ac:dyDescent="0.2">
      <c r="B58" s="44"/>
      <c r="C58" s="42"/>
      <c r="D58" s="42"/>
      <c r="E58" s="42"/>
      <c r="F58" s="14"/>
      <c r="G58" s="14"/>
      <c r="H58" s="14"/>
      <c r="I58" s="14"/>
      <c r="J58" s="14"/>
    </row>
    <row r="59" spans="2:10" ht="15" x14ac:dyDescent="0.25">
      <c r="B59" s="45" t="s">
        <v>1526</v>
      </c>
      <c r="C59" s="38"/>
      <c r="D59" s="38"/>
      <c r="E59" s="38"/>
      <c r="F59" s="39"/>
      <c r="G59" s="39"/>
      <c r="H59" s="39">
        <v>303406.11784000002</v>
      </c>
      <c r="I59" s="40"/>
      <c r="J59" s="40">
        <v>1.2000380700939289E-2</v>
      </c>
    </row>
    <row r="60" spans="2:10" x14ac:dyDescent="0.2">
      <c r="B60" s="27"/>
      <c r="C60" s="46"/>
      <c r="D60" s="46"/>
      <c r="E60" s="46"/>
      <c r="F60" s="47"/>
      <c r="G60" s="47"/>
      <c r="H60" s="47"/>
      <c r="I60" s="47"/>
      <c r="J60" s="47"/>
    </row>
    <row r="62" spans="2:10" x14ac:dyDescent="0.2">
      <c r="B62" s="30" t="s">
        <v>47</v>
      </c>
    </row>
    <row r="64" spans="2:10" x14ac:dyDescent="0.2">
      <c r="B64" s="31" t="s">
        <v>48</v>
      </c>
    </row>
  </sheetData>
  <hyperlinks>
    <hyperlink ref="B64" r:id="rId1"/>
  </hyperlinks>
  <pageMargins left="0.7" right="0.7" top="0.75" bottom="0.75" header="0.3" footer="0.3"/>
  <pageSetup paperSize="9" fitToHeight="0" orientation="landscape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110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5" bestFit="1" customWidth="1"/>
    <col min="5" max="11" width="16.25" customWidth="1"/>
  </cols>
  <sheetData>
    <row r="2" spans="2:11" ht="15" x14ac:dyDescent="0.25">
      <c r="B2" s="29" t="s">
        <v>46</v>
      </c>
    </row>
    <row r="3" spans="2:11" ht="30" x14ac:dyDescent="0.2">
      <c r="B3" s="19" t="s">
        <v>16</v>
      </c>
      <c r="C3" s="20" t="s">
        <v>49</v>
      </c>
      <c r="D3" s="20" t="s">
        <v>223</v>
      </c>
      <c r="E3" s="20" t="s">
        <v>52</v>
      </c>
      <c r="F3" s="20" t="s">
        <v>1789</v>
      </c>
      <c r="G3" s="20" t="s">
        <v>117</v>
      </c>
      <c r="H3" s="20" t="s">
        <v>118</v>
      </c>
      <c r="I3" s="20" t="s">
        <v>1</v>
      </c>
      <c r="J3" s="20" t="s">
        <v>119</v>
      </c>
      <c r="K3" s="20" t="s">
        <v>2</v>
      </c>
    </row>
    <row r="4" spans="2:11" ht="15" x14ac:dyDescent="0.2">
      <c r="B4" s="49" t="s">
        <v>2903</v>
      </c>
      <c r="C4" s="50"/>
      <c r="D4" s="50"/>
      <c r="E4" s="50"/>
      <c r="F4" s="50" t="s">
        <v>1824</v>
      </c>
      <c r="G4" s="50" t="s">
        <v>216</v>
      </c>
      <c r="H4" s="50" t="s">
        <v>217</v>
      </c>
      <c r="I4" s="50" t="s">
        <v>33</v>
      </c>
      <c r="J4" s="50" t="s">
        <v>34</v>
      </c>
      <c r="K4" s="50" t="s">
        <v>34</v>
      </c>
    </row>
    <row r="5" spans="2:11" x14ac:dyDescent="0.2">
      <c r="B5" s="50"/>
      <c r="C5" s="50" t="s">
        <v>35</v>
      </c>
      <c r="D5" s="50" t="s">
        <v>36</v>
      </c>
      <c r="E5" s="50" t="s">
        <v>111</v>
      </c>
      <c r="F5" s="50" t="s">
        <v>112</v>
      </c>
      <c r="G5" s="50" t="s">
        <v>113</v>
      </c>
      <c r="H5" s="50" t="s">
        <v>114</v>
      </c>
      <c r="I5" s="50" t="s">
        <v>115</v>
      </c>
      <c r="J5" s="50" t="s">
        <v>116</v>
      </c>
      <c r="K5" s="50" t="s">
        <v>218</v>
      </c>
    </row>
    <row r="6" spans="2:11" ht="15" x14ac:dyDescent="0.25">
      <c r="B6" s="6" t="s">
        <v>54</v>
      </c>
      <c r="C6" s="33"/>
      <c r="D6" s="33"/>
      <c r="E6" s="33"/>
      <c r="F6" s="33"/>
      <c r="G6" s="7"/>
      <c r="H6" s="7"/>
      <c r="I6" s="7"/>
      <c r="J6" s="7"/>
      <c r="K6" s="7"/>
    </row>
    <row r="7" spans="2:11" ht="15" x14ac:dyDescent="0.25">
      <c r="B7" s="9" t="s">
        <v>2751</v>
      </c>
      <c r="C7" s="32"/>
      <c r="D7" s="32"/>
      <c r="E7" s="32"/>
      <c r="F7" s="32"/>
      <c r="G7" s="4"/>
      <c r="H7" s="4"/>
      <c r="I7" s="4"/>
      <c r="J7" s="4"/>
      <c r="K7" s="4"/>
    </row>
    <row r="8" spans="2:11" ht="15" x14ac:dyDescent="0.25">
      <c r="B8" s="11" t="s">
        <v>2752</v>
      </c>
      <c r="C8" s="3" t="s">
        <v>2753</v>
      </c>
      <c r="D8" s="3" t="s">
        <v>2754</v>
      </c>
      <c r="E8" s="3" t="s">
        <v>41</v>
      </c>
      <c r="F8" s="26"/>
      <c r="G8" s="12">
        <v>0</v>
      </c>
      <c r="H8" s="12">
        <v>0</v>
      </c>
      <c r="I8" s="12">
        <v>5532.7130499999994</v>
      </c>
      <c r="J8" s="36">
        <v>2.9187000000000001E-2</v>
      </c>
      <c r="K8" s="36">
        <v>2.1883099583399929E-4</v>
      </c>
    </row>
    <row r="9" spans="2:11" ht="15" x14ac:dyDescent="0.25">
      <c r="B9" s="37" t="s">
        <v>2755</v>
      </c>
      <c r="C9" s="38"/>
      <c r="D9" s="38"/>
      <c r="E9" s="38"/>
      <c r="F9" s="38"/>
      <c r="G9" s="39"/>
      <c r="H9" s="39"/>
      <c r="I9" s="39">
        <v>5532.7130499999994</v>
      </c>
      <c r="J9" s="40"/>
      <c r="K9" s="40">
        <v>2.1883099583399929E-4</v>
      </c>
    </row>
    <row r="10" spans="2:11" x14ac:dyDescent="0.2">
      <c r="B10" s="41"/>
      <c r="C10" s="42"/>
      <c r="D10" s="42"/>
      <c r="E10" s="42"/>
      <c r="F10" s="42"/>
      <c r="G10" s="14"/>
      <c r="H10" s="14"/>
      <c r="I10" s="14"/>
      <c r="J10" s="14"/>
      <c r="K10" s="14"/>
    </row>
    <row r="11" spans="2:11" ht="15" x14ac:dyDescent="0.25">
      <c r="B11" s="9" t="s">
        <v>2756</v>
      </c>
      <c r="C11" s="32"/>
      <c r="D11" s="32"/>
      <c r="E11" s="32"/>
      <c r="F11" s="32"/>
      <c r="G11" s="4"/>
      <c r="H11" s="4"/>
      <c r="I11" s="4"/>
      <c r="J11" s="4"/>
      <c r="K11" s="4"/>
    </row>
    <row r="12" spans="2:11" ht="15" x14ac:dyDescent="0.25">
      <c r="B12" s="11" t="s">
        <v>2757</v>
      </c>
      <c r="C12" s="3" t="s">
        <v>2758</v>
      </c>
      <c r="D12" s="3" t="s">
        <v>2759</v>
      </c>
      <c r="E12" s="3" t="s">
        <v>60</v>
      </c>
      <c r="F12" s="26"/>
      <c r="G12" s="12">
        <v>12891431.68</v>
      </c>
      <c r="H12" s="12">
        <v>116.59229999999999</v>
      </c>
      <c r="I12" s="12">
        <v>15030.415929999999</v>
      </c>
      <c r="J12" s="36">
        <v>0</v>
      </c>
      <c r="K12" s="36">
        <v>5.9448607871704219E-4</v>
      </c>
    </row>
    <row r="13" spans="2:11" ht="15" x14ac:dyDescent="0.25">
      <c r="B13" s="37" t="s">
        <v>2760</v>
      </c>
      <c r="C13" s="38"/>
      <c r="D13" s="38"/>
      <c r="E13" s="38"/>
      <c r="F13" s="38"/>
      <c r="G13" s="39"/>
      <c r="H13" s="39"/>
      <c r="I13" s="39">
        <v>15030.415929999999</v>
      </c>
      <c r="J13" s="40"/>
      <c r="K13" s="40">
        <v>5.9448607871704219E-4</v>
      </c>
    </row>
    <row r="14" spans="2:11" x14ac:dyDescent="0.2">
      <c r="B14" s="41"/>
      <c r="C14" s="42"/>
      <c r="D14" s="42"/>
      <c r="E14" s="42"/>
      <c r="F14" s="42"/>
      <c r="G14" s="14"/>
      <c r="H14" s="14"/>
      <c r="I14" s="14"/>
      <c r="J14" s="14"/>
      <c r="K14" s="14"/>
    </row>
    <row r="15" spans="2:11" ht="15" x14ac:dyDescent="0.25">
      <c r="B15" s="9" t="s">
        <v>2761</v>
      </c>
      <c r="C15" s="32"/>
      <c r="D15" s="32"/>
      <c r="E15" s="32"/>
      <c r="F15" s="32"/>
      <c r="G15" s="4"/>
      <c r="H15" s="4"/>
      <c r="I15" s="4"/>
      <c r="J15" s="4"/>
      <c r="K15" s="4"/>
    </row>
    <row r="16" spans="2:11" ht="15" x14ac:dyDescent="0.25">
      <c r="B16" s="11" t="s">
        <v>2762</v>
      </c>
      <c r="C16" s="3" t="s">
        <v>2763</v>
      </c>
      <c r="D16" s="3" t="s">
        <v>291</v>
      </c>
      <c r="E16" s="3" t="s">
        <v>41</v>
      </c>
      <c r="F16" s="26"/>
      <c r="G16" s="12">
        <v>0</v>
      </c>
      <c r="H16" s="12">
        <v>0</v>
      </c>
      <c r="I16" s="12">
        <v>2240.5288799999998</v>
      </c>
      <c r="J16" s="36">
        <v>2.12E-2</v>
      </c>
      <c r="K16" s="36">
        <v>8.8617855575436923E-5</v>
      </c>
    </row>
    <row r="17" spans="2:11" ht="15" x14ac:dyDescent="0.25">
      <c r="B17" s="37" t="s">
        <v>2764</v>
      </c>
      <c r="C17" s="38"/>
      <c r="D17" s="38"/>
      <c r="E17" s="38"/>
      <c r="F17" s="38"/>
      <c r="G17" s="39"/>
      <c r="H17" s="39"/>
      <c r="I17" s="39">
        <v>2240.5288799999998</v>
      </c>
      <c r="J17" s="40"/>
      <c r="K17" s="40">
        <v>8.8617855575436923E-5</v>
      </c>
    </row>
    <row r="18" spans="2:11" x14ac:dyDescent="0.2">
      <c r="B18" s="41"/>
      <c r="C18" s="42"/>
      <c r="D18" s="42"/>
      <c r="E18" s="42"/>
      <c r="F18" s="42"/>
      <c r="G18" s="14"/>
      <c r="H18" s="14"/>
      <c r="I18" s="14"/>
      <c r="J18" s="14"/>
      <c r="K18" s="14"/>
    </row>
    <row r="19" spans="2:11" ht="15" x14ac:dyDescent="0.25">
      <c r="B19" s="9" t="s">
        <v>2765</v>
      </c>
      <c r="C19" s="32"/>
      <c r="D19" s="32"/>
      <c r="E19" s="32"/>
      <c r="F19" s="32"/>
      <c r="G19" s="4"/>
      <c r="H19" s="4"/>
      <c r="I19" s="4"/>
      <c r="J19" s="4"/>
      <c r="K19" s="4"/>
    </row>
    <row r="20" spans="2:11" ht="15" x14ac:dyDescent="0.25">
      <c r="B20" s="11" t="s">
        <v>2766</v>
      </c>
      <c r="C20" s="3" t="s">
        <v>2767</v>
      </c>
      <c r="D20" s="3" t="s">
        <v>2673</v>
      </c>
      <c r="E20" s="3" t="s">
        <v>41</v>
      </c>
      <c r="F20" s="26"/>
      <c r="G20" s="12">
        <v>0</v>
      </c>
      <c r="H20" s="12">
        <v>0</v>
      </c>
      <c r="I20" s="12">
        <v>1E-4</v>
      </c>
      <c r="J20" s="36">
        <v>1.5699999999999999E-2</v>
      </c>
      <c r="K20" s="36">
        <v>3.9552204109699728E-12</v>
      </c>
    </row>
    <row r="21" spans="2:11" ht="15" x14ac:dyDescent="0.25">
      <c r="B21" s="11" t="s">
        <v>2768</v>
      </c>
      <c r="C21" s="3" t="s">
        <v>2769</v>
      </c>
      <c r="D21" s="3" t="s">
        <v>2770</v>
      </c>
      <c r="E21" s="3" t="s">
        <v>41</v>
      </c>
      <c r="F21" s="26"/>
      <c r="G21" s="12">
        <v>0</v>
      </c>
      <c r="H21" s="12">
        <v>0</v>
      </c>
      <c r="I21" s="12">
        <v>6918.6343200000001</v>
      </c>
      <c r="J21" s="36">
        <v>8.5400000000000007E-3</v>
      </c>
      <c r="K21" s="36">
        <v>2.736472367850136E-4</v>
      </c>
    </row>
    <row r="22" spans="2:11" ht="15" x14ac:dyDescent="0.25">
      <c r="B22" s="11" t="s">
        <v>2771</v>
      </c>
      <c r="C22" s="3" t="s">
        <v>2772</v>
      </c>
      <c r="D22" s="3" t="s">
        <v>2770</v>
      </c>
      <c r="E22" s="3" t="s">
        <v>41</v>
      </c>
      <c r="F22" s="26"/>
      <c r="G22" s="12">
        <v>0</v>
      </c>
      <c r="H22" s="12">
        <v>0</v>
      </c>
      <c r="I22" s="12">
        <v>2131.4618399999999</v>
      </c>
      <c r="J22" s="36">
        <v>2.3999999999999998E-3</v>
      </c>
      <c r="K22" s="36">
        <v>8.4304013747716139E-5</v>
      </c>
    </row>
    <row r="23" spans="2:11" ht="15" x14ac:dyDescent="0.25">
      <c r="B23" s="11" t="s">
        <v>2773</v>
      </c>
      <c r="C23" s="3" t="s">
        <v>2774</v>
      </c>
      <c r="D23" s="3" t="s">
        <v>2770</v>
      </c>
      <c r="E23" s="3" t="s">
        <v>41</v>
      </c>
      <c r="F23" s="26"/>
      <c r="G23" s="12">
        <v>0</v>
      </c>
      <c r="H23" s="12">
        <v>0</v>
      </c>
      <c r="I23" s="12">
        <v>2721.5053499999999</v>
      </c>
      <c r="J23" s="36">
        <v>6.6E-3</v>
      </c>
      <c r="K23" s="36">
        <v>1.076415350888398E-4</v>
      </c>
    </row>
    <row r="24" spans="2:11" ht="15" x14ac:dyDescent="0.25">
      <c r="B24" s="11" t="s">
        <v>2775</v>
      </c>
      <c r="C24" s="3" t="s">
        <v>2776</v>
      </c>
      <c r="D24" s="3" t="s">
        <v>2673</v>
      </c>
      <c r="E24" s="3" t="s">
        <v>41</v>
      </c>
      <c r="F24" s="26"/>
      <c r="G24" s="12">
        <v>0</v>
      </c>
      <c r="H24" s="12">
        <v>0</v>
      </c>
      <c r="I24" s="12">
        <v>6231.6852199999994</v>
      </c>
      <c r="J24" s="36">
        <v>2.4245996143001602E-2</v>
      </c>
      <c r="K24" s="36">
        <v>2.4647688576883906E-4</v>
      </c>
    </row>
    <row r="25" spans="2:11" ht="15" x14ac:dyDescent="0.25">
      <c r="B25" s="11" t="s">
        <v>2777</v>
      </c>
      <c r="C25" s="3" t="s">
        <v>2778</v>
      </c>
      <c r="D25" s="3" t="s">
        <v>2673</v>
      </c>
      <c r="E25" s="3" t="s">
        <v>41</v>
      </c>
      <c r="F25" s="26"/>
      <c r="G25" s="12">
        <v>0</v>
      </c>
      <c r="H25" s="12">
        <v>0</v>
      </c>
      <c r="I25" s="12">
        <v>23748.036489999999</v>
      </c>
      <c r="J25" s="36">
        <v>4.7678374999999995E-2</v>
      </c>
      <c r="K25" s="36">
        <v>9.3928718645707701E-4</v>
      </c>
    </row>
    <row r="26" spans="2:11" ht="15" x14ac:dyDescent="0.25">
      <c r="B26" s="11" t="s">
        <v>2779</v>
      </c>
      <c r="C26" s="3" t="s">
        <v>2780</v>
      </c>
      <c r="D26" s="3" t="s">
        <v>2770</v>
      </c>
      <c r="E26" s="3" t="s">
        <v>41</v>
      </c>
      <c r="F26" s="26"/>
      <c r="G26" s="12">
        <v>0</v>
      </c>
      <c r="H26" s="12">
        <v>0</v>
      </c>
      <c r="I26" s="12">
        <v>1733.09322</v>
      </c>
      <c r="J26" s="36">
        <v>8.9999999999999993E-3</v>
      </c>
      <c r="K26" s="36">
        <v>6.8547656778576734E-5</v>
      </c>
    </row>
    <row r="27" spans="2:11" ht="15" x14ac:dyDescent="0.25">
      <c r="B27" s="11" t="s">
        <v>2781</v>
      </c>
      <c r="C27" s="3" t="s">
        <v>2782</v>
      </c>
      <c r="D27" s="3" t="s">
        <v>2770</v>
      </c>
      <c r="E27" s="3" t="s">
        <v>41</v>
      </c>
      <c r="F27" s="26"/>
      <c r="G27" s="12">
        <v>0</v>
      </c>
      <c r="H27" s="12">
        <v>0</v>
      </c>
      <c r="I27" s="12">
        <v>2278.6460499999998</v>
      </c>
      <c r="J27" s="36">
        <v>3.15E-2</v>
      </c>
      <c r="K27" s="36">
        <v>9.0125473663361052E-5</v>
      </c>
    </row>
    <row r="28" spans="2:11" ht="15" x14ac:dyDescent="0.25">
      <c r="B28" s="11" t="s">
        <v>2783</v>
      </c>
      <c r="C28" s="3" t="s">
        <v>2784</v>
      </c>
      <c r="D28" s="3" t="s">
        <v>2770</v>
      </c>
      <c r="E28" s="3" t="s">
        <v>41</v>
      </c>
      <c r="F28" s="26"/>
      <c r="G28" s="12">
        <v>0</v>
      </c>
      <c r="H28" s="12">
        <v>0</v>
      </c>
      <c r="I28" s="12">
        <v>7363.3402900000001</v>
      </c>
      <c r="J28" s="36">
        <v>6.8301999999999988E-2</v>
      </c>
      <c r="K28" s="36">
        <v>2.9123633807925562E-4</v>
      </c>
    </row>
    <row r="29" spans="2:11" ht="15" x14ac:dyDescent="0.25">
      <c r="B29" s="11" t="s">
        <v>2785</v>
      </c>
      <c r="C29" s="3" t="s">
        <v>2786</v>
      </c>
      <c r="D29" s="3" t="s">
        <v>2770</v>
      </c>
      <c r="E29" s="3" t="s">
        <v>41</v>
      </c>
      <c r="F29" s="26"/>
      <c r="G29" s="12">
        <v>0</v>
      </c>
      <c r="H29" s="12">
        <v>0</v>
      </c>
      <c r="I29" s="12">
        <v>11989.253439999999</v>
      </c>
      <c r="J29" s="36">
        <v>4.7321499999999996E-2</v>
      </c>
      <c r="K29" s="36">
        <v>4.7420139918179954E-4</v>
      </c>
    </row>
    <row r="30" spans="2:11" ht="15" x14ac:dyDescent="0.25">
      <c r="B30" s="11" t="s">
        <v>2787</v>
      </c>
      <c r="C30" s="3" t="s">
        <v>2788</v>
      </c>
      <c r="D30" s="3" t="s">
        <v>2770</v>
      </c>
      <c r="E30" s="3" t="s">
        <v>60</v>
      </c>
      <c r="F30" s="26"/>
      <c r="G30" s="12">
        <v>0</v>
      </c>
      <c r="H30" s="12">
        <v>0</v>
      </c>
      <c r="I30" s="12">
        <v>3775.1927000000001</v>
      </c>
      <c r="J30" s="36">
        <v>7.3000000000000001E-3</v>
      </c>
      <c r="K30" s="36">
        <v>1.493171922238484E-4</v>
      </c>
    </row>
    <row r="31" spans="2:11" ht="15" x14ac:dyDescent="0.25">
      <c r="B31" s="11" t="s">
        <v>2789</v>
      </c>
      <c r="C31" s="3" t="s">
        <v>2790</v>
      </c>
      <c r="D31" s="3" t="s">
        <v>2770</v>
      </c>
      <c r="E31" s="3" t="s">
        <v>60</v>
      </c>
      <c r="F31" s="26"/>
      <c r="G31" s="12">
        <v>0</v>
      </c>
      <c r="H31" s="12">
        <v>0</v>
      </c>
      <c r="I31" s="12">
        <v>5204.7315399999998</v>
      </c>
      <c r="J31" s="36">
        <v>9.7180000000000002E-2</v>
      </c>
      <c r="K31" s="36">
        <v>2.058586042062718E-4</v>
      </c>
    </row>
    <row r="32" spans="2:11" ht="15" x14ac:dyDescent="0.25">
      <c r="B32" s="11" t="s">
        <v>2791</v>
      </c>
      <c r="C32" s="3" t="s">
        <v>2792</v>
      </c>
      <c r="D32" s="3" t="s">
        <v>2770</v>
      </c>
      <c r="E32" s="3" t="s">
        <v>60</v>
      </c>
      <c r="F32" s="26"/>
      <c r="G32" s="12">
        <v>0</v>
      </c>
      <c r="H32" s="12">
        <v>0</v>
      </c>
      <c r="I32" s="12">
        <v>259.88139999999999</v>
      </c>
      <c r="J32" s="36">
        <v>1.4430992477631696E-3</v>
      </c>
      <c r="K32" s="36">
        <v>1.0278882177114518E-5</v>
      </c>
    </row>
    <row r="33" spans="2:11" ht="15" x14ac:dyDescent="0.25">
      <c r="B33" s="11" t="s">
        <v>2793</v>
      </c>
      <c r="C33" s="3" t="s">
        <v>2794</v>
      </c>
      <c r="D33" s="3" t="s">
        <v>2770</v>
      </c>
      <c r="E33" s="3" t="s">
        <v>60</v>
      </c>
      <c r="F33" s="26"/>
      <c r="G33" s="12">
        <v>0</v>
      </c>
      <c r="H33" s="12">
        <v>0</v>
      </c>
      <c r="I33" s="12">
        <v>2652.2472799999996</v>
      </c>
      <c r="J33" s="36">
        <v>4.5523220296201636E-2</v>
      </c>
      <c r="K33" s="36">
        <v>1.049022257679559E-4</v>
      </c>
    </row>
    <row r="34" spans="2:11" ht="15" x14ac:dyDescent="0.25">
      <c r="B34" s="11" t="s">
        <v>2795</v>
      </c>
      <c r="C34" s="3" t="s">
        <v>2796</v>
      </c>
      <c r="D34" s="3" t="s">
        <v>2797</v>
      </c>
      <c r="E34" s="3" t="s">
        <v>60</v>
      </c>
      <c r="F34" s="26"/>
      <c r="G34" s="12">
        <v>0</v>
      </c>
      <c r="H34" s="12">
        <v>0</v>
      </c>
      <c r="I34" s="12">
        <v>28288.16603</v>
      </c>
      <c r="J34" s="36">
        <v>3.3300000000000003E-2</v>
      </c>
      <c r="K34" s="36">
        <v>1.1188593167076343E-3</v>
      </c>
    </row>
    <row r="35" spans="2:11" ht="15" x14ac:dyDescent="0.25">
      <c r="B35" s="11" t="s">
        <v>2798</v>
      </c>
      <c r="C35" s="3" t="s">
        <v>2799</v>
      </c>
      <c r="D35" s="3" t="s">
        <v>2797</v>
      </c>
      <c r="E35" s="3" t="s">
        <v>60</v>
      </c>
      <c r="F35" s="26"/>
      <c r="G35" s="12">
        <v>0</v>
      </c>
      <c r="H35" s="12">
        <v>0</v>
      </c>
      <c r="I35" s="12">
        <v>29455.532239999997</v>
      </c>
      <c r="J35" s="36">
        <v>3.2299999999999995E-2</v>
      </c>
      <c r="K35" s="36">
        <v>1.1650312233163207E-3</v>
      </c>
    </row>
    <row r="36" spans="2:11" ht="15" x14ac:dyDescent="0.25">
      <c r="B36" s="11" t="s">
        <v>2800</v>
      </c>
      <c r="C36" s="3" t="s">
        <v>2801</v>
      </c>
      <c r="D36" s="3" t="s">
        <v>2754</v>
      </c>
      <c r="E36" s="3" t="s">
        <v>60</v>
      </c>
      <c r="F36" s="26"/>
      <c r="G36" s="12">
        <v>0</v>
      </c>
      <c r="H36" s="12">
        <v>0</v>
      </c>
      <c r="I36" s="12">
        <v>1438.5248999999999</v>
      </c>
      <c r="J36" s="36">
        <v>5.3999999999999999E-2</v>
      </c>
      <c r="K36" s="36">
        <v>5.6896830461685387E-5</v>
      </c>
    </row>
    <row r="37" spans="2:11" ht="15" x14ac:dyDescent="0.25">
      <c r="B37" s="11" t="s">
        <v>2802</v>
      </c>
      <c r="C37" s="3" t="s">
        <v>2803</v>
      </c>
      <c r="D37" s="3" t="s">
        <v>2797</v>
      </c>
      <c r="E37" s="3" t="s">
        <v>60</v>
      </c>
      <c r="F37" s="26"/>
      <c r="G37" s="12">
        <v>0</v>
      </c>
      <c r="H37" s="12">
        <v>0</v>
      </c>
      <c r="I37" s="12">
        <v>38233.116280000002</v>
      </c>
      <c r="J37" s="36">
        <v>3.3750000000000002E-2</v>
      </c>
      <c r="K37" s="36">
        <v>1.5122040188564436E-3</v>
      </c>
    </row>
    <row r="38" spans="2:11" ht="15" x14ac:dyDescent="0.25">
      <c r="B38" s="11" t="s">
        <v>2804</v>
      </c>
      <c r="C38" s="3" t="s">
        <v>2805</v>
      </c>
      <c r="D38" s="3" t="s">
        <v>237</v>
      </c>
      <c r="E38" s="3" t="s">
        <v>60</v>
      </c>
      <c r="F38" s="26"/>
      <c r="G38" s="12">
        <v>0</v>
      </c>
      <c r="H38" s="12">
        <v>0</v>
      </c>
      <c r="I38" s="12">
        <v>24000.502469999999</v>
      </c>
      <c r="J38" s="36">
        <v>0.13125000000000001</v>
      </c>
      <c r="K38" s="36">
        <v>9.4927277242879251E-4</v>
      </c>
    </row>
    <row r="39" spans="2:11" ht="15" x14ac:dyDescent="0.25">
      <c r="B39" s="11" t="s">
        <v>2806</v>
      </c>
      <c r="C39" s="3" t="s">
        <v>2807</v>
      </c>
      <c r="D39" s="3" t="s">
        <v>2673</v>
      </c>
      <c r="E39" s="3" t="s">
        <v>60</v>
      </c>
      <c r="F39" s="26"/>
      <c r="G39" s="12">
        <v>0</v>
      </c>
      <c r="H39" s="12">
        <v>0</v>
      </c>
      <c r="I39" s="12">
        <v>12922.4504</v>
      </c>
      <c r="J39" s="36">
        <v>6.6500000000000004E-2</v>
      </c>
      <c r="K39" s="36">
        <v>5.1111139581827092E-4</v>
      </c>
    </row>
    <row r="40" spans="2:11" ht="15" x14ac:dyDescent="0.25">
      <c r="B40" s="11" t="s">
        <v>2808</v>
      </c>
      <c r="C40" s="3" t="s">
        <v>2809</v>
      </c>
      <c r="D40" s="3" t="s">
        <v>2673</v>
      </c>
      <c r="E40" s="3" t="s">
        <v>60</v>
      </c>
      <c r="F40" s="26"/>
      <c r="G40" s="12">
        <v>0</v>
      </c>
      <c r="H40" s="12">
        <v>0</v>
      </c>
      <c r="I40" s="12">
        <v>65231.890049999995</v>
      </c>
      <c r="J40" s="36">
        <v>9.0200000000000002E-2</v>
      </c>
      <c r="K40" s="36">
        <v>2.5800650297190908E-3</v>
      </c>
    </row>
    <row r="41" spans="2:11" ht="15" x14ac:dyDescent="0.25">
      <c r="B41" s="11" t="s">
        <v>2810</v>
      </c>
      <c r="C41" s="3" t="s">
        <v>2811</v>
      </c>
      <c r="D41" s="3" t="s">
        <v>2673</v>
      </c>
      <c r="E41" s="3" t="s">
        <v>60</v>
      </c>
      <c r="F41" s="26"/>
      <c r="G41" s="12">
        <v>0</v>
      </c>
      <c r="H41" s="12">
        <v>0</v>
      </c>
      <c r="I41" s="12">
        <v>38525.375670000001</v>
      </c>
      <c r="J41" s="36">
        <v>5.33E-2</v>
      </c>
      <c r="K41" s="36">
        <v>1.5237635219026999E-3</v>
      </c>
    </row>
    <row r="42" spans="2:11" ht="15" x14ac:dyDescent="0.25">
      <c r="B42" s="37" t="s">
        <v>2812</v>
      </c>
      <c r="C42" s="38"/>
      <c r="D42" s="38"/>
      <c r="E42" s="38"/>
      <c r="F42" s="38"/>
      <c r="G42" s="39"/>
      <c r="H42" s="39"/>
      <c r="I42" s="39">
        <v>315103.26727999997</v>
      </c>
      <c r="J42" s="40"/>
      <c r="K42" s="40">
        <v>1.2463028743091827E-2</v>
      </c>
    </row>
    <row r="43" spans="2:11" x14ac:dyDescent="0.2">
      <c r="B43" s="41"/>
      <c r="C43" s="42"/>
      <c r="D43" s="42"/>
      <c r="E43" s="42"/>
      <c r="F43" s="42"/>
      <c r="G43" s="14"/>
      <c r="H43" s="14"/>
      <c r="I43" s="14"/>
      <c r="J43" s="14"/>
      <c r="K43" s="14"/>
    </row>
    <row r="44" spans="2:11" ht="15" x14ac:dyDescent="0.25">
      <c r="B44" s="43" t="s">
        <v>102</v>
      </c>
      <c r="C44" s="38"/>
      <c r="D44" s="38"/>
      <c r="E44" s="38"/>
      <c r="F44" s="38"/>
      <c r="G44" s="39"/>
      <c r="H44" s="39"/>
      <c r="I44" s="39">
        <v>337906.92514000001</v>
      </c>
      <c r="J44" s="40"/>
      <c r="K44" s="40">
        <v>1.3364963673218306E-2</v>
      </c>
    </row>
    <row r="45" spans="2:11" x14ac:dyDescent="0.2">
      <c r="B45" s="44"/>
      <c r="C45" s="42"/>
      <c r="D45" s="42"/>
      <c r="E45" s="42"/>
      <c r="F45" s="42"/>
      <c r="G45" s="14"/>
      <c r="H45" s="14"/>
      <c r="I45" s="14"/>
      <c r="J45" s="14"/>
      <c r="K45" s="14"/>
    </row>
    <row r="46" spans="2:11" ht="15" x14ac:dyDescent="0.25">
      <c r="B46" s="15" t="s">
        <v>103</v>
      </c>
      <c r="C46" s="32"/>
      <c r="D46" s="32"/>
      <c r="E46" s="32"/>
      <c r="F46" s="32"/>
      <c r="G46" s="4"/>
      <c r="H46" s="4"/>
      <c r="I46" s="4"/>
      <c r="J46" s="4"/>
      <c r="K46" s="4"/>
    </row>
    <row r="47" spans="2:11" ht="15" x14ac:dyDescent="0.25">
      <c r="B47" s="9" t="s">
        <v>2751</v>
      </c>
      <c r="C47" s="32"/>
      <c r="D47" s="32"/>
      <c r="E47" s="32"/>
      <c r="F47" s="32"/>
      <c r="G47" s="4"/>
      <c r="H47" s="4"/>
      <c r="I47" s="4"/>
      <c r="J47" s="4"/>
      <c r="K47" s="4"/>
    </row>
    <row r="48" spans="2:11" ht="15" x14ac:dyDescent="0.25">
      <c r="B48" s="11" t="s">
        <v>2813</v>
      </c>
      <c r="C48" s="3" t="s">
        <v>2814</v>
      </c>
      <c r="D48" s="3" t="s">
        <v>2815</v>
      </c>
      <c r="E48" s="3" t="s">
        <v>41</v>
      </c>
      <c r="F48" s="26"/>
      <c r="G48" s="12">
        <v>0</v>
      </c>
      <c r="H48" s="12">
        <v>0</v>
      </c>
      <c r="I48" s="12">
        <v>5042.2760799999996</v>
      </c>
      <c r="J48" s="36">
        <v>8.0167999999999993E-3</v>
      </c>
      <c r="K48" s="36">
        <v>1.9943313269361662E-4</v>
      </c>
    </row>
    <row r="49" spans="2:11" ht="15" x14ac:dyDescent="0.25">
      <c r="B49" s="11" t="s">
        <v>2816</v>
      </c>
      <c r="C49" s="3" t="s">
        <v>2817</v>
      </c>
      <c r="D49" s="3" t="s">
        <v>2770</v>
      </c>
      <c r="E49" s="3" t="s">
        <v>41</v>
      </c>
      <c r="F49" s="26"/>
      <c r="G49" s="12">
        <v>0</v>
      </c>
      <c r="H49" s="12">
        <v>0</v>
      </c>
      <c r="I49" s="12">
        <v>2183.7449700000002</v>
      </c>
      <c r="J49" s="36">
        <v>5.9162380000000001E-2</v>
      </c>
      <c r="K49" s="36">
        <v>8.6371926776970112E-5</v>
      </c>
    </row>
    <row r="50" spans="2:11" ht="15" x14ac:dyDescent="0.25">
      <c r="B50" s="11" t="s">
        <v>2818</v>
      </c>
      <c r="C50" s="3" t="s">
        <v>2819</v>
      </c>
      <c r="D50" s="3" t="s">
        <v>2770</v>
      </c>
      <c r="E50" s="3" t="s">
        <v>41</v>
      </c>
      <c r="F50" s="26"/>
      <c r="G50" s="12">
        <v>0</v>
      </c>
      <c r="H50" s="12">
        <v>0</v>
      </c>
      <c r="I50" s="12">
        <v>161.66576999999998</v>
      </c>
      <c r="J50" s="36">
        <v>1.7399999999999998E-3</v>
      </c>
      <c r="K50" s="36">
        <v>6.3942375325917701E-6</v>
      </c>
    </row>
    <row r="51" spans="2:11" ht="15" x14ac:dyDescent="0.25">
      <c r="B51" s="37" t="s">
        <v>2755</v>
      </c>
      <c r="C51" s="38"/>
      <c r="D51" s="38"/>
      <c r="E51" s="38"/>
      <c r="F51" s="38"/>
      <c r="G51" s="39"/>
      <c r="H51" s="39"/>
      <c r="I51" s="39">
        <v>7387.686819999999</v>
      </c>
      <c r="J51" s="40"/>
      <c r="K51" s="40">
        <v>2.9219929700317849E-4</v>
      </c>
    </row>
    <row r="52" spans="2:11" x14ac:dyDescent="0.2">
      <c r="B52" s="41"/>
      <c r="C52" s="42"/>
      <c r="D52" s="42"/>
      <c r="E52" s="42"/>
      <c r="F52" s="42"/>
      <c r="G52" s="14"/>
      <c r="H52" s="14"/>
      <c r="I52" s="14"/>
      <c r="J52" s="14"/>
      <c r="K52" s="14"/>
    </row>
    <row r="53" spans="2:11" ht="15" x14ac:dyDescent="0.25">
      <c r="B53" s="9" t="s">
        <v>2756</v>
      </c>
      <c r="C53" s="32"/>
      <c r="D53" s="32"/>
      <c r="E53" s="32"/>
      <c r="F53" s="32"/>
      <c r="G53" s="4"/>
      <c r="H53" s="4"/>
      <c r="I53" s="4"/>
      <c r="J53" s="4"/>
      <c r="K53" s="4"/>
    </row>
    <row r="54" spans="2:11" ht="15" x14ac:dyDescent="0.25">
      <c r="B54" s="11" t="s">
        <v>2820</v>
      </c>
      <c r="C54" s="3" t="s">
        <v>2821</v>
      </c>
      <c r="D54" s="3" t="s">
        <v>2759</v>
      </c>
      <c r="E54" s="3" t="s">
        <v>41</v>
      </c>
      <c r="F54" s="26"/>
      <c r="G54" s="12">
        <v>373023</v>
      </c>
      <c r="H54" s="12">
        <v>108.74299999999999</v>
      </c>
      <c r="I54" s="12">
        <v>40563.640090000001</v>
      </c>
      <c r="J54" s="36">
        <v>0</v>
      </c>
      <c r="K54" s="36">
        <v>1.6043813722720786E-3</v>
      </c>
    </row>
    <row r="55" spans="2:11" ht="15" x14ac:dyDescent="0.25">
      <c r="B55" s="11" t="s">
        <v>2822</v>
      </c>
      <c r="C55" s="3" t="s">
        <v>2823</v>
      </c>
      <c r="D55" s="3" t="s">
        <v>2759</v>
      </c>
      <c r="E55" s="3" t="s">
        <v>41</v>
      </c>
      <c r="F55" s="26"/>
      <c r="G55" s="12">
        <v>2519.7789600000001</v>
      </c>
      <c r="H55" s="12">
        <v>34028</v>
      </c>
      <c r="I55" s="12">
        <v>857.43038000000001</v>
      </c>
      <c r="J55" s="36">
        <v>0</v>
      </c>
      <c r="K55" s="36">
        <v>3.3913261399617398E-5</v>
      </c>
    </row>
    <row r="56" spans="2:11" ht="15" x14ac:dyDescent="0.25">
      <c r="B56" s="11" t="s">
        <v>2824</v>
      </c>
      <c r="C56" s="3" t="s">
        <v>2825</v>
      </c>
      <c r="D56" s="3" t="s">
        <v>2759</v>
      </c>
      <c r="E56" s="3" t="s">
        <v>41</v>
      </c>
      <c r="F56" s="26"/>
      <c r="G56" s="12">
        <v>0.48132000000000008</v>
      </c>
      <c r="H56" s="12">
        <v>311847</v>
      </c>
      <c r="I56" s="12">
        <v>1.50098</v>
      </c>
      <c r="J56" s="36">
        <v>0</v>
      </c>
      <c r="K56" s="36">
        <v>5.9367067324577099E-8</v>
      </c>
    </row>
    <row r="57" spans="2:11" ht="15" x14ac:dyDescent="0.25">
      <c r="B57" s="11" t="s">
        <v>2826</v>
      </c>
      <c r="C57" s="3" t="s">
        <v>2827</v>
      </c>
      <c r="D57" s="3" t="s">
        <v>2759</v>
      </c>
      <c r="E57" s="3" t="s">
        <v>41</v>
      </c>
      <c r="F57" s="26"/>
      <c r="G57" s="12">
        <v>3028.8780000000002</v>
      </c>
      <c r="H57" s="12">
        <v>0</v>
      </c>
      <c r="I57" s="12">
        <v>0</v>
      </c>
      <c r="J57" s="36">
        <v>0</v>
      </c>
      <c r="K57" s="36">
        <v>0</v>
      </c>
    </row>
    <row r="58" spans="2:11" ht="15" x14ac:dyDescent="0.25">
      <c r="B58" s="11" t="s">
        <v>2828</v>
      </c>
      <c r="C58" s="3" t="s">
        <v>2829</v>
      </c>
      <c r="D58" s="3" t="s">
        <v>884</v>
      </c>
      <c r="E58" s="3" t="s">
        <v>41</v>
      </c>
      <c r="F58" s="26"/>
      <c r="G58" s="12">
        <v>12918.456900000001</v>
      </c>
      <c r="H58" s="12">
        <v>10119.009899999999</v>
      </c>
      <c r="I58" s="12">
        <v>1307.21993</v>
      </c>
      <c r="J58" s="36">
        <v>0</v>
      </c>
      <c r="K58" s="36">
        <v>5.1703429487627391E-5</v>
      </c>
    </row>
    <row r="59" spans="2:11" ht="15" x14ac:dyDescent="0.25">
      <c r="B59" s="11" t="s">
        <v>2830</v>
      </c>
      <c r="C59" s="3" t="s">
        <v>2831</v>
      </c>
      <c r="D59" s="3" t="s">
        <v>2759</v>
      </c>
      <c r="E59" s="3" t="s">
        <v>41</v>
      </c>
      <c r="F59" s="26"/>
      <c r="G59" s="12">
        <v>14749.466940000002</v>
      </c>
      <c r="H59" s="12">
        <v>0</v>
      </c>
      <c r="I59" s="12">
        <v>0</v>
      </c>
      <c r="J59" s="36">
        <v>0</v>
      </c>
      <c r="K59" s="36">
        <v>0</v>
      </c>
    </row>
    <row r="60" spans="2:11" ht="15" x14ac:dyDescent="0.25">
      <c r="B60" s="11" t="s">
        <v>2832</v>
      </c>
      <c r="C60" s="3" t="s">
        <v>2833</v>
      </c>
      <c r="D60" s="3" t="s">
        <v>2759</v>
      </c>
      <c r="E60" s="3" t="s">
        <v>41</v>
      </c>
      <c r="F60" s="26"/>
      <c r="G60" s="12">
        <v>1.27206</v>
      </c>
      <c r="H60" s="12">
        <v>1045.402</v>
      </c>
      <c r="I60" s="12">
        <v>1.3298099999999999</v>
      </c>
      <c r="J60" s="36">
        <v>0</v>
      </c>
      <c r="K60" s="36">
        <v>5.2596916547119794E-8</v>
      </c>
    </row>
    <row r="61" spans="2:11" ht="15" x14ac:dyDescent="0.25">
      <c r="B61" s="11" t="s">
        <v>2834</v>
      </c>
      <c r="C61" s="3" t="s">
        <v>2835</v>
      </c>
      <c r="D61" s="3" t="s">
        <v>2759</v>
      </c>
      <c r="E61" s="3" t="s">
        <v>39</v>
      </c>
      <c r="F61" s="26"/>
      <c r="G61" s="12">
        <v>997938.16047999996</v>
      </c>
      <c r="H61" s="12">
        <v>112.41</v>
      </c>
      <c r="I61" s="12">
        <v>112178.22862000001</v>
      </c>
      <c r="J61" s="36">
        <v>0</v>
      </c>
      <c r="K61" s="36">
        <v>4.4368961950427997E-3</v>
      </c>
    </row>
    <row r="62" spans="2:11" ht="15" x14ac:dyDescent="0.25">
      <c r="B62" s="11" t="s">
        <v>2836</v>
      </c>
      <c r="C62" s="3" t="s">
        <v>2837</v>
      </c>
      <c r="D62" s="3" t="s">
        <v>2759</v>
      </c>
      <c r="E62" s="3" t="s">
        <v>39</v>
      </c>
      <c r="F62" s="26"/>
      <c r="G62" s="12">
        <v>6515512.2324250005</v>
      </c>
      <c r="H62" s="12">
        <v>11.401</v>
      </c>
      <c r="I62" s="12">
        <v>74283.354959999997</v>
      </c>
      <c r="J62" s="36">
        <v>0</v>
      </c>
      <c r="K62" s="36">
        <v>2.9380704173311957E-3</v>
      </c>
    </row>
    <row r="63" spans="2:11" ht="15" x14ac:dyDescent="0.25">
      <c r="B63" s="11" t="s">
        <v>2838</v>
      </c>
      <c r="C63" s="3" t="s">
        <v>2839</v>
      </c>
      <c r="D63" s="3" t="s">
        <v>2759</v>
      </c>
      <c r="E63" s="3" t="s">
        <v>41</v>
      </c>
      <c r="F63" s="26"/>
      <c r="G63" s="12">
        <v>2246665.3057800005</v>
      </c>
      <c r="H63" s="12">
        <v>138.79390000000001</v>
      </c>
      <c r="I63" s="12">
        <v>3118.2339900000002</v>
      </c>
      <c r="J63" s="36">
        <v>0</v>
      </c>
      <c r="K63" s="36">
        <v>1.233330272342834E-4</v>
      </c>
    </row>
    <row r="64" spans="2:11" ht="15" x14ac:dyDescent="0.25">
      <c r="B64" s="11" t="s">
        <v>2840</v>
      </c>
      <c r="C64" s="3" t="s">
        <v>2841</v>
      </c>
      <c r="D64" s="3" t="s">
        <v>2759</v>
      </c>
      <c r="E64" s="3" t="s">
        <v>41</v>
      </c>
      <c r="F64" s="26"/>
      <c r="G64" s="12">
        <v>28968.725520000004</v>
      </c>
      <c r="H64" s="12">
        <v>8999.0393000000004</v>
      </c>
      <c r="I64" s="12">
        <v>2606.9069900000004</v>
      </c>
      <c r="J64" s="36">
        <v>0</v>
      </c>
      <c r="K64" s="36">
        <v>1.0310891736348296E-4</v>
      </c>
    </row>
    <row r="65" spans="2:11" ht="15" x14ac:dyDescent="0.25">
      <c r="B65" s="37" t="s">
        <v>2760</v>
      </c>
      <c r="C65" s="38"/>
      <c r="D65" s="38"/>
      <c r="E65" s="38"/>
      <c r="F65" s="38"/>
      <c r="G65" s="39"/>
      <c r="H65" s="39"/>
      <c r="I65" s="39">
        <v>234917.84575000001</v>
      </c>
      <c r="J65" s="40"/>
      <c r="K65" s="40">
        <v>9.2915185841149581E-3</v>
      </c>
    </row>
    <row r="66" spans="2:11" x14ac:dyDescent="0.2">
      <c r="B66" s="41"/>
      <c r="C66" s="42"/>
      <c r="D66" s="42"/>
      <c r="E66" s="42"/>
      <c r="F66" s="42"/>
      <c r="G66" s="14"/>
      <c r="H66" s="14"/>
      <c r="I66" s="14"/>
      <c r="J66" s="14"/>
      <c r="K66" s="14"/>
    </row>
    <row r="67" spans="2:11" ht="15" x14ac:dyDescent="0.25">
      <c r="B67" s="9" t="s">
        <v>2761</v>
      </c>
      <c r="C67" s="32"/>
      <c r="D67" s="32"/>
      <c r="E67" s="32"/>
      <c r="F67" s="32"/>
      <c r="G67" s="4"/>
      <c r="H67" s="4"/>
      <c r="I67" s="4"/>
      <c r="J67" s="4"/>
      <c r="K67" s="4"/>
    </row>
    <row r="68" spans="2:11" ht="15" x14ac:dyDescent="0.25">
      <c r="B68" s="11" t="s">
        <v>2842</v>
      </c>
      <c r="C68" s="3" t="s">
        <v>2843</v>
      </c>
      <c r="D68" s="3" t="s">
        <v>291</v>
      </c>
      <c r="E68" s="3" t="s">
        <v>41</v>
      </c>
      <c r="F68" s="26"/>
      <c r="G68" s="12">
        <v>0</v>
      </c>
      <c r="H68" s="12">
        <v>0</v>
      </c>
      <c r="I68" s="12">
        <v>1.0000000000000001E-5</v>
      </c>
      <c r="J68" s="36">
        <v>8.149410000000001E-3</v>
      </c>
      <c r="K68" s="36">
        <v>3.955220410969973E-13</v>
      </c>
    </row>
    <row r="69" spans="2:11" ht="15" x14ac:dyDescent="0.25">
      <c r="B69" s="11" t="s">
        <v>2844</v>
      </c>
      <c r="C69" s="3" t="s">
        <v>2845</v>
      </c>
      <c r="D69" s="3" t="s">
        <v>291</v>
      </c>
      <c r="E69" s="3" t="s">
        <v>39</v>
      </c>
      <c r="F69" s="26"/>
      <c r="G69" s="12">
        <v>0</v>
      </c>
      <c r="H69" s="12">
        <v>0</v>
      </c>
      <c r="I69" s="12">
        <v>4265.2614299999996</v>
      </c>
      <c r="J69" s="36">
        <v>8.0000000000000004E-4</v>
      </c>
      <c r="K69" s="36">
        <v>1.6870049066058972E-4</v>
      </c>
    </row>
    <row r="70" spans="2:11" ht="15" x14ac:dyDescent="0.25">
      <c r="B70" s="11" t="s">
        <v>2846</v>
      </c>
      <c r="C70" s="3" t="s">
        <v>2847</v>
      </c>
      <c r="D70" s="3" t="s">
        <v>291</v>
      </c>
      <c r="E70" s="3" t="s">
        <v>39</v>
      </c>
      <c r="F70" s="26"/>
      <c r="G70" s="12">
        <v>0</v>
      </c>
      <c r="H70" s="12">
        <v>0</v>
      </c>
      <c r="I70" s="12">
        <v>922.16908999999998</v>
      </c>
      <c r="J70" s="36">
        <v>5.1470588235294117E-3</v>
      </c>
      <c r="K70" s="36">
        <v>3.6473820071336055E-5</v>
      </c>
    </row>
    <row r="71" spans="2:11" ht="15" x14ac:dyDescent="0.25">
      <c r="B71" s="11" t="s">
        <v>2848</v>
      </c>
      <c r="C71" s="3" t="s">
        <v>2849</v>
      </c>
      <c r="D71" s="3" t="s">
        <v>291</v>
      </c>
      <c r="E71" s="3" t="s">
        <v>41</v>
      </c>
      <c r="F71" s="26"/>
      <c r="G71" s="12">
        <v>0</v>
      </c>
      <c r="H71" s="12">
        <v>0</v>
      </c>
      <c r="I71" s="12">
        <v>0</v>
      </c>
      <c r="J71" s="36">
        <v>7.9000000000000001E-4</v>
      </c>
      <c r="K71" s="36">
        <v>0</v>
      </c>
    </row>
    <row r="72" spans="2:11" ht="15" x14ac:dyDescent="0.25">
      <c r="B72" s="11" t="s">
        <v>2850</v>
      </c>
      <c r="C72" s="3" t="s">
        <v>2851</v>
      </c>
      <c r="D72" s="3" t="s">
        <v>291</v>
      </c>
      <c r="E72" s="3" t="s">
        <v>41</v>
      </c>
      <c r="F72" s="26"/>
      <c r="G72" s="12">
        <v>0</v>
      </c>
      <c r="H72" s="12">
        <v>0</v>
      </c>
      <c r="I72" s="12">
        <v>7.2119099999999996</v>
      </c>
      <c r="J72" s="36">
        <v>4.3999999999999997E-2</v>
      </c>
      <c r="K72" s="36">
        <v>2.8524693634078453E-7</v>
      </c>
    </row>
    <row r="73" spans="2:11" ht="15" x14ac:dyDescent="0.25">
      <c r="B73" s="11" t="s">
        <v>2852</v>
      </c>
      <c r="C73" s="3" t="s">
        <v>2853</v>
      </c>
      <c r="D73" s="3" t="s">
        <v>291</v>
      </c>
      <c r="E73" s="3" t="s">
        <v>41</v>
      </c>
      <c r="F73" s="26"/>
      <c r="G73" s="12">
        <v>0</v>
      </c>
      <c r="H73" s="12">
        <v>0</v>
      </c>
      <c r="I73" s="12">
        <v>7480.2519299999994</v>
      </c>
      <c r="J73" s="36">
        <v>6.6500000000000004E-2</v>
      </c>
      <c r="K73" s="36">
        <v>2.9586045112733531E-4</v>
      </c>
    </row>
    <row r="74" spans="2:11" ht="15" x14ac:dyDescent="0.25">
      <c r="B74" s="11" t="s">
        <v>2854</v>
      </c>
      <c r="C74" s="3" t="s">
        <v>2855</v>
      </c>
      <c r="D74" s="3" t="s">
        <v>291</v>
      </c>
      <c r="E74" s="3" t="s">
        <v>41</v>
      </c>
      <c r="F74" s="26"/>
      <c r="G74" s="12">
        <v>0</v>
      </c>
      <c r="H74" s="12">
        <v>0</v>
      </c>
      <c r="I74" s="12">
        <v>4625.76739</v>
      </c>
      <c r="J74" s="36">
        <v>9.0200000000000002E-2</v>
      </c>
      <c r="K74" s="36">
        <v>1.82959295973273E-4</v>
      </c>
    </row>
    <row r="75" spans="2:11" ht="15" x14ac:dyDescent="0.25">
      <c r="B75" s="11" t="s">
        <v>2856</v>
      </c>
      <c r="C75" s="3" t="s">
        <v>2857</v>
      </c>
      <c r="D75" s="3" t="s">
        <v>291</v>
      </c>
      <c r="E75" s="3" t="s">
        <v>41</v>
      </c>
      <c r="F75" s="26"/>
      <c r="G75" s="12">
        <v>0</v>
      </c>
      <c r="H75" s="12">
        <v>0</v>
      </c>
      <c r="I75" s="12">
        <v>917.35987999999998</v>
      </c>
      <c r="J75" s="36">
        <v>4.3499999999999997E-3</v>
      </c>
      <c r="K75" s="36">
        <v>3.6283605215809649E-5</v>
      </c>
    </row>
    <row r="76" spans="2:11" ht="15" x14ac:dyDescent="0.25">
      <c r="B76" s="11" t="s">
        <v>2858</v>
      </c>
      <c r="C76" s="3" t="s">
        <v>2859</v>
      </c>
      <c r="D76" s="3" t="s">
        <v>291</v>
      </c>
      <c r="E76" s="3" t="s">
        <v>41</v>
      </c>
      <c r="F76" s="26"/>
      <c r="G76" s="12">
        <v>0</v>
      </c>
      <c r="H76" s="12">
        <v>0</v>
      </c>
      <c r="I76" s="12">
        <v>6684.9766900000004</v>
      </c>
      <c r="J76" s="36">
        <v>0</v>
      </c>
      <c r="K76" s="36">
        <v>2.6440556251146493E-4</v>
      </c>
    </row>
    <row r="77" spans="2:11" ht="15" x14ac:dyDescent="0.25">
      <c r="B77" s="11" t="s">
        <v>2860</v>
      </c>
      <c r="C77" s="3" t="s">
        <v>2861</v>
      </c>
      <c r="D77" s="3" t="s">
        <v>291</v>
      </c>
      <c r="E77" s="3" t="s">
        <v>39</v>
      </c>
      <c r="F77" s="26"/>
      <c r="G77" s="12">
        <v>0</v>
      </c>
      <c r="H77" s="12">
        <v>0</v>
      </c>
      <c r="I77" s="12">
        <v>1175.6273800000001</v>
      </c>
      <c r="J77" s="36">
        <v>2.0329E-2</v>
      </c>
      <c r="K77" s="36">
        <v>4.6498654090711533E-5</v>
      </c>
    </row>
    <row r="78" spans="2:11" ht="15" x14ac:dyDescent="0.25">
      <c r="B78" s="11" t="s">
        <v>2862</v>
      </c>
      <c r="C78" s="3" t="s">
        <v>2863</v>
      </c>
      <c r="D78" s="3" t="s">
        <v>291</v>
      </c>
      <c r="E78" s="3" t="s">
        <v>41</v>
      </c>
      <c r="F78" s="26"/>
      <c r="G78" s="12">
        <v>0</v>
      </c>
      <c r="H78" s="12">
        <v>0</v>
      </c>
      <c r="I78" s="12">
        <v>311.23695000000004</v>
      </c>
      <c r="J78" s="36">
        <v>5.9999999999999995E-4</v>
      </c>
      <c r="K78" s="36">
        <v>1.231010737288041E-5</v>
      </c>
    </row>
    <row r="79" spans="2:11" ht="15" x14ac:dyDescent="0.25">
      <c r="B79" s="11" t="s">
        <v>2864</v>
      </c>
      <c r="C79" s="3" t="s">
        <v>2865</v>
      </c>
      <c r="D79" s="3" t="s">
        <v>291</v>
      </c>
      <c r="E79" s="3" t="s">
        <v>41</v>
      </c>
      <c r="F79" s="26"/>
      <c r="G79" s="12">
        <v>0</v>
      </c>
      <c r="H79" s="12">
        <v>0</v>
      </c>
      <c r="I79" s="12">
        <v>839.05617000000007</v>
      </c>
      <c r="J79" s="36">
        <v>1.95E-4</v>
      </c>
      <c r="K79" s="36">
        <v>3.3186520895342915E-5</v>
      </c>
    </row>
    <row r="80" spans="2:11" ht="15" x14ac:dyDescent="0.25">
      <c r="B80" s="11" t="s">
        <v>2866</v>
      </c>
      <c r="C80" s="3" t="s">
        <v>2867</v>
      </c>
      <c r="D80" s="3" t="s">
        <v>291</v>
      </c>
      <c r="E80" s="3" t="s">
        <v>84</v>
      </c>
      <c r="F80" s="26"/>
      <c r="G80" s="12">
        <v>0</v>
      </c>
      <c r="H80" s="12">
        <v>0</v>
      </c>
      <c r="I80" s="12">
        <v>15439.523720000001</v>
      </c>
      <c r="J80" s="36">
        <v>5.3999999999999999E-2</v>
      </c>
      <c r="K80" s="36">
        <v>6.1066719352999049E-4</v>
      </c>
    </row>
    <row r="81" spans="2:11" ht="15" x14ac:dyDescent="0.25">
      <c r="B81" s="11" t="s">
        <v>2868</v>
      </c>
      <c r="C81" s="3" t="s">
        <v>2869</v>
      </c>
      <c r="D81" s="3" t="s">
        <v>291</v>
      </c>
      <c r="E81" s="3" t="s">
        <v>84</v>
      </c>
      <c r="F81" s="26"/>
      <c r="G81" s="12">
        <v>0</v>
      </c>
      <c r="H81" s="12">
        <v>0</v>
      </c>
      <c r="I81" s="12">
        <v>6881.85041</v>
      </c>
      <c r="J81" s="36">
        <v>0.13125000000000001</v>
      </c>
      <c r="K81" s="36">
        <v>2.7219235206874079E-4</v>
      </c>
    </row>
    <row r="82" spans="2:11" ht="15" x14ac:dyDescent="0.25">
      <c r="B82" s="11" t="s">
        <v>2870</v>
      </c>
      <c r="C82" s="3" t="s">
        <v>2871</v>
      </c>
      <c r="D82" s="3" t="s">
        <v>291</v>
      </c>
      <c r="E82" s="3" t="s">
        <v>41</v>
      </c>
      <c r="F82" s="26"/>
      <c r="G82" s="12">
        <v>0</v>
      </c>
      <c r="H82" s="12">
        <v>0</v>
      </c>
      <c r="I82" s="12">
        <v>3724.0704799999999</v>
      </c>
      <c r="J82" s="36">
        <v>0</v>
      </c>
      <c r="K82" s="36">
        <v>1.4729519574386744E-4</v>
      </c>
    </row>
    <row r="83" spans="2:11" ht="15" x14ac:dyDescent="0.25">
      <c r="B83" s="37" t="s">
        <v>2764</v>
      </c>
      <c r="C83" s="38"/>
      <c r="D83" s="38"/>
      <c r="E83" s="38"/>
      <c r="F83" s="38"/>
      <c r="G83" s="39"/>
      <c r="H83" s="39"/>
      <c r="I83" s="39">
        <v>53274.363440000001</v>
      </c>
      <c r="J83" s="40"/>
      <c r="K83" s="40">
        <v>2.1071184965932052E-3</v>
      </c>
    </row>
    <row r="84" spans="2:11" x14ac:dyDescent="0.2">
      <c r="B84" s="41"/>
      <c r="C84" s="42"/>
      <c r="D84" s="42"/>
      <c r="E84" s="42"/>
      <c r="F84" s="42"/>
      <c r="G84" s="14"/>
      <c r="H84" s="14"/>
      <c r="I84" s="14"/>
      <c r="J84" s="14"/>
      <c r="K84" s="14"/>
    </row>
    <row r="85" spans="2:11" ht="15" x14ac:dyDescent="0.25">
      <c r="B85" s="9" t="s">
        <v>2765</v>
      </c>
      <c r="C85" s="32"/>
      <c r="D85" s="32"/>
      <c r="E85" s="32"/>
      <c r="F85" s="32"/>
      <c r="G85" s="4"/>
      <c r="H85" s="4"/>
      <c r="I85" s="4"/>
      <c r="J85" s="4"/>
      <c r="K85" s="4"/>
    </row>
    <row r="86" spans="2:11" ht="15" x14ac:dyDescent="0.25">
      <c r="B86" s="11" t="s">
        <v>2872</v>
      </c>
      <c r="C86" s="3" t="s">
        <v>2873</v>
      </c>
      <c r="D86" s="3" t="s">
        <v>2770</v>
      </c>
      <c r="E86" s="3" t="s">
        <v>41</v>
      </c>
      <c r="F86" s="26"/>
      <c r="G86" s="12">
        <v>0</v>
      </c>
      <c r="H86" s="12">
        <v>0</v>
      </c>
      <c r="I86" s="12">
        <v>5785.0411199999999</v>
      </c>
      <c r="J86" s="36">
        <v>7.1689799999999999E-4</v>
      </c>
      <c r="K86" s="36">
        <v>2.288111271612459E-4</v>
      </c>
    </row>
    <row r="87" spans="2:11" ht="15" x14ac:dyDescent="0.25">
      <c r="B87" s="11" t="s">
        <v>2874</v>
      </c>
      <c r="C87" s="3" t="s">
        <v>2875</v>
      </c>
      <c r="D87" s="3" t="s">
        <v>2770</v>
      </c>
      <c r="E87" s="3" t="s">
        <v>41</v>
      </c>
      <c r="F87" s="26"/>
      <c r="G87" s="12">
        <v>0</v>
      </c>
      <c r="H87" s="12">
        <v>0</v>
      </c>
      <c r="I87" s="12">
        <v>3889.14248</v>
      </c>
      <c r="J87" s="36">
        <v>8.0000000000000004E-4</v>
      </c>
      <c r="K87" s="36">
        <v>1.538241571806638E-4</v>
      </c>
    </row>
    <row r="88" spans="2:11" ht="15" x14ac:dyDescent="0.25">
      <c r="B88" s="11" t="s">
        <v>2876</v>
      </c>
      <c r="C88" s="3" t="s">
        <v>2877</v>
      </c>
      <c r="D88" s="3" t="s">
        <v>858</v>
      </c>
      <c r="E88" s="3" t="s">
        <v>41</v>
      </c>
      <c r="F88" s="26"/>
      <c r="G88" s="12">
        <v>0</v>
      </c>
      <c r="H88" s="12">
        <v>0</v>
      </c>
      <c r="I88" s="12">
        <v>26124.84391</v>
      </c>
      <c r="J88" s="36">
        <v>1.9863800000000001E-2</v>
      </c>
      <c r="K88" s="36">
        <v>1.0332951586623658E-3</v>
      </c>
    </row>
    <row r="89" spans="2:11" ht="15" x14ac:dyDescent="0.25">
      <c r="B89" s="11" t="s">
        <v>2878</v>
      </c>
      <c r="C89" s="3" t="s">
        <v>2879</v>
      </c>
      <c r="D89" s="3" t="s">
        <v>2797</v>
      </c>
      <c r="E89" s="3" t="s">
        <v>39</v>
      </c>
      <c r="F89" s="26"/>
      <c r="G89" s="12">
        <v>0</v>
      </c>
      <c r="H89" s="12">
        <v>0</v>
      </c>
      <c r="I89" s="12">
        <v>23324.603070000001</v>
      </c>
      <c r="J89" s="36">
        <v>2.7390000000000001E-3</v>
      </c>
      <c r="K89" s="36">
        <v>9.22539461402369E-4</v>
      </c>
    </row>
    <row r="90" spans="2:11" ht="15" x14ac:dyDescent="0.25">
      <c r="B90" s="11" t="s">
        <v>2880</v>
      </c>
      <c r="C90" s="3" t="s">
        <v>2881</v>
      </c>
      <c r="D90" s="3" t="s">
        <v>2797</v>
      </c>
      <c r="E90" s="3" t="s">
        <v>41</v>
      </c>
      <c r="F90" s="26"/>
      <c r="G90" s="12">
        <v>0</v>
      </c>
      <c r="H90" s="12">
        <v>0</v>
      </c>
      <c r="I90" s="12">
        <v>21018.750210000002</v>
      </c>
      <c r="J90" s="36">
        <v>2.542E-3</v>
      </c>
      <c r="K90" s="36">
        <v>8.3133789843671416E-4</v>
      </c>
    </row>
    <row r="91" spans="2:11" ht="15" x14ac:dyDescent="0.25">
      <c r="B91" s="11" t="s">
        <v>2882</v>
      </c>
      <c r="C91" s="3" t="s">
        <v>2883</v>
      </c>
      <c r="D91" s="3" t="s">
        <v>2770</v>
      </c>
      <c r="E91" s="3" t="s">
        <v>41</v>
      </c>
      <c r="F91" s="26"/>
      <c r="G91" s="12">
        <v>0</v>
      </c>
      <c r="H91" s="12">
        <v>0</v>
      </c>
      <c r="I91" s="12">
        <v>987.93065999999999</v>
      </c>
      <c r="J91" s="36">
        <v>5.7142857142857147E-4</v>
      </c>
      <c r="K91" s="36">
        <v>3.9074835110550366E-5</v>
      </c>
    </row>
    <row r="92" spans="2:11" ht="15" x14ac:dyDescent="0.25">
      <c r="B92" s="11" t="s">
        <v>2884</v>
      </c>
      <c r="C92" s="3" t="s">
        <v>2885</v>
      </c>
      <c r="D92" s="3" t="s">
        <v>1706</v>
      </c>
      <c r="E92" s="3" t="s">
        <v>39</v>
      </c>
      <c r="F92" s="26"/>
      <c r="G92" s="12">
        <v>0</v>
      </c>
      <c r="H92" s="12">
        <v>0</v>
      </c>
      <c r="I92" s="12">
        <v>9599.139650000001</v>
      </c>
      <c r="J92" s="36">
        <v>1.474E-2</v>
      </c>
      <c r="K92" s="36">
        <v>3.7966713071431164E-4</v>
      </c>
    </row>
    <row r="93" spans="2:11" ht="15" x14ac:dyDescent="0.25">
      <c r="B93" s="11" t="s">
        <v>2886</v>
      </c>
      <c r="C93" s="3" t="s">
        <v>2887</v>
      </c>
      <c r="D93" s="3" t="s">
        <v>985</v>
      </c>
      <c r="E93" s="3" t="s">
        <v>41</v>
      </c>
      <c r="F93" s="26"/>
      <c r="G93" s="12">
        <v>0</v>
      </c>
      <c r="H93" s="12">
        <v>0</v>
      </c>
      <c r="I93" s="12">
        <v>4004.42038</v>
      </c>
      <c r="J93" s="36">
        <v>1.2600000000000001E-3</v>
      </c>
      <c r="K93" s="36">
        <v>1.5838365221080135E-4</v>
      </c>
    </row>
    <row r="94" spans="2:11" ht="15" x14ac:dyDescent="0.25">
      <c r="B94" s="11" t="s">
        <v>2888</v>
      </c>
      <c r="C94" s="3" t="s">
        <v>2889</v>
      </c>
      <c r="D94" s="3" t="s">
        <v>2770</v>
      </c>
      <c r="E94" s="3" t="s">
        <v>41</v>
      </c>
      <c r="F94" s="26"/>
      <c r="G94" s="12">
        <v>0</v>
      </c>
      <c r="H94" s="12">
        <v>0</v>
      </c>
      <c r="I94" s="12">
        <v>2968.58302</v>
      </c>
      <c r="J94" s="36">
        <v>9.5744680851063836E-4</v>
      </c>
      <c r="K94" s="36">
        <v>1.1741400152362884E-4</v>
      </c>
    </row>
    <row r="95" spans="2:11" ht="15" x14ac:dyDescent="0.25">
      <c r="B95" s="11" t="s">
        <v>2890</v>
      </c>
      <c r="C95" s="3" t="s">
        <v>2891</v>
      </c>
      <c r="D95" s="3" t="s">
        <v>2770</v>
      </c>
      <c r="E95" s="3" t="s">
        <v>39</v>
      </c>
      <c r="F95" s="26"/>
      <c r="G95" s="12">
        <v>0</v>
      </c>
      <c r="H95" s="12">
        <v>0</v>
      </c>
      <c r="I95" s="12">
        <v>46139.946909999999</v>
      </c>
      <c r="J95" s="36">
        <v>1.9718400000000001E-2</v>
      </c>
      <c r="K95" s="36">
        <v>1.8249365977950293E-3</v>
      </c>
    </row>
    <row r="96" spans="2:11" ht="15" x14ac:dyDescent="0.25">
      <c r="B96" s="11" t="s">
        <v>2892</v>
      </c>
      <c r="C96" s="3" t="s">
        <v>2893</v>
      </c>
      <c r="D96" s="3" t="s">
        <v>2770</v>
      </c>
      <c r="E96" s="3" t="s">
        <v>41</v>
      </c>
      <c r="F96" s="26"/>
      <c r="G96" s="12">
        <v>0</v>
      </c>
      <c r="H96" s="12">
        <v>0</v>
      </c>
      <c r="I96" s="12">
        <v>14159.72704</v>
      </c>
      <c r="J96" s="36">
        <v>4.7000000000000002E-3</v>
      </c>
      <c r="K96" s="36">
        <v>5.6004841402371435E-4</v>
      </c>
    </row>
    <row r="97" spans="2:11" ht="15" x14ac:dyDescent="0.25">
      <c r="B97" s="11" t="s">
        <v>2894</v>
      </c>
      <c r="C97" s="3" t="s">
        <v>2895</v>
      </c>
      <c r="D97" s="3" t="s">
        <v>2770</v>
      </c>
      <c r="E97" s="3" t="s">
        <v>41</v>
      </c>
      <c r="F97" s="26"/>
      <c r="G97" s="12">
        <v>0</v>
      </c>
      <c r="H97" s="12">
        <v>0</v>
      </c>
      <c r="I97" s="12">
        <v>2870.4381800000001</v>
      </c>
      <c r="J97" s="36">
        <v>5.5000000000000002E-5</v>
      </c>
      <c r="K97" s="36">
        <v>1.1353215677963502E-4</v>
      </c>
    </row>
    <row r="98" spans="2:11" ht="15" x14ac:dyDescent="0.25">
      <c r="B98" s="11" t="s">
        <v>2896</v>
      </c>
      <c r="C98" s="3" t="s">
        <v>2897</v>
      </c>
      <c r="D98" s="3" t="s">
        <v>2673</v>
      </c>
      <c r="E98" s="3" t="s">
        <v>41</v>
      </c>
      <c r="F98" s="26"/>
      <c r="G98" s="12">
        <v>0</v>
      </c>
      <c r="H98" s="12">
        <v>0</v>
      </c>
      <c r="I98" s="12">
        <v>5844.2062900000001</v>
      </c>
      <c r="J98" s="36">
        <v>2.6373626373626374E-3</v>
      </c>
      <c r="K98" s="36">
        <v>2.3115124004127101E-4</v>
      </c>
    </row>
    <row r="99" spans="2:11" ht="15" x14ac:dyDescent="0.25">
      <c r="B99" s="11" t="s">
        <v>2898</v>
      </c>
      <c r="C99" s="3" t="s">
        <v>2899</v>
      </c>
      <c r="D99" s="3" t="s">
        <v>2770</v>
      </c>
      <c r="E99" s="3" t="s">
        <v>39</v>
      </c>
      <c r="F99" s="26"/>
      <c r="G99" s="12">
        <v>0</v>
      </c>
      <c r="H99" s="12">
        <v>0</v>
      </c>
      <c r="I99" s="12">
        <v>7670.0860499999999</v>
      </c>
      <c r="J99" s="36">
        <v>1.472E-3</v>
      </c>
      <c r="K99" s="36">
        <v>3.0336880898856053E-4</v>
      </c>
    </row>
    <row r="100" spans="2:11" ht="15" x14ac:dyDescent="0.25">
      <c r="B100" s="11" t="s">
        <v>2900</v>
      </c>
      <c r="C100" s="3" t="s">
        <v>2901</v>
      </c>
      <c r="D100" s="3" t="s">
        <v>2770</v>
      </c>
      <c r="E100" s="3" t="s">
        <v>41</v>
      </c>
      <c r="F100" s="26"/>
      <c r="G100" s="12">
        <v>0</v>
      </c>
      <c r="H100" s="12">
        <v>0</v>
      </c>
      <c r="I100" s="12">
        <v>66712.813340000008</v>
      </c>
      <c r="J100" s="36">
        <v>3.0540298507462687E-2</v>
      </c>
      <c r="K100" s="36">
        <v>2.638638809955979E-3</v>
      </c>
    </row>
    <row r="101" spans="2:11" ht="15" x14ac:dyDescent="0.25">
      <c r="B101" s="37" t="s">
        <v>2812</v>
      </c>
      <c r="C101" s="38"/>
      <c r="D101" s="38"/>
      <c r="E101" s="38"/>
      <c r="F101" s="38"/>
      <c r="G101" s="39"/>
      <c r="H101" s="39"/>
      <c r="I101" s="39">
        <v>241099.67230999999</v>
      </c>
      <c r="J101" s="40"/>
      <c r="K101" s="40">
        <v>9.5360234499868388E-3</v>
      </c>
    </row>
    <row r="102" spans="2:11" x14ac:dyDescent="0.2">
      <c r="B102" s="41"/>
      <c r="C102" s="42"/>
      <c r="D102" s="42"/>
      <c r="E102" s="42"/>
      <c r="F102" s="42"/>
      <c r="G102" s="14"/>
      <c r="H102" s="14"/>
      <c r="I102" s="14"/>
      <c r="J102" s="14"/>
      <c r="K102" s="14"/>
    </row>
    <row r="103" spans="2:11" ht="15" x14ac:dyDescent="0.25">
      <c r="B103" s="43" t="s">
        <v>104</v>
      </c>
      <c r="C103" s="38"/>
      <c r="D103" s="38"/>
      <c r="E103" s="38"/>
      <c r="F103" s="38"/>
      <c r="G103" s="39"/>
      <c r="H103" s="39"/>
      <c r="I103" s="39">
        <v>536679.56832000019</v>
      </c>
      <c r="J103" s="40"/>
      <c r="K103" s="40">
        <v>2.1226859827698188E-2</v>
      </c>
    </row>
    <row r="104" spans="2:11" x14ac:dyDescent="0.2">
      <c r="B104" s="44"/>
      <c r="C104" s="42"/>
      <c r="D104" s="42"/>
      <c r="E104" s="42"/>
      <c r="F104" s="42"/>
      <c r="G104" s="14"/>
      <c r="H104" s="14"/>
      <c r="I104" s="14"/>
      <c r="J104" s="14"/>
      <c r="K104" s="14"/>
    </row>
    <row r="105" spans="2:11" ht="15" x14ac:dyDescent="0.25">
      <c r="B105" s="45" t="s">
        <v>2902</v>
      </c>
      <c r="C105" s="38"/>
      <c r="D105" s="38"/>
      <c r="E105" s="38"/>
      <c r="F105" s="38"/>
      <c r="G105" s="39"/>
      <c r="H105" s="39"/>
      <c r="I105" s="39">
        <v>874586.49346000026</v>
      </c>
      <c r="J105" s="40"/>
      <c r="K105" s="40">
        <v>3.4591823500916496E-2</v>
      </c>
    </row>
    <row r="106" spans="2:11" x14ac:dyDescent="0.2">
      <c r="B106" s="27"/>
      <c r="C106" s="46"/>
      <c r="D106" s="46"/>
      <c r="E106" s="46"/>
      <c r="F106" s="46"/>
      <c r="G106" s="47"/>
      <c r="H106" s="47"/>
      <c r="I106" s="47"/>
      <c r="J106" s="47"/>
      <c r="K106" s="47"/>
    </row>
    <row r="108" spans="2:11" x14ac:dyDescent="0.2">
      <c r="B108" s="30" t="s">
        <v>47</v>
      </c>
    </row>
    <row r="110" spans="2:11" x14ac:dyDescent="0.2">
      <c r="B110" s="31" t="s">
        <v>48</v>
      </c>
    </row>
  </sheetData>
  <hyperlinks>
    <hyperlink ref="B110" r:id="rId1"/>
  </hyperlinks>
  <pageMargins left="0.7" right="0.7" top="0.75" bottom="0.75" header="0.3" footer="0.3"/>
  <pageSetup paperSize="9" fitToHeight="0" orientation="landscape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22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1" width="16.25" customWidth="1"/>
  </cols>
  <sheetData>
    <row r="2" spans="2:11" ht="15" x14ac:dyDescent="0.25">
      <c r="B2" s="29" t="s">
        <v>46</v>
      </c>
    </row>
    <row r="3" spans="2:11" ht="30" x14ac:dyDescent="0.2">
      <c r="B3" s="19" t="s">
        <v>16</v>
      </c>
      <c r="C3" s="20" t="s">
        <v>49</v>
      </c>
      <c r="D3" s="20" t="s">
        <v>223</v>
      </c>
      <c r="E3" s="20" t="s">
        <v>52</v>
      </c>
      <c r="F3" s="20" t="s">
        <v>1789</v>
      </c>
      <c r="G3" s="20" t="s">
        <v>117</v>
      </c>
      <c r="H3" s="20" t="s">
        <v>118</v>
      </c>
      <c r="I3" s="20" t="s">
        <v>1</v>
      </c>
      <c r="J3" s="20" t="s">
        <v>119</v>
      </c>
      <c r="K3" s="20" t="s">
        <v>2</v>
      </c>
    </row>
    <row r="4" spans="2:11" ht="15" x14ac:dyDescent="0.2">
      <c r="B4" s="49" t="s">
        <v>2914</v>
      </c>
      <c r="C4" s="50"/>
      <c r="D4" s="50"/>
      <c r="E4" s="50"/>
      <c r="F4" s="50" t="s">
        <v>1824</v>
      </c>
      <c r="G4" s="50" t="s">
        <v>216</v>
      </c>
      <c r="H4" s="50" t="s">
        <v>217</v>
      </c>
      <c r="I4" s="50" t="s">
        <v>33</v>
      </c>
      <c r="J4" s="50" t="s">
        <v>34</v>
      </c>
      <c r="K4" s="50" t="s">
        <v>34</v>
      </c>
    </row>
    <row r="5" spans="2:11" x14ac:dyDescent="0.2">
      <c r="B5" s="50"/>
      <c r="C5" s="50" t="s">
        <v>35</v>
      </c>
      <c r="D5" s="50" t="s">
        <v>36</v>
      </c>
      <c r="E5" s="50" t="s">
        <v>111</v>
      </c>
      <c r="F5" s="50" t="s">
        <v>112</v>
      </c>
      <c r="G5" s="50" t="s">
        <v>113</v>
      </c>
      <c r="H5" s="50" t="s">
        <v>114</v>
      </c>
      <c r="I5" s="50" t="s">
        <v>115</v>
      </c>
      <c r="J5" s="50" t="s">
        <v>116</v>
      </c>
      <c r="K5" s="50" t="s">
        <v>218</v>
      </c>
    </row>
    <row r="6" spans="2:11" ht="15" x14ac:dyDescent="0.25">
      <c r="B6" s="6" t="s">
        <v>54</v>
      </c>
      <c r="C6" s="33"/>
      <c r="D6" s="33"/>
      <c r="E6" s="33"/>
      <c r="F6" s="33"/>
      <c r="G6" s="7"/>
      <c r="H6" s="7"/>
      <c r="I6" s="7"/>
      <c r="J6" s="7"/>
      <c r="K6" s="7"/>
    </row>
    <row r="7" spans="2:11" ht="15" x14ac:dyDescent="0.25">
      <c r="B7" s="41" t="s">
        <v>2904</v>
      </c>
      <c r="C7" s="3" t="s">
        <v>2905</v>
      </c>
      <c r="D7" s="3" t="s">
        <v>1412</v>
      </c>
      <c r="E7" s="3" t="s">
        <v>60</v>
      </c>
      <c r="F7" s="26"/>
      <c r="G7" s="12">
        <v>51434.050610999999</v>
      </c>
      <c r="H7" s="12">
        <v>398</v>
      </c>
      <c r="I7" s="12">
        <v>204.70752143099998</v>
      </c>
      <c r="J7" s="36">
        <v>0</v>
      </c>
      <c r="K7" s="36">
        <v>8.0966336704296423E-6</v>
      </c>
    </row>
    <row r="8" spans="2:11" ht="15" x14ac:dyDescent="0.25">
      <c r="B8" s="41" t="s">
        <v>2906</v>
      </c>
      <c r="C8" s="3" t="s">
        <v>2907</v>
      </c>
      <c r="D8" s="3" t="s">
        <v>2467</v>
      </c>
      <c r="E8" s="3" t="s">
        <v>60</v>
      </c>
      <c r="F8" s="26"/>
      <c r="G8" s="12">
        <v>60169.459999999992</v>
      </c>
      <c r="H8" s="12">
        <v>0</v>
      </c>
      <c r="I8" s="12">
        <v>0</v>
      </c>
      <c r="J8" s="36">
        <v>0</v>
      </c>
      <c r="K8" s="36">
        <v>0</v>
      </c>
    </row>
    <row r="9" spans="2:11" ht="15" x14ac:dyDescent="0.25">
      <c r="B9" s="41" t="s">
        <v>2908</v>
      </c>
      <c r="C9" s="3" t="s">
        <v>2909</v>
      </c>
      <c r="D9" s="3" t="s">
        <v>291</v>
      </c>
      <c r="E9" s="3" t="s">
        <v>60</v>
      </c>
      <c r="F9" s="26"/>
      <c r="G9" s="12">
        <v>164371.63</v>
      </c>
      <c r="H9" s="12">
        <v>1281.3</v>
      </c>
      <c r="I9" s="12">
        <v>2106.0937000000004</v>
      </c>
      <c r="J9" s="36">
        <v>0.21324421974691693</v>
      </c>
      <c r="K9" s="36">
        <v>8.3300647896552725E-5</v>
      </c>
    </row>
    <row r="10" spans="2:11" ht="15" x14ac:dyDescent="0.25">
      <c r="B10" s="41" t="s">
        <v>2910</v>
      </c>
      <c r="C10" s="3" t="s">
        <v>2911</v>
      </c>
      <c r="D10" s="3" t="s">
        <v>291</v>
      </c>
      <c r="E10" s="3" t="s">
        <v>60</v>
      </c>
      <c r="F10" s="26"/>
      <c r="G10" s="12">
        <v>60774.63</v>
      </c>
      <c r="H10" s="12">
        <v>812.6</v>
      </c>
      <c r="I10" s="12">
        <v>493.85464000000002</v>
      </c>
      <c r="J10" s="36">
        <v>0.21324431578947367</v>
      </c>
      <c r="K10" s="36">
        <v>1.9533039521802281E-5</v>
      </c>
    </row>
    <row r="11" spans="2:11" ht="15" x14ac:dyDescent="0.25">
      <c r="B11" s="43" t="s">
        <v>102</v>
      </c>
      <c r="C11" s="38"/>
      <c r="D11" s="38"/>
      <c r="E11" s="38"/>
      <c r="F11" s="38"/>
      <c r="G11" s="39"/>
      <c r="H11" s="39"/>
      <c r="I11" s="39">
        <v>2804.6558614310002</v>
      </c>
      <c r="J11" s="40"/>
      <c r="K11" s="40">
        <v>1.1093032108878464E-4</v>
      </c>
    </row>
    <row r="12" spans="2:11" x14ac:dyDescent="0.2">
      <c r="B12" s="44"/>
      <c r="C12" s="42"/>
      <c r="D12" s="42"/>
      <c r="E12" s="42"/>
      <c r="F12" s="42"/>
      <c r="G12" s="14"/>
      <c r="H12" s="14"/>
      <c r="I12" s="14"/>
      <c r="J12" s="14"/>
      <c r="K12" s="14"/>
    </row>
    <row r="13" spans="2:11" ht="15" x14ac:dyDescent="0.25">
      <c r="B13" s="15" t="s">
        <v>103</v>
      </c>
      <c r="C13" s="32"/>
      <c r="D13" s="32"/>
      <c r="E13" s="32"/>
      <c r="F13" s="32"/>
      <c r="G13" s="4"/>
      <c r="H13" s="4"/>
      <c r="I13" s="4"/>
      <c r="J13" s="4"/>
      <c r="K13" s="4"/>
    </row>
    <row r="14" spans="2:11" ht="15" x14ac:dyDescent="0.25">
      <c r="B14" s="41" t="s">
        <v>2912</v>
      </c>
      <c r="C14" s="3" t="s">
        <v>2913</v>
      </c>
      <c r="D14" s="3" t="s">
        <v>879</v>
      </c>
      <c r="E14" s="3" t="s">
        <v>41</v>
      </c>
      <c r="F14" s="26"/>
      <c r="G14" s="12">
        <v>47415.383280000002</v>
      </c>
      <c r="H14" s="12">
        <v>0</v>
      </c>
      <c r="I14" s="12">
        <v>0</v>
      </c>
      <c r="J14" s="36">
        <v>0</v>
      </c>
      <c r="K14" s="36">
        <v>0</v>
      </c>
    </row>
    <row r="15" spans="2:11" ht="15" x14ac:dyDescent="0.25">
      <c r="B15" s="43" t="s">
        <v>104</v>
      </c>
      <c r="C15" s="38"/>
      <c r="D15" s="38"/>
      <c r="E15" s="38"/>
      <c r="F15" s="38"/>
      <c r="G15" s="39"/>
      <c r="H15" s="39"/>
      <c r="I15" s="39">
        <v>0</v>
      </c>
      <c r="J15" s="40"/>
      <c r="K15" s="40">
        <v>0</v>
      </c>
    </row>
    <row r="16" spans="2:11" x14ac:dyDescent="0.2">
      <c r="B16" s="44"/>
      <c r="C16" s="42"/>
      <c r="D16" s="42"/>
      <c r="E16" s="42"/>
      <c r="F16" s="42"/>
      <c r="G16" s="14"/>
      <c r="H16" s="14"/>
      <c r="I16" s="14"/>
      <c r="J16" s="14"/>
      <c r="K16" s="14"/>
    </row>
    <row r="17" spans="2:11" ht="15" x14ac:dyDescent="0.25">
      <c r="B17" s="45" t="s">
        <v>1761</v>
      </c>
      <c r="C17" s="38"/>
      <c r="D17" s="38"/>
      <c r="E17" s="38"/>
      <c r="F17" s="38"/>
      <c r="G17" s="39"/>
      <c r="H17" s="39"/>
      <c r="I17" s="39">
        <v>2804.6558614310002</v>
      </c>
      <c r="J17" s="40"/>
      <c r="K17" s="40">
        <v>1.1093032108878464E-4</v>
      </c>
    </row>
    <row r="18" spans="2:11" x14ac:dyDescent="0.2">
      <c r="B18" s="27"/>
      <c r="C18" s="46"/>
      <c r="D18" s="46"/>
      <c r="E18" s="46"/>
      <c r="F18" s="46"/>
      <c r="G18" s="47"/>
      <c r="H18" s="47"/>
      <c r="I18" s="47"/>
      <c r="J18" s="47"/>
      <c r="K18" s="47"/>
    </row>
    <row r="20" spans="2:11" x14ac:dyDescent="0.2">
      <c r="B20" s="30" t="s">
        <v>47</v>
      </c>
    </row>
    <row r="22" spans="2:11" x14ac:dyDescent="0.2">
      <c r="B22" s="31" t="s">
        <v>48</v>
      </c>
    </row>
  </sheetData>
  <hyperlinks>
    <hyperlink ref="B22" r:id="rId1"/>
  </hyperlinks>
  <pageMargins left="0.7" right="0.7" top="0.75" bottom="0.75" header="0.3" footer="0.3"/>
  <pageSetup paperSize="9" fitToHeight="0" orientation="landscape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3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1" width="16.25" customWidth="1"/>
  </cols>
  <sheetData>
    <row r="2" spans="2:11" ht="15" x14ac:dyDescent="0.25">
      <c r="B2" s="29" t="s">
        <v>46</v>
      </c>
    </row>
    <row r="3" spans="2:11" ht="30" x14ac:dyDescent="0.2">
      <c r="B3" s="19" t="s">
        <v>16</v>
      </c>
      <c r="C3" s="20" t="s">
        <v>49</v>
      </c>
      <c r="D3" s="20" t="s">
        <v>223</v>
      </c>
      <c r="E3" s="20" t="s">
        <v>52</v>
      </c>
      <c r="F3" s="20" t="s">
        <v>1789</v>
      </c>
      <c r="G3" s="20" t="s">
        <v>117</v>
      </c>
      <c r="H3" s="20" t="s">
        <v>118</v>
      </c>
      <c r="I3" s="20" t="s">
        <v>1</v>
      </c>
      <c r="J3" s="20" t="s">
        <v>119</v>
      </c>
      <c r="K3" s="20" t="s">
        <v>2</v>
      </c>
    </row>
    <row r="4" spans="2:11" ht="15" x14ac:dyDescent="0.2">
      <c r="B4" s="49" t="s">
        <v>2921</v>
      </c>
      <c r="C4" s="50"/>
      <c r="D4" s="50"/>
      <c r="E4" s="50"/>
      <c r="F4" s="50" t="s">
        <v>1824</v>
      </c>
      <c r="G4" s="50" t="s">
        <v>216</v>
      </c>
      <c r="H4" s="50" t="s">
        <v>217</v>
      </c>
      <c r="I4" s="50" t="s">
        <v>33</v>
      </c>
      <c r="J4" s="50" t="s">
        <v>34</v>
      </c>
      <c r="K4" s="50" t="s">
        <v>34</v>
      </c>
    </row>
    <row r="5" spans="2:11" x14ac:dyDescent="0.2">
      <c r="B5" s="50"/>
      <c r="C5" s="50" t="s">
        <v>35</v>
      </c>
      <c r="D5" s="50" t="s">
        <v>36</v>
      </c>
      <c r="E5" s="50" t="s">
        <v>111</v>
      </c>
      <c r="F5" s="50" t="s">
        <v>112</v>
      </c>
      <c r="G5" s="50" t="s">
        <v>113</v>
      </c>
      <c r="H5" s="50" t="s">
        <v>114</v>
      </c>
      <c r="I5" s="50" t="s">
        <v>115</v>
      </c>
      <c r="J5" s="50" t="s">
        <v>116</v>
      </c>
      <c r="K5" s="50" t="s">
        <v>218</v>
      </c>
    </row>
    <row r="6" spans="2:11" ht="15" x14ac:dyDescent="0.25">
      <c r="B6" s="6" t="s">
        <v>54</v>
      </c>
      <c r="C6" s="33"/>
      <c r="D6" s="33"/>
      <c r="E6" s="33"/>
      <c r="F6" s="33"/>
      <c r="G6" s="7"/>
      <c r="H6" s="7"/>
      <c r="I6" s="7"/>
      <c r="J6" s="7"/>
      <c r="K6" s="7"/>
    </row>
    <row r="7" spans="2:11" ht="15" x14ac:dyDescent="0.25">
      <c r="B7" s="9" t="s">
        <v>2915</v>
      </c>
      <c r="C7" s="32"/>
      <c r="D7" s="32"/>
      <c r="E7" s="32"/>
      <c r="F7" s="32"/>
      <c r="G7" s="4"/>
      <c r="H7" s="4"/>
      <c r="I7" s="4"/>
      <c r="J7" s="4"/>
      <c r="K7" s="4"/>
    </row>
    <row r="8" spans="2:11" ht="15" x14ac:dyDescent="0.25">
      <c r="B8" s="11"/>
      <c r="C8" s="3"/>
      <c r="D8" s="3" t="s">
        <v>73</v>
      </c>
      <c r="E8" s="3" t="s">
        <v>73</v>
      </c>
      <c r="F8" s="26" t="s">
        <v>73</v>
      </c>
      <c r="G8" s="12">
        <v>0</v>
      </c>
      <c r="H8" s="12">
        <v>0</v>
      </c>
      <c r="I8" s="12">
        <v>0</v>
      </c>
      <c r="J8" s="36">
        <v>0</v>
      </c>
      <c r="K8" s="36">
        <v>0</v>
      </c>
    </row>
    <row r="9" spans="2:11" ht="15" x14ac:dyDescent="0.25">
      <c r="B9" s="9" t="s">
        <v>2916</v>
      </c>
      <c r="C9" s="32"/>
      <c r="D9" s="32"/>
      <c r="E9" s="32"/>
      <c r="F9" s="32"/>
      <c r="G9" s="4"/>
      <c r="H9" s="4"/>
      <c r="I9" s="4"/>
      <c r="J9" s="4"/>
      <c r="K9" s="4"/>
    </row>
    <row r="10" spans="2:11" ht="15" x14ac:dyDescent="0.25">
      <c r="B10" s="11"/>
      <c r="C10" s="3"/>
      <c r="D10" s="3" t="s">
        <v>73</v>
      </c>
      <c r="E10" s="3" t="s">
        <v>73</v>
      </c>
      <c r="F10" s="26" t="s">
        <v>73</v>
      </c>
      <c r="G10" s="12">
        <v>0</v>
      </c>
      <c r="H10" s="12">
        <v>0</v>
      </c>
      <c r="I10" s="12">
        <v>0</v>
      </c>
      <c r="J10" s="36">
        <v>0</v>
      </c>
      <c r="K10" s="36">
        <v>0</v>
      </c>
    </row>
    <row r="11" spans="2:11" ht="15" x14ac:dyDescent="0.25">
      <c r="B11" s="9" t="s">
        <v>2917</v>
      </c>
      <c r="C11" s="32"/>
      <c r="D11" s="32"/>
      <c r="E11" s="32"/>
      <c r="F11" s="32"/>
      <c r="G11" s="4"/>
      <c r="H11" s="4"/>
      <c r="I11" s="4"/>
      <c r="J11" s="4"/>
      <c r="K11" s="4"/>
    </row>
    <row r="12" spans="2:11" ht="15" x14ac:dyDescent="0.25">
      <c r="B12" s="11"/>
      <c r="C12" s="3"/>
      <c r="D12" s="3" t="s">
        <v>73</v>
      </c>
      <c r="E12" s="3" t="s">
        <v>73</v>
      </c>
      <c r="F12" s="26" t="s">
        <v>73</v>
      </c>
      <c r="G12" s="12">
        <v>0</v>
      </c>
      <c r="H12" s="12">
        <v>0</v>
      </c>
      <c r="I12" s="12">
        <v>0</v>
      </c>
      <c r="J12" s="36">
        <v>0</v>
      </c>
      <c r="K12" s="36">
        <v>0</v>
      </c>
    </row>
    <row r="13" spans="2:11" ht="15" x14ac:dyDescent="0.25">
      <c r="B13" s="9" t="s">
        <v>2918</v>
      </c>
      <c r="C13" s="32"/>
      <c r="D13" s="32"/>
      <c r="E13" s="32"/>
      <c r="F13" s="32"/>
      <c r="G13" s="4"/>
      <c r="H13" s="4"/>
      <c r="I13" s="4"/>
      <c r="J13" s="4"/>
      <c r="K13" s="4"/>
    </row>
    <row r="14" spans="2:11" ht="15" x14ac:dyDescent="0.25">
      <c r="B14" s="11"/>
      <c r="C14" s="3"/>
      <c r="D14" s="3" t="s">
        <v>73</v>
      </c>
      <c r="E14" s="3" t="s">
        <v>73</v>
      </c>
      <c r="F14" s="26" t="s">
        <v>73</v>
      </c>
      <c r="G14" s="12">
        <v>0</v>
      </c>
      <c r="H14" s="12">
        <v>0</v>
      </c>
      <c r="I14" s="12">
        <v>0</v>
      </c>
      <c r="J14" s="36">
        <v>0</v>
      </c>
      <c r="K14" s="36">
        <v>0</v>
      </c>
    </row>
    <row r="15" spans="2:11" ht="15" x14ac:dyDescent="0.25">
      <c r="B15" s="9" t="s">
        <v>1606</v>
      </c>
      <c r="C15" s="32"/>
      <c r="D15" s="32"/>
      <c r="E15" s="32"/>
      <c r="F15" s="32"/>
      <c r="G15" s="4"/>
      <c r="H15" s="4"/>
      <c r="I15" s="4"/>
      <c r="J15" s="4"/>
      <c r="K15" s="4"/>
    </row>
    <row r="16" spans="2:11" ht="15" x14ac:dyDescent="0.25">
      <c r="B16" s="11"/>
      <c r="C16" s="3"/>
      <c r="D16" s="3" t="s">
        <v>73</v>
      </c>
      <c r="E16" s="3" t="s">
        <v>73</v>
      </c>
      <c r="F16" s="26" t="s">
        <v>73</v>
      </c>
      <c r="G16" s="12">
        <v>0</v>
      </c>
      <c r="H16" s="12">
        <v>0</v>
      </c>
      <c r="I16" s="12">
        <v>0</v>
      </c>
      <c r="J16" s="36">
        <v>0</v>
      </c>
      <c r="K16" s="36">
        <v>0</v>
      </c>
    </row>
    <row r="17" spans="2:11" ht="15" x14ac:dyDescent="0.25">
      <c r="B17" s="43" t="s">
        <v>102</v>
      </c>
      <c r="C17" s="38"/>
      <c r="D17" s="38"/>
      <c r="E17" s="38"/>
      <c r="F17" s="38"/>
      <c r="G17" s="39"/>
      <c r="H17" s="39"/>
      <c r="I17" s="39">
        <v>0</v>
      </c>
      <c r="J17" s="40"/>
      <c r="K17" s="40">
        <v>0</v>
      </c>
    </row>
    <row r="18" spans="2:11" x14ac:dyDescent="0.2">
      <c r="B18" s="44"/>
      <c r="C18" s="42"/>
      <c r="D18" s="42"/>
      <c r="E18" s="42"/>
      <c r="F18" s="42"/>
      <c r="G18" s="14"/>
      <c r="H18" s="14"/>
      <c r="I18" s="14"/>
      <c r="J18" s="14"/>
      <c r="K18" s="14"/>
    </row>
    <row r="19" spans="2:11" ht="15" x14ac:dyDescent="0.25">
      <c r="B19" s="15" t="s">
        <v>103</v>
      </c>
      <c r="C19" s="32"/>
      <c r="D19" s="32"/>
      <c r="E19" s="32"/>
      <c r="F19" s="32"/>
      <c r="G19" s="4"/>
      <c r="H19" s="4"/>
      <c r="I19" s="4"/>
      <c r="J19" s="4"/>
      <c r="K19" s="4"/>
    </row>
    <row r="20" spans="2:11" ht="15" x14ac:dyDescent="0.25">
      <c r="B20" s="9" t="s">
        <v>2915</v>
      </c>
      <c r="C20" s="32"/>
      <c r="D20" s="32"/>
      <c r="E20" s="32"/>
      <c r="F20" s="32"/>
      <c r="G20" s="4"/>
      <c r="H20" s="4"/>
      <c r="I20" s="4"/>
      <c r="J20" s="4"/>
      <c r="K20" s="4"/>
    </row>
    <row r="21" spans="2:11" ht="15" x14ac:dyDescent="0.25">
      <c r="B21" s="11"/>
      <c r="C21" s="3"/>
      <c r="D21" s="3" t="s">
        <v>73</v>
      </c>
      <c r="E21" s="3" t="s">
        <v>73</v>
      </c>
      <c r="F21" s="26" t="s">
        <v>73</v>
      </c>
      <c r="G21" s="12">
        <v>0</v>
      </c>
      <c r="H21" s="12">
        <v>0</v>
      </c>
      <c r="I21" s="12">
        <v>0</v>
      </c>
      <c r="J21" s="36">
        <v>0</v>
      </c>
      <c r="K21" s="36">
        <v>0</v>
      </c>
    </row>
    <row r="22" spans="2:11" ht="15" x14ac:dyDescent="0.25">
      <c r="B22" s="9" t="s">
        <v>2919</v>
      </c>
      <c r="C22" s="32"/>
      <c r="D22" s="32"/>
      <c r="E22" s="32"/>
      <c r="F22" s="32"/>
      <c r="G22" s="4"/>
      <c r="H22" s="4"/>
      <c r="I22" s="4"/>
      <c r="J22" s="4"/>
      <c r="K22" s="4"/>
    </row>
    <row r="23" spans="2:11" ht="15" x14ac:dyDescent="0.25">
      <c r="B23" s="11"/>
      <c r="C23" s="3"/>
      <c r="D23" s="3" t="s">
        <v>73</v>
      </c>
      <c r="E23" s="3" t="s">
        <v>73</v>
      </c>
      <c r="F23" s="26" t="s">
        <v>73</v>
      </c>
      <c r="G23" s="12">
        <v>0</v>
      </c>
      <c r="H23" s="12">
        <v>0</v>
      </c>
      <c r="I23" s="12">
        <v>0</v>
      </c>
      <c r="J23" s="36">
        <v>0</v>
      </c>
      <c r="K23" s="36">
        <v>0</v>
      </c>
    </row>
    <row r="24" spans="2:11" ht="15" x14ac:dyDescent="0.25">
      <c r="B24" s="9" t="s">
        <v>2918</v>
      </c>
      <c r="C24" s="32"/>
      <c r="D24" s="32"/>
      <c r="E24" s="32"/>
      <c r="F24" s="32"/>
      <c r="G24" s="4"/>
      <c r="H24" s="4"/>
      <c r="I24" s="4"/>
      <c r="J24" s="4"/>
      <c r="K24" s="4"/>
    </row>
    <row r="25" spans="2:11" ht="15" x14ac:dyDescent="0.25">
      <c r="B25" s="11"/>
      <c r="C25" s="3"/>
      <c r="D25" s="3" t="s">
        <v>73</v>
      </c>
      <c r="E25" s="3" t="s">
        <v>73</v>
      </c>
      <c r="F25" s="26" t="s">
        <v>73</v>
      </c>
      <c r="G25" s="12">
        <v>0</v>
      </c>
      <c r="H25" s="12">
        <v>0</v>
      </c>
      <c r="I25" s="12">
        <v>0</v>
      </c>
      <c r="J25" s="36">
        <v>0</v>
      </c>
      <c r="K25" s="36">
        <v>0</v>
      </c>
    </row>
    <row r="26" spans="2:11" ht="15" x14ac:dyDescent="0.25">
      <c r="B26" s="9" t="s">
        <v>2920</v>
      </c>
      <c r="C26" s="32"/>
      <c r="D26" s="32"/>
      <c r="E26" s="32"/>
      <c r="F26" s="32"/>
      <c r="G26" s="4"/>
      <c r="H26" s="4"/>
      <c r="I26" s="4"/>
      <c r="J26" s="4"/>
      <c r="K26" s="4"/>
    </row>
    <row r="27" spans="2:11" ht="15" x14ac:dyDescent="0.25">
      <c r="B27" s="11"/>
      <c r="C27" s="3"/>
      <c r="D27" s="3" t="s">
        <v>73</v>
      </c>
      <c r="E27" s="3" t="s">
        <v>73</v>
      </c>
      <c r="F27" s="26" t="s">
        <v>73</v>
      </c>
      <c r="G27" s="12">
        <v>0</v>
      </c>
      <c r="H27" s="12">
        <v>0</v>
      </c>
      <c r="I27" s="12">
        <v>0</v>
      </c>
      <c r="J27" s="36">
        <v>0</v>
      </c>
      <c r="K27" s="36">
        <v>0</v>
      </c>
    </row>
    <row r="28" spans="2:11" ht="15" x14ac:dyDescent="0.25">
      <c r="B28" s="9" t="s">
        <v>1606</v>
      </c>
      <c r="C28" s="32"/>
      <c r="D28" s="32"/>
      <c r="E28" s="32"/>
      <c r="F28" s="32"/>
      <c r="G28" s="4"/>
      <c r="H28" s="4"/>
      <c r="I28" s="4"/>
      <c r="J28" s="4"/>
      <c r="K28" s="4"/>
    </row>
    <row r="29" spans="2:11" ht="15" x14ac:dyDescent="0.25">
      <c r="B29" s="11"/>
      <c r="C29" s="3"/>
      <c r="D29" s="3" t="s">
        <v>73</v>
      </c>
      <c r="E29" s="3" t="s">
        <v>73</v>
      </c>
      <c r="F29" s="26" t="s">
        <v>73</v>
      </c>
      <c r="G29" s="12">
        <v>0</v>
      </c>
      <c r="H29" s="12">
        <v>0</v>
      </c>
      <c r="I29" s="12">
        <v>0</v>
      </c>
      <c r="J29" s="36">
        <v>0</v>
      </c>
      <c r="K29" s="36">
        <v>0</v>
      </c>
    </row>
    <row r="30" spans="2:11" ht="15" x14ac:dyDescent="0.25">
      <c r="B30" s="43" t="s">
        <v>104</v>
      </c>
      <c r="C30" s="38"/>
      <c r="D30" s="38"/>
      <c r="E30" s="38"/>
      <c r="F30" s="38"/>
      <c r="G30" s="39"/>
      <c r="H30" s="39"/>
      <c r="I30" s="39">
        <v>0</v>
      </c>
      <c r="J30" s="40"/>
      <c r="K30" s="40">
        <v>0</v>
      </c>
    </row>
    <row r="31" spans="2:11" x14ac:dyDescent="0.2">
      <c r="B31" s="44"/>
      <c r="C31" s="42"/>
      <c r="D31" s="42"/>
      <c r="E31" s="42"/>
      <c r="F31" s="42"/>
      <c r="G31" s="14"/>
      <c r="H31" s="14"/>
      <c r="I31" s="14"/>
      <c r="J31" s="14"/>
      <c r="K31" s="14"/>
    </row>
    <row r="32" spans="2:11" ht="15" x14ac:dyDescent="0.25">
      <c r="B32" s="45" t="s">
        <v>1768</v>
      </c>
      <c r="C32" s="38"/>
      <c r="D32" s="38"/>
      <c r="E32" s="38"/>
      <c r="F32" s="38"/>
      <c r="G32" s="39"/>
      <c r="H32" s="39"/>
      <c r="I32" s="39">
        <v>0</v>
      </c>
      <c r="J32" s="40"/>
      <c r="K32" s="40">
        <v>0</v>
      </c>
    </row>
    <row r="33" spans="2:11" x14ac:dyDescent="0.2">
      <c r="B33" s="27"/>
      <c r="C33" s="46"/>
      <c r="D33" s="46"/>
      <c r="E33" s="46"/>
      <c r="F33" s="46"/>
      <c r="G33" s="47"/>
      <c r="H33" s="47"/>
      <c r="I33" s="47"/>
      <c r="J33" s="47"/>
      <c r="K33" s="47"/>
    </row>
    <row r="35" spans="2:11" x14ac:dyDescent="0.2">
      <c r="B35" s="30" t="s">
        <v>47</v>
      </c>
    </row>
    <row r="37" spans="2:11" x14ac:dyDescent="0.2">
      <c r="B37" s="31" t="s">
        <v>48</v>
      </c>
    </row>
  </sheetData>
  <hyperlinks>
    <hyperlink ref="B37" r:id="rId1"/>
  </hyperlinks>
  <pageMargins left="0.7" right="0.7" top="0.75" bottom="0.75" header="0.3" footer="0.3"/>
  <pageSetup paperSize="9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14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0" width="16.25" customWidth="1"/>
  </cols>
  <sheetData>
    <row r="2" spans="2:10" ht="15" x14ac:dyDescent="0.25">
      <c r="B2" s="29" t="s">
        <v>46</v>
      </c>
    </row>
    <row r="3" spans="2:10" ht="30" x14ac:dyDescent="0.2">
      <c r="B3" s="19" t="s">
        <v>106</v>
      </c>
      <c r="C3" s="20" t="s">
        <v>49</v>
      </c>
      <c r="D3" s="20" t="s">
        <v>107</v>
      </c>
      <c r="E3" s="20" t="s">
        <v>51</v>
      </c>
      <c r="F3" s="20" t="s">
        <v>52</v>
      </c>
      <c r="G3" s="20" t="s">
        <v>108</v>
      </c>
      <c r="H3" s="20" t="s">
        <v>109</v>
      </c>
      <c r="I3" s="20" t="s">
        <v>53</v>
      </c>
      <c r="J3" s="20" t="s">
        <v>2</v>
      </c>
    </row>
    <row r="4" spans="2:10" ht="15" x14ac:dyDescent="0.2">
      <c r="B4" s="19" t="s">
        <v>110</v>
      </c>
      <c r="C4" s="22"/>
      <c r="D4" s="22"/>
      <c r="E4" s="22"/>
      <c r="F4" s="22"/>
      <c r="G4" s="22" t="s">
        <v>34</v>
      </c>
      <c r="H4" s="22" t="s">
        <v>34</v>
      </c>
      <c r="I4" s="22" t="s">
        <v>33</v>
      </c>
      <c r="J4" s="22" t="s">
        <v>34</v>
      </c>
    </row>
    <row r="5" spans="2:10" x14ac:dyDescent="0.2">
      <c r="B5" s="48"/>
      <c r="C5" s="22" t="s">
        <v>35</v>
      </c>
      <c r="D5" s="22" t="s">
        <v>36</v>
      </c>
      <c r="E5" s="22" t="s">
        <v>111</v>
      </c>
      <c r="F5" s="22" t="s">
        <v>112</v>
      </c>
      <c r="G5" s="22" t="s">
        <v>113</v>
      </c>
      <c r="H5" s="22" t="s">
        <v>114</v>
      </c>
      <c r="I5" s="22" t="s">
        <v>115</v>
      </c>
      <c r="J5" s="22" t="s">
        <v>116</v>
      </c>
    </row>
    <row r="6" spans="2:10" ht="15" x14ac:dyDescent="0.25">
      <c r="B6" s="6" t="s">
        <v>54</v>
      </c>
      <c r="C6" s="33"/>
      <c r="D6" s="33"/>
      <c r="E6" s="33"/>
      <c r="F6" s="33"/>
      <c r="G6" s="7"/>
      <c r="H6" s="7"/>
      <c r="I6" s="7"/>
      <c r="J6" s="7"/>
    </row>
    <row r="7" spans="2:10" ht="15" x14ac:dyDescent="0.25">
      <c r="B7" s="9" t="s">
        <v>55</v>
      </c>
      <c r="C7" s="32"/>
      <c r="D7" s="32"/>
      <c r="E7" s="32"/>
      <c r="F7" s="32"/>
      <c r="G7" s="4"/>
      <c r="H7" s="4"/>
      <c r="I7" s="4"/>
      <c r="J7" s="4"/>
    </row>
    <row r="8" spans="2:10" ht="15" x14ac:dyDescent="0.25">
      <c r="B8" s="34" t="s">
        <v>3716</v>
      </c>
      <c r="C8" s="32"/>
      <c r="D8" s="32"/>
      <c r="E8" s="32"/>
      <c r="F8" s="32"/>
      <c r="G8" s="4"/>
      <c r="H8" s="4"/>
      <c r="I8" s="4"/>
      <c r="J8" s="4"/>
    </row>
    <row r="9" spans="2:10" ht="15" x14ac:dyDescent="0.25">
      <c r="B9" s="35" t="s">
        <v>56</v>
      </c>
      <c r="C9" s="3" t="s">
        <v>57</v>
      </c>
      <c r="D9" s="3" t="s">
        <v>58</v>
      </c>
      <c r="E9" s="3" t="s">
        <v>59</v>
      </c>
      <c r="F9" s="26" t="s">
        <v>60</v>
      </c>
      <c r="G9" s="12">
        <v>0</v>
      </c>
      <c r="H9" s="12">
        <v>0</v>
      </c>
      <c r="I9" s="12">
        <v>0.70727000000000007</v>
      </c>
      <c r="J9" s="36">
        <v>2.7974087400667331E-8</v>
      </c>
    </row>
    <row r="10" spans="2:10" ht="15" x14ac:dyDescent="0.25">
      <c r="B10" s="34" t="s">
        <v>63</v>
      </c>
      <c r="C10" s="32"/>
      <c r="D10" s="32"/>
      <c r="E10" s="32"/>
      <c r="F10" s="32"/>
      <c r="G10" s="4"/>
      <c r="H10" s="4"/>
      <c r="I10" s="4"/>
      <c r="J10" s="4"/>
    </row>
    <row r="11" spans="2:10" ht="15" x14ac:dyDescent="0.25">
      <c r="B11" s="35" t="s">
        <v>56</v>
      </c>
      <c r="C11" s="3" t="s">
        <v>57</v>
      </c>
      <c r="D11" s="3" t="s">
        <v>64</v>
      </c>
      <c r="E11" s="3" t="s">
        <v>59</v>
      </c>
      <c r="F11" s="26" t="s">
        <v>60</v>
      </c>
      <c r="G11" s="12">
        <v>0</v>
      </c>
      <c r="H11" s="12">
        <v>0</v>
      </c>
      <c r="I11" s="12">
        <v>7339.3496241040002</v>
      </c>
      <c r="J11" s="36">
        <v>2.902874543650094E-4</v>
      </c>
    </row>
    <row r="12" spans="2:10" ht="15" x14ac:dyDescent="0.25">
      <c r="B12" s="34" t="s">
        <v>65</v>
      </c>
      <c r="C12" s="32"/>
      <c r="D12" s="32"/>
      <c r="E12" s="32"/>
      <c r="F12" s="32"/>
      <c r="G12" s="4"/>
      <c r="H12" s="4"/>
      <c r="I12" s="4"/>
      <c r="J12" s="4"/>
    </row>
    <row r="13" spans="2:10" ht="15" x14ac:dyDescent="0.25">
      <c r="B13" s="35" t="s">
        <v>56</v>
      </c>
      <c r="C13" s="3" t="s">
        <v>57</v>
      </c>
      <c r="D13" s="3" t="s">
        <v>58</v>
      </c>
      <c r="E13" s="3" t="s">
        <v>59</v>
      </c>
      <c r="F13" s="26" t="s">
        <v>60</v>
      </c>
      <c r="G13" s="12">
        <v>0</v>
      </c>
      <c r="H13" s="12">
        <v>0</v>
      </c>
      <c r="I13" s="12">
        <v>297987.39236511901</v>
      </c>
      <c r="J13" s="36">
        <v>1.1786058164942366E-2</v>
      </c>
    </row>
    <row r="14" spans="2:10" ht="15" x14ac:dyDescent="0.25">
      <c r="B14" s="34" t="s">
        <v>66</v>
      </c>
      <c r="C14" s="32"/>
      <c r="D14" s="32"/>
      <c r="E14" s="32"/>
      <c r="F14" s="32"/>
      <c r="G14" s="4"/>
      <c r="H14" s="4"/>
      <c r="I14" s="4"/>
      <c r="J14" s="4"/>
    </row>
    <row r="15" spans="2:10" ht="15" x14ac:dyDescent="0.25">
      <c r="B15" s="35" t="s">
        <v>56</v>
      </c>
      <c r="C15" s="3" t="s">
        <v>57</v>
      </c>
      <c r="D15" s="3" t="s">
        <v>67</v>
      </c>
      <c r="E15" s="3" t="s">
        <v>59</v>
      </c>
      <c r="F15" s="26" t="s">
        <v>60</v>
      </c>
      <c r="G15" s="12">
        <v>0</v>
      </c>
      <c r="H15" s="12">
        <v>0</v>
      </c>
      <c r="I15" s="12">
        <v>585.2062656710001</v>
      </c>
      <c r="J15" s="36">
        <v>2.314619766609456E-5</v>
      </c>
    </row>
    <row r="16" spans="2:10" ht="15" x14ac:dyDescent="0.25">
      <c r="B16" s="34" t="s">
        <v>68</v>
      </c>
      <c r="C16" s="32"/>
      <c r="D16" s="32"/>
      <c r="E16" s="32"/>
      <c r="F16" s="32"/>
      <c r="G16" s="4"/>
      <c r="H16" s="4"/>
      <c r="I16" s="4"/>
      <c r="J16" s="4"/>
    </row>
    <row r="17" spans="2:10" ht="15" x14ac:dyDescent="0.25">
      <c r="B17" s="35" t="s">
        <v>56</v>
      </c>
      <c r="C17" s="3" t="s">
        <v>57</v>
      </c>
      <c r="D17" s="3" t="s">
        <v>58</v>
      </c>
      <c r="E17" s="3" t="s">
        <v>59</v>
      </c>
      <c r="F17" s="26" t="s">
        <v>60</v>
      </c>
      <c r="G17" s="12">
        <v>0</v>
      </c>
      <c r="H17" s="12">
        <v>0</v>
      </c>
      <c r="I17" s="12">
        <v>6866.7944183339996</v>
      </c>
      <c r="J17" s="36">
        <v>2.7159685441329319E-4</v>
      </c>
    </row>
    <row r="18" spans="2:10" ht="15" x14ac:dyDescent="0.25">
      <c r="B18" s="34" t="s">
        <v>69</v>
      </c>
      <c r="C18" s="32"/>
      <c r="D18" s="32"/>
      <c r="E18" s="32"/>
      <c r="F18" s="32"/>
      <c r="G18" s="4"/>
      <c r="H18" s="4"/>
      <c r="I18" s="4"/>
      <c r="J18" s="4"/>
    </row>
    <row r="19" spans="2:10" ht="15" x14ac:dyDescent="0.25">
      <c r="B19" s="35" t="s">
        <v>56</v>
      </c>
      <c r="C19" s="3" t="s">
        <v>57</v>
      </c>
      <c r="D19" s="3" t="s">
        <v>67</v>
      </c>
      <c r="E19" s="3" t="s">
        <v>70</v>
      </c>
      <c r="F19" s="26" t="s">
        <v>60</v>
      </c>
      <c r="G19" s="12">
        <v>0</v>
      </c>
      <c r="H19" s="12">
        <v>0</v>
      </c>
      <c r="I19" s="12">
        <v>773.32178000000022</v>
      </c>
      <c r="J19" s="36">
        <v>3.0586580885036315E-5</v>
      </c>
    </row>
    <row r="20" spans="2:10" ht="15" x14ac:dyDescent="0.25">
      <c r="B20" s="34" t="s">
        <v>71</v>
      </c>
      <c r="C20" s="32"/>
      <c r="D20" s="32"/>
      <c r="E20" s="32"/>
      <c r="F20" s="32"/>
      <c r="G20" s="4"/>
      <c r="H20" s="4"/>
      <c r="I20" s="4"/>
      <c r="J20" s="4"/>
    </row>
    <row r="21" spans="2:10" ht="15" x14ac:dyDescent="0.25">
      <c r="B21" s="35" t="s">
        <v>56</v>
      </c>
      <c r="C21" s="3" t="s">
        <v>57</v>
      </c>
      <c r="D21" s="3" t="s">
        <v>58</v>
      </c>
      <c r="E21" s="3" t="s">
        <v>59</v>
      </c>
      <c r="F21" s="26" t="s">
        <v>60</v>
      </c>
      <c r="G21" s="12">
        <v>0</v>
      </c>
      <c r="H21" s="12">
        <v>0</v>
      </c>
      <c r="I21" s="12">
        <v>0.931339692</v>
      </c>
      <c r="J21" s="36">
        <v>3.6836537593448881E-8</v>
      </c>
    </row>
    <row r="22" spans="2:10" ht="15" x14ac:dyDescent="0.25">
      <c r="B22" s="34" t="s">
        <v>72</v>
      </c>
      <c r="C22" s="32"/>
      <c r="D22" s="32"/>
      <c r="E22" s="32"/>
      <c r="F22" s="32"/>
      <c r="G22" s="4"/>
      <c r="H22" s="4"/>
      <c r="I22" s="4"/>
      <c r="J22" s="4"/>
    </row>
    <row r="23" spans="2:10" ht="15" x14ac:dyDescent="0.25">
      <c r="B23" s="35" t="s">
        <v>56</v>
      </c>
      <c r="C23" s="3" t="s">
        <v>57</v>
      </c>
      <c r="D23" s="3" t="s">
        <v>58</v>
      </c>
      <c r="E23" s="3" t="s">
        <v>59</v>
      </c>
      <c r="F23" s="26" t="s">
        <v>60</v>
      </c>
      <c r="G23" s="12">
        <v>0</v>
      </c>
      <c r="H23" s="12">
        <v>0</v>
      </c>
      <c r="I23" s="12">
        <v>1.97E-3</v>
      </c>
      <c r="J23" s="36">
        <v>7.791784209610847E-11</v>
      </c>
    </row>
    <row r="24" spans="2:10" ht="15" x14ac:dyDescent="0.25">
      <c r="B24" s="34"/>
      <c r="C24" s="32"/>
      <c r="D24" s="32"/>
      <c r="E24" s="32"/>
      <c r="F24" s="32"/>
      <c r="G24" s="4"/>
      <c r="H24" s="4"/>
      <c r="I24" s="4"/>
      <c r="J24" s="4"/>
    </row>
    <row r="25" spans="2:10" ht="15" x14ac:dyDescent="0.25">
      <c r="B25" s="37" t="s">
        <v>74</v>
      </c>
      <c r="C25" s="38"/>
      <c r="D25" s="38"/>
      <c r="E25" s="38"/>
      <c r="F25" s="38"/>
      <c r="G25" s="39"/>
      <c r="H25" s="39">
        <v>0</v>
      </c>
      <c r="I25" s="39">
        <v>313553.70505292009</v>
      </c>
      <c r="J25" s="40">
        <v>1.2401740141605683E-2</v>
      </c>
    </row>
    <row r="26" spans="2:10" x14ac:dyDescent="0.2">
      <c r="B26" s="41"/>
      <c r="C26" s="42"/>
      <c r="D26" s="42"/>
      <c r="E26" s="42"/>
      <c r="F26" s="42"/>
      <c r="G26" s="14"/>
      <c r="H26" s="14"/>
      <c r="I26" s="14"/>
      <c r="J26" s="14"/>
    </row>
    <row r="27" spans="2:10" ht="15" x14ac:dyDescent="0.25">
      <c r="B27" s="9" t="s">
        <v>75</v>
      </c>
      <c r="C27" s="32"/>
      <c r="D27" s="32"/>
      <c r="E27" s="32"/>
      <c r="F27" s="32"/>
      <c r="G27" s="4"/>
      <c r="H27" s="4"/>
      <c r="I27" s="4"/>
      <c r="J27" s="4"/>
    </row>
    <row r="28" spans="2:10" ht="15" x14ac:dyDescent="0.25">
      <c r="B28" s="34" t="s">
        <v>65</v>
      </c>
      <c r="C28" s="32"/>
      <c r="D28" s="32"/>
      <c r="E28" s="32"/>
      <c r="F28" s="32"/>
      <c r="G28" s="4"/>
      <c r="H28" s="4"/>
      <c r="I28" s="4"/>
      <c r="J28" s="4"/>
    </row>
    <row r="29" spans="2:10" ht="15" x14ac:dyDescent="0.25">
      <c r="B29" s="35" t="s">
        <v>39</v>
      </c>
      <c r="C29" s="3" t="s">
        <v>76</v>
      </c>
      <c r="D29" s="3" t="s">
        <v>58</v>
      </c>
      <c r="E29" s="3" t="s">
        <v>59</v>
      </c>
      <c r="F29" s="26" t="s">
        <v>39</v>
      </c>
      <c r="G29" s="12">
        <v>0</v>
      </c>
      <c r="H29" s="12">
        <v>0</v>
      </c>
      <c r="I29" s="12">
        <v>17943.992933760994</v>
      </c>
      <c r="J29" s="36">
        <v>7.0972447105912444E-4</v>
      </c>
    </row>
    <row r="30" spans="2:10" ht="15" x14ac:dyDescent="0.25">
      <c r="B30" s="35" t="s">
        <v>78</v>
      </c>
      <c r="C30" s="3" t="s">
        <v>79</v>
      </c>
      <c r="D30" s="3" t="s">
        <v>58</v>
      </c>
      <c r="E30" s="3" t="s">
        <v>59</v>
      </c>
      <c r="F30" s="26" t="s">
        <v>40</v>
      </c>
      <c r="G30" s="12">
        <v>0</v>
      </c>
      <c r="H30" s="12">
        <v>0</v>
      </c>
      <c r="I30" s="12">
        <v>1.9961424890000004</v>
      </c>
      <c r="J30" s="36">
        <v>7.8951835156972055E-8</v>
      </c>
    </row>
    <row r="31" spans="2:10" ht="15" x14ac:dyDescent="0.25">
      <c r="B31" s="35" t="s">
        <v>41</v>
      </c>
      <c r="C31" s="3" t="s">
        <v>77</v>
      </c>
      <c r="D31" s="3" t="s">
        <v>58</v>
      </c>
      <c r="E31" s="3" t="s">
        <v>59</v>
      </c>
      <c r="F31" s="26" t="s">
        <v>41</v>
      </c>
      <c r="G31" s="12">
        <v>0</v>
      </c>
      <c r="H31" s="12">
        <v>0</v>
      </c>
      <c r="I31" s="12">
        <v>39324.956252427997</v>
      </c>
      <c r="J31" s="36">
        <v>1.5553886963010446E-3</v>
      </c>
    </row>
    <row r="32" spans="2:10" ht="15" x14ac:dyDescent="0.25">
      <c r="B32" s="35" t="s">
        <v>80</v>
      </c>
      <c r="C32" s="3" t="s">
        <v>81</v>
      </c>
      <c r="D32" s="3" t="s">
        <v>58</v>
      </c>
      <c r="E32" s="3" t="s">
        <v>59</v>
      </c>
      <c r="F32" s="26" t="s">
        <v>42</v>
      </c>
      <c r="G32" s="12">
        <v>0</v>
      </c>
      <c r="H32" s="12">
        <v>0</v>
      </c>
      <c r="I32" s="12">
        <v>292.62264162599996</v>
      </c>
      <c r="J32" s="36">
        <v>1.1573870448711066E-5</v>
      </c>
    </row>
    <row r="33" spans="2:10" ht="15" x14ac:dyDescent="0.25">
      <c r="B33" s="35" t="s">
        <v>82</v>
      </c>
      <c r="C33" s="3" t="s">
        <v>83</v>
      </c>
      <c r="D33" s="3" t="s">
        <v>58</v>
      </c>
      <c r="E33" s="3" t="s">
        <v>59</v>
      </c>
      <c r="F33" s="26" t="s">
        <v>82</v>
      </c>
      <c r="G33" s="12">
        <v>0</v>
      </c>
      <c r="H33" s="12">
        <v>0</v>
      </c>
      <c r="I33" s="12">
        <v>4750.1727183009998</v>
      </c>
      <c r="J33" s="36">
        <v>1.8787980091056834E-4</v>
      </c>
    </row>
    <row r="34" spans="2:10" ht="15" x14ac:dyDescent="0.25">
      <c r="B34" s="35" t="s">
        <v>84</v>
      </c>
      <c r="C34" s="3" t="s">
        <v>85</v>
      </c>
      <c r="D34" s="3" t="s">
        <v>58</v>
      </c>
      <c r="E34" s="3" t="s">
        <v>59</v>
      </c>
      <c r="F34" s="26" t="s">
        <v>84</v>
      </c>
      <c r="G34" s="12">
        <v>0</v>
      </c>
      <c r="H34" s="12">
        <v>0</v>
      </c>
      <c r="I34" s="12">
        <v>10327.273479908003</v>
      </c>
      <c r="J34" s="36">
        <v>4.0846642857401033E-4</v>
      </c>
    </row>
    <row r="35" spans="2:10" ht="15" x14ac:dyDescent="0.25">
      <c r="B35" s="35" t="s">
        <v>43</v>
      </c>
      <c r="C35" s="3" t="s">
        <v>86</v>
      </c>
      <c r="D35" s="3" t="s">
        <v>58</v>
      </c>
      <c r="E35" s="3" t="s">
        <v>59</v>
      </c>
      <c r="F35" s="26" t="s">
        <v>43</v>
      </c>
      <c r="G35" s="12">
        <v>0</v>
      </c>
      <c r="H35" s="12">
        <v>0</v>
      </c>
      <c r="I35" s="12">
        <v>882.4021317800001</v>
      </c>
      <c r="J35" s="36">
        <v>3.4900949222996721E-5</v>
      </c>
    </row>
    <row r="36" spans="2:10" ht="15" x14ac:dyDescent="0.25">
      <c r="B36" s="35" t="s">
        <v>87</v>
      </c>
      <c r="C36" s="3" t="s">
        <v>88</v>
      </c>
      <c r="D36" s="3" t="s">
        <v>58</v>
      </c>
      <c r="E36" s="3" t="s">
        <v>59</v>
      </c>
      <c r="F36" s="26" t="s">
        <v>45</v>
      </c>
      <c r="G36" s="12">
        <v>0</v>
      </c>
      <c r="H36" s="12">
        <v>0</v>
      </c>
      <c r="I36" s="12">
        <v>1034.7166196939997</v>
      </c>
      <c r="J36" s="36">
        <v>4.0925322937835631E-5</v>
      </c>
    </row>
    <row r="37" spans="2:10" ht="15" x14ac:dyDescent="0.25">
      <c r="B37" s="34" t="s">
        <v>68</v>
      </c>
      <c r="C37" s="32"/>
      <c r="D37" s="32"/>
      <c r="E37" s="32"/>
      <c r="F37" s="32"/>
      <c r="G37" s="4"/>
      <c r="H37" s="4"/>
      <c r="I37" s="4"/>
      <c r="J37" s="4"/>
    </row>
    <row r="38" spans="2:10" ht="15" x14ac:dyDescent="0.25">
      <c r="B38" s="35" t="s">
        <v>39</v>
      </c>
      <c r="C38" s="3" t="s">
        <v>76</v>
      </c>
      <c r="D38" s="3" t="s">
        <v>58</v>
      </c>
      <c r="E38" s="3" t="s">
        <v>59</v>
      </c>
      <c r="F38" s="26" t="s">
        <v>39</v>
      </c>
      <c r="G38" s="12">
        <v>0</v>
      </c>
      <c r="H38" s="12">
        <v>0</v>
      </c>
      <c r="I38" s="12">
        <v>981.88517711100008</v>
      </c>
      <c r="J38" s="36">
        <v>3.8835722937382941E-5</v>
      </c>
    </row>
    <row r="39" spans="2:10" ht="15" x14ac:dyDescent="0.25">
      <c r="B39" s="35" t="s">
        <v>78</v>
      </c>
      <c r="C39" s="3" t="s">
        <v>79</v>
      </c>
      <c r="D39" s="3" t="s">
        <v>58</v>
      </c>
      <c r="E39" s="3" t="s">
        <v>59</v>
      </c>
      <c r="F39" s="26" t="s">
        <v>40</v>
      </c>
      <c r="G39" s="12">
        <v>0</v>
      </c>
      <c r="H39" s="12">
        <v>0</v>
      </c>
      <c r="I39" s="12">
        <v>7.4041640999999991E-2</v>
      </c>
      <c r="J39" s="36">
        <v>2.9285100974491118E-9</v>
      </c>
    </row>
    <row r="40" spans="2:10" ht="15" x14ac:dyDescent="0.25">
      <c r="B40" s="35" t="s">
        <v>41</v>
      </c>
      <c r="C40" s="3" t="s">
        <v>77</v>
      </c>
      <c r="D40" s="3" t="s">
        <v>58</v>
      </c>
      <c r="E40" s="3" t="s">
        <v>59</v>
      </c>
      <c r="F40" s="26" t="s">
        <v>41</v>
      </c>
      <c r="G40" s="12">
        <v>0</v>
      </c>
      <c r="H40" s="12">
        <v>0</v>
      </c>
      <c r="I40" s="12">
        <v>1194.5178577420004</v>
      </c>
      <c r="J40" s="36">
        <v>4.7245814122092866E-5</v>
      </c>
    </row>
    <row r="41" spans="2:10" ht="15" x14ac:dyDescent="0.25">
      <c r="B41" s="35" t="s">
        <v>80</v>
      </c>
      <c r="C41" s="3" t="s">
        <v>81</v>
      </c>
      <c r="D41" s="3" t="s">
        <v>58</v>
      </c>
      <c r="E41" s="3" t="s">
        <v>59</v>
      </c>
      <c r="F41" s="26" t="s">
        <v>42</v>
      </c>
      <c r="G41" s="12">
        <v>0</v>
      </c>
      <c r="H41" s="12">
        <v>0</v>
      </c>
      <c r="I41" s="12">
        <v>346.52135245100004</v>
      </c>
      <c r="J41" s="36">
        <v>1.3705683260511153E-5</v>
      </c>
    </row>
    <row r="42" spans="2:10" ht="15" x14ac:dyDescent="0.25">
      <c r="B42" s="35" t="s">
        <v>82</v>
      </c>
      <c r="C42" s="3" t="s">
        <v>83</v>
      </c>
      <c r="D42" s="3" t="s">
        <v>58</v>
      </c>
      <c r="E42" s="3" t="s">
        <v>59</v>
      </c>
      <c r="F42" s="26" t="s">
        <v>82</v>
      </c>
      <c r="G42" s="12">
        <v>0</v>
      </c>
      <c r="H42" s="12">
        <v>0</v>
      </c>
      <c r="I42" s="12">
        <v>6.021208000000001E-3</v>
      </c>
      <c r="J42" s="36">
        <v>2.3815204780295694E-10</v>
      </c>
    </row>
    <row r="43" spans="2:10" ht="15" x14ac:dyDescent="0.25">
      <c r="B43" s="35" t="s">
        <v>84</v>
      </c>
      <c r="C43" s="3" t="s">
        <v>85</v>
      </c>
      <c r="D43" s="3" t="s">
        <v>58</v>
      </c>
      <c r="E43" s="3" t="s">
        <v>59</v>
      </c>
      <c r="F43" s="26" t="s">
        <v>84</v>
      </c>
      <c r="G43" s="12">
        <v>0</v>
      </c>
      <c r="H43" s="12">
        <v>0</v>
      </c>
      <c r="I43" s="12">
        <v>243.40380210300003</v>
      </c>
      <c r="J43" s="36">
        <v>9.6271568618548172E-6</v>
      </c>
    </row>
    <row r="44" spans="2:10" ht="15" x14ac:dyDescent="0.25">
      <c r="B44" s="35" t="s">
        <v>87</v>
      </c>
      <c r="C44" s="3" t="s">
        <v>88</v>
      </c>
      <c r="D44" s="3" t="s">
        <v>58</v>
      </c>
      <c r="E44" s="3" t="s">
        <v>59</v>
      </c>
      <c r="F44" s="26" t="s">
        <v>45</v>
      </c>
      <c r="G44" s="12">
        <v>0</v>
      </c>
      <c r="H44" s="12">
        <v>0</v>
      </c>
      <c r="I44" s="12">
        <v>10.469937471000003</v>
      </c>
      <c r="J44" s="36">
        <v>4.1410910386878552E-7</v>
      </c>
    </row>
    <row r="45" spans="2:10" ht="15" x14ac:dyDescent="0.25">
      <c r="B45" s="34" t="s">
        <v>72</v>
      </c>
      <c r="C45" s="32"/>
      <c r="D45" s="32"/>
      <c r="E45" s="32"/>
      <c r="F45" s="32"/>
      <c r="G45" s="4"/>
      <c r="H45" s="4"/>
      <c r="I45" s="4"/>
      <c r="J45" s="4"/>
    </row>
    <row r="46" spans="2:10" ht="15" x14ac:dyDescent="0.25">
      <c r="B46" s="35" t="s">
        <v>39</v>
      </c>
      <c r="C46" s="3" t="s">
        <v>76</v>
      </c>
      <c r="D46" s="3" t="s">
        <v>58</v>
      </c>
      <c r="E46" s="3" t="s">
        <v>59</v>
      </c>
      <c r="F46" s="26" t="s">
        <v>39</v>
      </c>
      <c r="G46" s="12">
        <v>0</v>
      </c>
      <c r="H46" s="12">
        <v>0</v>
      </c>
      <c r="I46" s="12">
        <v>233.49219000000002</v>
      </c>
      <c r="J46" s="36">
        <v>9.2351307569007908E-6</v>
      </c>
    </row>
    <row r="47" spans="2:10" ht="15" x14ac:dyDescent="0.25">
      <c r="B47" s="35" t="s">
        <v>41</v>
      </c>
      <c r="C47" s="3" t="s">
        <v>77</v>
      </c>
      <c r="D47" s="3" t="s">
        <v>58</v>
      </c>
      <c r="E47" s="3" t="s">
        <v>59</v>
      </c>
      <c r="F47" s="26" t="s">
        <v>41</v>
      </c>
      <c r="G47" s="12">
        <v>0</v>
      </c>
      <c r="H47" s="12">
        <v>0</v>
      </c>
      <c r="I47" s="12">
        <v>264.94139000000007</v>
      </c>
      <c r="J47" s="36">
        <v>1.0479015934387562E-5</v>
      </c>
    </row>
    <row r="48" spans="2:10" ht="15" x14ac:dyDescent="0.25">
      <c r="B48" s="35" t="s">
        <v>84</v>
      </c>
      <c r="C48" s="3" t="s">
        <v>85</v>
      </c>
      <c r="D48" s="3" t="s">
        <v>58</v>
      </c>
      <c r="E48" s="3" t="s">
        <v>59</v>
      </c>
      <c r="F48" s="26" t="s">
        <v>84</v>
      </c>
      <c r="G48" s="12">
        <v>0</v>
      </c>
      <c r="H48" s="12">
        <v>0</v>
      </c>
      <c r="I48" s="12">
        <v>6.6158900000000012</v>
      </c>
      <c r="J48" s="36">
        <v>2.6167303164732139E-7</v>
      </c>
    </row>
    <row r="49" spans="2:10" ht="15" x14ac:dyDescent="0.25">
      <c r="B49" s="35" t="s">
        <v>87</v>
      </c>
      <c r="C49" s="3" t="s">
        <v>88</v>
      </c>
      <c r="D49" s="3" t="s">
        <v>58</v>
      </c>
      <c r="E49" s="3" t="s">
        <v>59</v>
      </c>
      <c r="F49" s="26" t="s">
        <v>45</v>
      </c>
      <c r="G49" s="12">
        <v>0</v>
      </c>
      <c r="H49" s="12">
        <v>0</v>
      </c>
      <c r="I49" s="12">
        <v>160.79477</v>
      </c>
      <c r="J49" s="36">
        <v>6.3597875628122225E-6</v>
      </c>
    </row>
    <row r="50" spans="2:10" ht="15" x14ac:dyDescent="0.25">
      <c r="B50" s="34" t="s">
        <v>71</v>
      </c>
      <c r="C50" s="32"/>
      <c r="D50" s="32"/>
      <c r="E50" s="32"/>
      <c r="F50" s="32"/>
      <c r="G50" s="4"/>
      <c r="H50" s="4"/>
      <c r="I50" s="4"/>
      <c r="J50" s="4"/>
    </row>
    <row r="51" spans="2:10" ht="15" x14ac:dyDescent="0.25">
      <c r="B51" s="35" t="s">
        <v>39</v>
      </c>
      <c r="C51" s="3" t="s">
        <v>76</v>
      </c>
      <c r="D51" s="3" t="s">
        <v>58</v>
      </c>
      <c r="E51" s="3" t="s">
        <v>59</v>
      </c>
      <c r="F51" s="26" t="s">
        <v>39</v>
      </c>
      <c r="G51" s="12">
        <v>0</v>
      </c>
      <c r="H51" s="12">
        <v>0</v>
      </c>
      <c r="I51" s="12">
        <v>2759.7482939330002</v>
      </c>
      <c r="J51" s="36">
        <v>1.0915412781303363E-4</v>
      </c>
    </row>
    <row r="52" spans="2:10" ht="15" x14ac:dyDescent="0.25">
      <c r="B52" s="35" t="s">
        <v>78</v>
      </c>
      <c r="C52" s="3" t="s">
        <v>79</v>
      </c>
      <c r="D52" s="3" t="s">
        <v>58</v>
      </c>
      <c r="E52" s="3" t="s">
        <v>59</v>
      </c>
      <c r="F52" s="26" t="s">
        <v>40</v>
      </c>
      <c r="G52" s="12">
        <v>0</v>
      </c>
      <c r="H52" s="12">
        <v>0</v>
      </c>
      <c r="I52" s="12">
        <v>2.0671461089999998</v>
      </c>
      <c r="J52" s="36">
        <v>8.1760184827739593E-8</v>
      </c>
    </row>
    <row r="53" spans="2:10" ht="15" x14ac:dyDescent="0.25">
      <c r="B53" s="35" t="s">
        <v>41</v>
      </c>
      <c r="C53" s="3" t="s">
        <v>77</v>
      </c>
      <c r="D53" s="3" t="s">
        <v>58</v>
      </c>
      <c r="E53" s="3" t="s">
        <v>59</v>
      </c>
      <c r="F53" s="26" t="s">
        <v>41</v>
      </c>
      <c r="G53" s="12">
        <v>0</v>
      </c>
      <c r="H53" s="12">
        <v>0</v>
      </c>
      <c r="I53" s="12">
        <v>6299.4860602570016</v>
      </c>
      <c r="J53" s="36">
        <v>2.4915855844149311E-4</v>
      </c>
    </row>
    <row r="54" spans="2:10" ht="15" x14ac:dyDescent="0.25">
      <c r="B54" s="35" t="s">
        <v>84</v>
      </c>
      <c r="C54" s="3" t="s">
        <v>85</v>
      </c>
      <c r="D54" s="3" t="s">
        <v>58</v>
      </c>
      <c r="E54" s="3" t="s">
        <v>59</v>
      </c>
      <c r="F54" s="26" t="s">
        <v>84</v>
      </c>
      <c r="G54" s="12">
        <v>0</v>
      </c>
      <c r="H54" s="12">
        <v>0</v>
      </c>
      <c r="I54" s="12">
        <v>356.37028369100005</v>
      </c>
      <c r="J54" s="36">
        <v>1.4095230199178031E-5</v>
      </c>
    </row>
    <row r="55" spans="2:10" ht="15" x14ac:dyDescent="0.25">
      <c r="B55" s="35" t="s">
        <v>43</v>
      </c>
      <c r="C55" s="3" t="s">
        <v>86</v>
      </c>
      <c r="D55" s="3" t="s">
        <v>58</v>
      </c>
      <c r="E55" s="3" t="s">
        <v>59</v>
      </c>
      <c r="F55" s="26" t="s">
        <v>43</v>
      </c>
      <c r="G55" s="12">
        <v>0</v>
      </c>
      <c r="H55" s="12">
        <v>0</v>
      </c>
      <c r="I55" s="12">
        <v>1340.0891051630001</v>
      </c>
      <c r="J55" s="36">
        <v>5.3003477812591848E-5</v>
      </c>
    </row>
    <row r="56" spans="2:10" ht="15" x14ac:dyDescent="0.25">
      <c r="B56" s="34" t="s">
        <v>63</v>
      </c>
      <c r="C56" s="32"/>
      <c r="D56" s="32"/>
      <c r="E56" s="32"/>
      <c r="F56" s="32"/>
      <c r="G56" s="4"/>
      <c r="H56" s="4"/>
      <c r="I56" s="4"/>
      <c r="J56" s="4"/>
    </row>
    <row r="57" spans="2:10" ht="15" x14ac:dyDescent="0.25">
      <c r="B57" s="35" t="s">
        <v>41</v>
      </c>
      <c r="C57" s="3" t="s">
        <v>77</v>
      </c>
      <c r="D57" s="3" t="s">
        <v>64</v>
      </c>
      <c r="E57" s="3" t="s">
        <v>59</v>
      </c>
      <c r="F57" s="26" t="s">
        <v>41</v>
      </c>
      <c r="G57" s="12">
        <v>0</v>
      </c>
      <c r="H57" s="12">
        <v>0</v>
      </c>
      <c r="I57" s="12">
        <v>49.726944820000007</v>
      </c>
      <c r="J57" s="36">
        <v>1.966810271272416E-6</v>
      </c>
    </row>
    <row r="58" spans="2:10" ht="15" x14ac:dyDescent="0.25">
      <c r="B58" s="35" t="s">
        <v>84</v>
      </c>
      <c r="C58" s="3" t="s">
        <v>85</v>
      </c>
      <c r="D58" s="3" t="s">
        <v>64</v>
      </c>
      <c r="E58" s="3" t="s">
        <v>59</v>
      </c>
      <c r="F58" s="26" t="s">
        <v>84</v>
      </c>
      <c r="G58" s="12">
        <v>0</v>
      </c>
      <c r="H58" s="12">
        <v>0</v>
      </c>
      <c r="I58" s="12">
        <v>0.59689000000000003</v>
      </c>
      <c r="J58" s="36">
        <v>2.3608315111038674E-8</v>
      </c>
    </row>
    <row r="59" spans="2:10" ht="15" x14ac:dyDescent="0.25">
      <c r="B59" s="34" t="s">
        <v>3716</v>
      </c>
      <c r="C59" s="32"/>
      <c r="D59" s="32"/>
      <c r="E59" s="32"/>
      <c r="F59" s="32"/>
      <c r="G59" s="4"/>
      <c r="H59" s="4"/>
      <c r="I59" s="4"/>
      <c r="J59" s="4"/>
    </row>
    <row r="60" spans="2:10" ht="15" x14ac:dyDescent="0.25">
      <c r="B60" s="35" t="s">
        <v>41</v>
      </c>
      <c r="C60" s="3" t="s">
        <v>77</v>
      </c>
      <c r="D60" s="3" t="s">
        <v>58</v>
      </c>
      <c r="E60" s="3" t="s">
        <v>59</v>
      </c>
      <c r="F60" s="26" t="s">
        <v>41</v>
      </c>
      <c r="G60" s="12">
        <v>0</v>
      </c>
      <c r="H60" s="12">
        <v>0</v>
      </c>
      <c r="I60" s="12">
        <v>540.21871999999996</v>
      </c>
      <c r="J60" s="36">
        <v>2.1366841077320724E-5</v>
      </c>
    </row>
    <row r="61" spans="2:10" ht="15" x14ac:dyDescent="0.25">
      <c r="B61" s="34"/>
      <c r="C61" s="32"/>
      <c r="D61" s="32"/>
      <c r="E61" s="32"/>
      <c r="F61" s="32"/>
      <c r="G61" s="4"/>
      <c r="H61" s="4"/>
      <c r="I61" s="4"/>
      <c r="J61" s="4"/>
    </row>
    <row r="62" spans="2:10" ht="15" x14ac:dyDescent="0.25">
      <c r="B62" s="37" t="s">
        <v>89</v>
      </c>
      <c r="C62" s="38"/>
      <c r="D62" s="38"/>
      <c r="E62" s="38"/>
      <c r="F62" s="38"/>
      <c r="G62" s="39"/>
      <c r="H62" s="39">
        <v>0</v>
      </c>
      <c r="I62" s="39">
        <v>89349.153943686993</v>
      </c>
      <c r="J62" s="40">
        <v>3.5339559738096905E-3</v>
      </c>
    </row>
    <row r="63" spans="2:10" x14ac:dyDescent="0.2">
      <c r="B63" s="41"/>
      <c r="C63" s="42"/>
      <c r="D63" s="42"/>
      <c r="E63" s="42"/>
      <c r="F63" s="42"/>
      <c r="G63" s="14"/>
      <c r="H63" s="14"/>
      <c r="I63" s="14"/>
      <c r="J63" s="14"/>
    </row>
    <row r="64" spans="2:10" ht="15" x14ac:dyDescent="0.25">
      <c r="B64" s="9" t="s">
        <v>90</v>
      </c>
      <c r="C64" s="32"/>
      <c r="D64" s="32"/>
      <c r="E64" s="32"/>
      <c r="F64" s="32"/>
      <c r="G64" s="4"/>
      <c r="H64" s="4"/>
      <c r="I64" s="4"/>
      <c r="J64" s="4"/>
    </row>
    <row r="65" spans="2:10" ht="15" x14ac:dyDescent="0.25">
      <c r="B65" s="34" t="s">
        <v>68</v>
      </c>
      <c r="C65" s="32"/>
      <c r="D65" s="32"/>
      <c r="E65" s="32"/>
      <c r="F65" s="32"/>
      <c r="G65" s="4"/>
      <c r="H65" s="4"/>
      <c r="I65" s="4"/>
      <c r="J65" s="4"/>
    </row>
    <row r="66" spans="2:10" ht="15" x14ac:dyDescent="0.25">
      <c r="B66" s="35" t="s">
        <v>91</v>
      </c>
      <c r="C66" s="3" t="s">
        <v>92</v>
      </c>
      <c r="D66" s="3" t="s">
        <v>58</v>
      </c>
      <c r="E66" s="3" t="s">
        <v>59</v>
      </c>
      <c r="F66" s="26" t="s">
        <v>60</v>
      </c>
      <c r="G66" s="12">
        <v>0</v>
      </c>
      <c r="H66" s="12">
        <v>0</v>
      </c>
      <c r="I66" s="12">
        <v>5937.7407300699997</v>
      </c>
      <c r="J66" s="36">
        <v>2.3485073330620611E-4</v>
      </c>
    </row>
    <row r="67" spans="2:10" ht="15" x14ac:dyDescent="0.25">
      <c r="B67" s="34" t="s">
        <v>71</v>
      </c>
      <c r="C67" s="32"/>
      <c r="D67" s="32"/>
      <c r="E67" s="32"/>
      <c r="F67" s="32"/>
      <c r="G67" s="4"/>
      <c r="H67" s="4"/>
      <c r="I67" s="4"/>
      <c r="J67" s="4"/>
    </row>
    <row r="68" spans="2:10" ht="15" x14ac:dyDescent="0.25">
      <c r="B68" s="35" t="s">
        <v>91</v>
      </c>
      <c r="C68" s="3" t="s">
        <v>92</v>
      </c>
      <c r="D68" s="3" t="s">
        <v>58</v>
      </c>
      <c r="E68" s="3" t="s">
        <v>59</v>
      </c>
      <c r="F68" s="26" t="s">
        <v>60</v>
      </c>
      <c r="G68" s="12">
        <v>0</v>
      </c>
      <c r="H68" s="12">
        <v>0</v>
      </c>
      <c r="I68" s="12">
        <v>61443.936072891993</v>
      </c>
      <c r="J68" s="36">
        <v>2.4302431008583663E-3</v>
      </c>
    </row>
    <row r="69" spans="2:10" ht="15" x14ac:dyDescent="0.25">
      <c r="B69" s="34" t="s">
        <v>72</v>
      </c>
      <c r="C69" s="32"/>
      <c r="D69" s="32"/>
      <c r="E69" s="32"/>
      <c r="F69" s="32"/>
      <c r="G69" s="4"/>
      <c r="H69" s="4"/>
      <c r="I69" s="4"/>
      <c r="J69" s="4"/>
    </row>
    <row r="70" spans="2:10" ht="15" x14ac:dyDescent="0.25">
      <c r="B70" s="35" t="s">
        <v>91</v>
      </c>
      <c r="C70" s="3" t="s">
        <v>92</v>
      </c>
      <c r="D70" s="3" t="s">
        <v>58</v>
      </c>
      <c r="E70" s="3" t="s">
        <v>59</v>
      </c>
      <c r="F70" s="26" t="s">
        <v>60</v>
      </c>
      <c r="G70" s="12">
        <v>0</v>
      </c>
      <c r="H70" s="12">
        <v>0</v>
      </c>
      <c r="I70" s="12">
        <v>7784.9232300000003</v>
      </c>
      <c r="J70" s="36">
        <v>3.0791087257130292E-4</v>
      </c>
    </row>
    <row r="71" spans="2:10" ht="15" x14ac:dyDescent="0.25">
      <c r="B71" s="34"/>
      <c r="C71" s="32"/>
      <c r="D71" s="32"/>
      <c r="E71" s="32"/>
      <c r="F71" s="32"/>
      <c r="G71" s="4"/>
      <c r="H71" s="4"/>
      <c r="I71" s="4"/>
      <c r="J71" s="4"/>
    </row>
    <row r="72" spans="2:10" ht="15" x14ac:dyDescent="0.25">
      <c r="B72" s="37" t="s">
        <v>93</v>
      </c>
      <c r="C72" s="38"/>
      <c r="D72" s="38"/>
      <c r="E72" s="38"/>
      <c r="F72" s="38"/>
      <c r="G72" s="39"/>
      <c r="H72" s="39">
        <v>0</v>
      </c>
      <c r="I72" s="39">
        <v>75166.600032962058</v>
      </c>
      <c r="J72" s="40">
        <v>2.9730047067358777E-3</v>
      </c>
    </row>
    <row r="73" spans="2:10" x14ac:dyDescent="0.2">
      <c r="B73" s="41"/>
      <c r="C73" s="42"/>
      <c r="D73" s="42"/>
      <c r="E73" s="42"/>
      <c r="F73" s="42"/>
      <c r="G73" s="14"/>
      <c r="H73" s="14"/>
      <c r="I73" s="14"/>
      <c r="J73" s="14"/>
    </row>
    <row r="74" spans="2:10" ht="15" x14ac:dyDescent="0.25">
      <c r="B74" s="9" t="s">
        <v>94</v>
      </c>
      <c r="C74" s="32"/>
      <c r="D74" s="32"/>
      <c r="E74" s="32"/>
      <c r="F74" s="32"/>
      <c r="G74" s="4"/>
      <c r="H74" s="4"/>
      <c r="I74" s="4"/>
      <c r="J74" s="4"/>
    </row>
    <row r="75" spans="2:10" ht="15" x14ac:dyDescent="0.25">
      <c r="B75" s="34"/>
      <c r="C75" s="32"/>
      <c r="D75" s="32"/>
      <c r="E75" s="32"/>
      <c r="F75" s="32"/>
      <c r="G75" s="4"/>
      <c r="H75" s="4"/>
      <c r="I75" s="4"/>
      <c r="J75" s="4"/>
    </row>
    <row r="76" spans="2:10" ht="15" x14ac:dyDescent="0.25">
      <c r="B76" s="35"/>
      <c r="C76" s="3"/>
      <c r="D76" s="3"/>
      <c r="E76" s="3"/>
      <c r="F76" s="26" t="s">
        <v>73</v>
      </c>
      <c r="G76" s="12">
        <v>0</v>
      </c>
      <c r="H76" s="12">
        <v>0</v>
      </c>
      <c r="I76" s="12">
        <v>0</v>
      </c>
      <c r="J76" s="36">
        <v>0</v>
      </c>
    </row>
    <row r="77" spans="2:10" ht="15" x14ac:dyDescent="0.25">
      <c r="B77" s="37" t="s">
        <v>95</v>
      </c>
      <c r="C77" s="38"/>
      <c r="D77" s="38"/>
      <c r="E77" s="38"/>
      <c r="F77" s="38"/>
      <c r="G77" s="39"/>
      <c r="H77" s="39">
        <v>0</v>
      </c>
      <c r="I77" s="39">
        <v>0</v>
      </c>
      <c r="J77" s="40">
        <v>0</v>
      </c>
    </row>
    <row r="78" spans="2:10" x14ac:dyDescent="0.2">
      <c r="B78" s="41"/>
      <c r="C78" s="42"/>
      <c r="D78" s="42"/>
      <c r="E78" s="42"/>
      <c r="F78" s="42"/>
      <c r="G78" s="14"/>
      <c r="H78" s="14"/>
      <c r="I78" s="14"/>
      <c r="J78" s="14"/>
    </row>
    <row r="79" spans="2:10" ht="15" x14ac:dyDescent="0.25">
      <c r="B79" s="9" t="s">
        <v>96</v>
      </c>
      <c r="C79" s="32"/>
      <c r="D79" s="32"/>
      <c r="E79" s="32"/>
      <c r="F79" s="32"/>
      <c r="G79" s="4"/>
      <c r="H79" s="4"/>
      <c r="I79" s="4"/>
      <c r="J79" s="4"/>
    </row>
    <row r="80" spans="2:10" ht="15" x14ac:dyDescent="0.25">
      <c r="B80" s="34"/>
      <c r="C80" s="32"/>
      <c r="D80" s="32"/>
      <c r="E80" s="32"/>
      <c r="F80" s="32"/>
      <c r="G80" s="4"/>
      <c r="H80" s="4"/>
      <c r="I80" s="4"/>
      <c r="J80" s="4"/>
    </row>
    <row r="81" spans="2:10" ht="15" x14ac:dyDescent="0.25">
      <c r="B81" s="35"/>
      <c r="C81" s="3"/>
      <c r="D81" s="3"/>
      <c r="E81" s="3"/>
      <c r="F81" s="26" t="s">
        <v>73</v>
      </c>
      <c r="G81" s="12">
        <v>0</v>
      </c>
      <c r="H81" s="12">
        <v>0</v>
      </c>
      <c r="I81" s="12">
        <v>0</v>
      </c>
      <c r="J81" s="36">
        <v>0</v>
      </c>
    </row>
    <row r="82" spans="2:10" ht="15" x14ac:dyDescent="0.25">
      <c r="B82" s="37" t="s">
        <v>97</v>
      </c>
      <c r="C82" s="38"/>
      <c r="D82" s="38"/>
      <c r="E82" s="38"/>
      <c r="F82" s="38"/>
      <c r="G82" s="39"/>
      <c r="H82" s="39">
        <v>0</v>
      </c>
      <c r="I82" s="39">
        <v>0</v>
      </c>
      <c r="J82" s="40">
        <v>0</v>
      </c>
    </row>
    <row r="83" spans="2:10" x14ac:dyDescent="0.2">
      <c r="B83" s="41"/>
      <c r="C83" s="42"/>
      <c r="D83" s="42"/>
      <c r="E83" s="42"/>
      <c r="F83" s="42"/>
      <c r="G83" s="14"/>
      <c r="H83" s="14"/>
      <c r="I83" s="14"/>
      <c r="J83" s="14"/>
    </row>
    <row r="84" spans="2:10" ht="15" x14ac:dyDescent="0.25">
      <c r="B84" s="9" t="s">
        <v>98</v>
      </c>
      <c r="C84" s="32"/>
      <c r="D84" s="32"/>
      <c r="E84" s="32"/>
      <c r="F84" s="32"/>
      <c r="G84" s="4"/>
      <c r="H84" s="4"/>
      <c r="I84" s="4"/>
      <c r="J84" s="4"/>
    </row>
    <row r="85" spans="2:10" ht="15" x14ac:dyDescent="0.25">
      <c r="B85" s="34"/>
      <c r="C85" s="32"/>
      <c r="D85" s="32"/>
      <c r="E85" s="32"/>
      <c r="F85" s="32"/>
      <c r="G85" s="4"/>
      <c r="H85" s="4"/>
      <c r="I85" s="4"/>
      <c r="J85" s="4"/>
    </row>
    <row r="86" spans="2:10" ht="15" x14ac:dyDescent="0.25">
      <c r="B86" s="35"/>
      <c r="C86" s="3"/>
      <c r="D86" s="3"/>
      <c r="E86" s="3"/>
      <c r="F86" s="26" t="s">
        <v>73</v>
      </c>
      <c r="G86" s="12">
        <v>0</v>
      </c>
      <c r="H86" s="12">
        <v>0</v>
      </c>
      <c r="I86" s="12">
        <v>0</v>
      </c>
      <c r="J86" s="36">
        <v>0</v>
      </c>
    </row>
    <row r="87" spans="2:10" ht="15" x14ac:dyDescent="0.25">
      <c r="B87" s="37" t="s">
        <v>99</v>
      </c>
      <c r="C87" s="38"/>
      <c r="D87" s="38"/>
      <c r="E87" s="38"/>
      <c r="F87" s="38"/>
      <c r="G87" s="39"/>
      <c r="H87" s="39">
        <v>0</v>
      </c>
      <c r="I87" s="39">
        <v>0</v>
      </c>
      <c r="J87" s="40">
        <v>0</v>
      </c>
    </row>
    <row r="88" spans="2:10" x14ac:dyDescent="0.2">
      <c r="B88" s="41"/>
      <c r="C88" s="42"/>
      <c r="D88" s="42"/>
      <c r="E88" s="42"/>
      <c r="F88" s="42"/>
      <c r="G88" s="14"/>
      <c r="H88" s="14"/>
      <c r="I88" s="14"/>
      <c r="J88" s="14"/>
    </row>
    <row r="89" spans="2:10" ht="15" x14ac:dyDescent="0.25">
      <c r="B89" s="9" t="s">
        <v>100</v>
      </c>
      <c r="C89" s="32"/>
      <c r="D89" s="32"/>
      <c r="E89" s="32"/>
      <c r="F89" s="32"/>
      <c r="G89" s="4"/>
      <c r="H89" s="4"/>
      <c r="I89" s="4"/>
      <c r="J89" s="4"/>
    </row>
    <row r="90" spans="2:10" ht="15" x14ac:dyDescent="0.25">
      <c r="B90" s="34"/>
      <c r="C90" s="32"/>
      <c r="D90" s="32"/>
      <c r="E90" s="32"/>
      <c r="F90" s="32"/>
      <c r="G90" s="4"/>
      <c r="H90" s="4"/>
      <c r="I90" s="4"/>
      <c r="J90" s="4"/>
    </row>
    <row r="91" spans="2:10" ht="15" x14ac:dyDescent="0.25">
      <c r="B91" s="35"/>
      <c r="C91" s="3"/>
      <c r="D91" s="3"/>
      <c r="E91" s="3"/>
      <c r="F91" s="26" t="s">
        <v>73</v>
      </c>
      <c r="G91" s="12">
        <v>0</v>
      </c>
      <c r="H91" s="12">
        <v>0</v>
      </c>
      <c r="I91" s="12">
        <v>0</v>
      </c>
      <c r="J91" s="36">
        <v>0</v>
      </c>
    </row>
    <row r="92" spans="2:10" ht="15" x14ac:dyDescent="0.25">
      <c r="B92" s="37" t="s">
        <v>101</v>
      </c>
      <c r="C92" s="38"/>
      <c r="D92" s="38"/>
      <c r="E92" s="38"/>
      <c r="F92" s="38"/>
      <c r="G92" s="39"/>
      <c r="H92" s="39">
        <v>0</v>
      </c>
      <c r="I92" s="39">
        <v>0</v>
      </c>
      <c r="J92" s="40">
        <v>0</v>
      </c>
    </row>
    <row r="93" spans="2:10" x14ac:dyDescent="0.2">
      <c r="B93" s="41"/>
      <c r="C93" s="42"/>
      <c r="D93" s="42"/>
      <c r="E93" s="42"/>
      <c r="F93" s="42"/>
      <c r="G93" s="14"/>
      <c r="H93" s="14"/>
      <c r="I93" s="14"/>
      <c r="J93" s="14"/>
    </row>
    <row r="94" spans="2:10" ht="15" x14ac:dyDescent="0.25">
      <c r="B94" s="43" t="s">
        <v>102</v>
      </c>
      <c r="C94" s="38"/>
      <c r="D94" s="38"/>
      <c r="E94" s="38"/>
      <c r="F94" s="38"/>
      <c r="G94" s="39"/>
      <c r="H94" s="39">
        <v>0</v>
      </c>
      <c r="I94" s="39">
        <v>478069.45902956912</v>
      </c>
      <c r="J94" s="40">
        <v>1.890870082215125E-2</v>
      </c>
    </row>
    <row r="95" spans="2:10" x14ac:dyDescent="0.2">
      <c r="B95" s="44"/>
      <c r="C95" s="42"/>
      <c r="D95" s="42"/>
      <c r="E95" s="42"/>
      <c r="F95" s="42"/>
      <c r="G95" s="14"/>
      <c r="H95" s="14"/>
      <c r="I95" s="14"/>
      <c r="J95" s="14"/>
    </row>
    <row r="96" spans="2:10" ht="15" x14ac:dyDescent="0.25">
      <c r="B96" s="15" t="s">
        <v>103</v>
      </c>
      <c r="C96" s="32"/>
      <c r="D96" s="32"/>
      <c r="E96" s="32"/>
      <c r="F96" s="32"/>
      <c r="G96" s="4"/>
      <c r="H96" s="4"/>
      <c r="I96" s="4"/>
      <c r="J96" s="4"/>
    </row>
    <row r="97" spans="2:10" ht="15" x14ac:dyDescent="0.25">
      <c r="B97" s="9" t="s">
        <v>75</v>
      </c>
      <c r="C97" s="32"/>
      <c r="D97" s="32"/>
      <c r="E97" s="32"/>
      <c r="F97" s="32"/>
      <c r="G97" s="4"/>
      <c r="H97" s="4"/>
      <c r="I97" s="4"/>
      <c r="J97" s="4"/>
    </row>
    <row r="98" spans="2:10" ht="15" x14ac:dyDescent="0.25">
      <c r="B98" s="34"/>
      <c r="C98" s="32"/>
      <c r="D98" s="32"/>
      <c r="E98" s="32"/>
      <c r="F98" s="32"/>
      <c r="G98" s="4"/>
      <c r="H98" s="4"/>
      <c r="I98" s="4"/>
      <c r="J98" s="4"/>
    </row>
    <row r="99" spans="2:10" ht="15" x14ac:dyDescent="0.25">
      <c r="B99" s="35"/>
      <c r="C99" s="3"/>
      <c r="D99" s="3"/>
      <c r="E99" s="3"/>
      <c r="F99" s="26" t="s">
        <v>73</v>
      </c>
      <c r="G99" s="12">
        <v>0</v>
      </c>
      <c r="H99" s="12">
        <v>0</v>
      </c>
      <c r="I99" s="12">
        <v>0</v>
      </c>
      <c r="J99" s="36">
        <v>0</v>
      </c>
    </row>
    <row r="100" spans="2:10" ht="15" x14ac:dyDescent="0.25">
      <c r="B100" s="37" t="s">
        <v>89</v>
      </c>
      <c r="C100" s="38"/>
      <c r="D100" s="38"/>
      <c r="E100" s="38"/>
      <c r="F100" s="38"/>
      <c r="G100" s="39"/>
      <c r="H100" s="39">
        <v>0</v>
      </c>
      <c r="I100" s="39">
        <v>0</v>
      </c>
      <c r="J100" s="40">
        <v>0</v>
      </c>
    </row>
    <row r="101" spans="2:10" x14ac:dyDescent="0.2">
      <c r="B101" s="41"/>
      <c r="C101" s="42"/>
      <c r="D101" s="42"/>
      <c r="E101" s="42"/>
      <c r="F101" s="42"/>
      <c r="G101" s="14"/>
      <c r="H101" s="14"/>
      <c r="I101" s="14"/>
      <c r="J101" s="14"/>
    </row>
    <row r="102" spans="2:10" ht="15" x14ac:dyDescent="0.25">
      <c r="B102" s="9" t="s">
        <v>100</v>
      </c>
      <c r="C102" s="32"/>
      <c r="D102" s="32"/>
      <c r="E102" s="32"/>
      <c r="F102" s="32"/>
      <c r="G102" s="4"/>
      <c r="H102" s="4"/>
      <c r="I102" s="4"/>
      <c r="J102" s="4"/>
    </row>
    <row r="103" spans="2:10" ht="15" x14ac:dyDescent="0.25">
      <c r="B103" s="34"/>
      <c r="C103" s="32"/>
      <c r="D103" s="32"/>
      <c r="E103" s="32"/>
      <c r="F103" s="32"/>
      <c r="G103" s="4"/>
      <c r="H103" s="4"/>
      <c r="I103" s="4"/>
      <c r="J103" s="4"/>
    </row>
    <row r="104" spans="2:10" ht="15" x14ac:dyDescent="0.25">
      <c r="B104" s="35"/>
      <c r="C104" s="3"/>
      <c r="D104" s="3"/>
      <c r="E104" s="3"/>
      <c r="F104" s="26" t="s">
        <v>73</v>
      </c>
      <c r="G104" s="12">
        <v>0</v>
      </c>
      <c r="H104" s="12">
        <v>0</v>
      </c>
      <c r="I104" s="12">
        <v>0</v>
      </c>
      <c r="J104" s="36">
        <v>0</v>
      </c>
    </row>
    <row r="105" spans="2:10" ht="15" x14ac:dyDescent="0.25">
      <c r="B105" s="37" t="s">
        <v>101</v>
      </c>
      <c r="C105" s="38"/>
      <c r="D105" s="38"/>
      <c r="E105" s="38"/>
      <c r="F105" s="38"/>
      <c r="G105" s="39"/>
      <c r="H105" s="39">
        <v>0</v>
      </c>
      <c r="I105" s="39">
        <v>0</v>
      </c>
      <c r="J105" s="40">
        <v>0</v>
      </c>
    </row>
    <row r="106" spans="2:10" x14ac:dyDescent="0.2">
      <c r="B106" s="41"/>
      <c r="C106" s="42"/>
      <c r="D106" s="42"/>
      <c r="E106" s="42"/>
      <c r="F106" s="42"/>
      <c r="G106" s="14"/>
      <c r="H106" s="14"/>
      <c r="I106" s="14"/>
      <c r="J106" s="14"/>
    </row>
    <row r="107" spans="2:10" ht="15" x14ac:dyDescent="0.25">
      <c r="B107" s="43" t="s">
        <v>104</v>
      </c>
      <c r="C107" s="38"/>
      <c r="D107" s="38"/>
      <c r="E107" s="38"/>
      <c r="F107" s="38"/>
      <c r="G107" s="39"/>
      <c r="H107" s="39">
        <v>0</v>
      </c>
      <c r="I107" s="39">
        <v>0</v>
      </c>
      <c r="J107" s="40">
        <v>0</v>
      </c>
    </row>
    <row r="108" spans="2:10" x14ac:dyDescent="0.2">
      <c r="B108" s="44"/>
      <c r="C108" s="42"/>
      <c r="D108" s="42"/>
      <c r="E108" s="42"/>
      <c r="F108" s="42"/>
      <c r="G108" s="14"/>
      <c r="H108" s="14"/>
      <c r="I108" s="14"/>
      <c r="J108" s="14"/>
    </row>
    <row r="109" spans="2:10" ht="15" x14ac:dyDescent="0.25">
      <c r="B109" s="45" t="s">
        <v>105</v>
      </c>
      <c r="C109" s="38"/>
      <c r="D109" s="38"/>
      <c r="E109" s="38"/>
      <c r="F109" s="38"/>
      <c r="G109" s="39"/>
      <c r="H109" s="39">
        <v>0</v>
      </c>
      <c r="I109" s="39">
        <v>478069.45902956912</v>
      </c>
      <c r="J109" s="40">
        <v>1.890870082215125E-2</v>
      </c>
    </row>
    <row r="110" spans="2:10" x14ac:dyDescent="0.2">
      <c r="B110" s="27"/>
      <c r="C110" s="46"/>
      <c r="D110" s="46"/>
      <c r="E110" s="46"/>
      <c r="F110" s="46"/>
      <c r="G110" s="47"/>
      <c r="H110" s="47"/>
      <c r="I110" s="47"/>
      <c r="J110" s="47"/>
    </row>
    <row r="112" spans="2:10" x14ac:dyDescent="0.2">
      <c r="B112" s="30" t="s">
        <v>47</v>
      </c>
    </row>
    <row r="114" spans="2:2" x14ac:dyDescent="0.2">
      <c r="B114" s="31" t="s">
        <v>48</v>
      </c>
    </row>
  </sheetData>
  <hyperlinks>
    <hyperlink ref="B114" r:id="rId1"/>
  </hyperlinks>
  <pageMargins left="0.7" right="0.7" top="0.75" bottom="0.75" header="0.3" footer="0.3"/>
  <pageSetup paperSize="9" fitToHeight="0" orientation="landscape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263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6" width="16.25" customWidth="1"/>
    <col min="7" max="7" width="18" bestFit="1" customWidth="1"/>
    <col min="8" max="10" width="16.25" customWidth="1"/>
  </cols>
  <sheetData>
    <row r="2" spans="2:10" ht="15" x14ac:dyDescent="0.25">
      <c r="B2" s="29" t="s">
        <v>46</v>
      </c>
    </row>
    <row r="3" spans="2:10" ht="15" x14ac:dyDescent="0.2">
      <c r="B3" s="19" t="s">
        <v>16</v>
      </c>
      <c r="C3" s="20" t="s">
        <v>49</v>
      </c>
      <c r="D3" s="20" t="s">
        <v>223</v>
      </c>
      <c r="E3" s="20" t="s">
        <v>52</v>
      </c>
      <c r="F3" s="20" t="s">
        <v>1789</v>
      </c>
      <c r="G3" s="20" t="s">
        <v>117</v>
      </c>
      <c r="H3" s="20" t="s">
        <v>118</v>
      </c>
      <c r="I3" s="20" t="s">
        <v>1</v>
      </c>
      <c r="J3" s="20" t="s">
        <v>2</v>
      </c>
    </row>
    <row r="4" spans="2:10" ht="15" x14ac:dyDescent="0.2">
      <c r="B4" s="49" t="s">
        <v>3130</v>
      </c>
      <c r="C4" s="50"/>
      <c r="D4" s="50"/>
      <c r="E4" s="50"/>
      <c r="F4" s="50" t="s">
        <v>1824</v>
      </c>
      <c r="G4" s="50" t="s">
        <v>216</v>
      </c>
      <c r="H4" s="50" t="s">
        <v>217</v>
      </c>
      <c r="I4" s="50" t="s">
        <v>33</v>
      </c>
      <c r="J4" s="50" t="s">
        <v>34</v>
      </c>
    </row>
    <row r="5" spans="2:10" x14ac:dyDescent="0.2">
      <c r="B5" s="50"/>
      <c r="C5" s="50" t="s">
        <v>35</v>
      </c>
      <c r="D5" s="50" t="s">
        <v>36</v>
      </c>
      <c r="E5" s="50" t="s">
        <v>111</v>
      </c>
      <c r="F5" s="50" t="s">
        <v>112</v>
      </c>
      <c r="G5" s="50" t="s">
        <v>113</v>
      </c>
      <c r="H5" s="50" t="s">
        <v>114</v>
      </c>
      <c r="I5" s="50" t="s">
        <v>115</v>
      </c>
      <c r="J5" s="50" t="s">
        <v>116</v>
      </c>
    </row>
    <row r="6" spans="2:10" ht="15" x14ac:dyDescent="0.25">
      <c r="B6" s="6" t="s">
        <v>54</v>
      </c>
      <c r="C6" s="33"/>
      <c r="D6" s="33"/>
      <c r="E6" s="33"/>
      <c r="F6" s="33"/>
      <c r="G6" s="7"/>
      <c r="H6" s="7"/>
      <c r="I6" s="7"/>
      <c r="J6" s="7"/>
    </row>
    <row r="7" spans="2:10" ht="15" x14ac:dyDescent="0.25">
      <c r="B7" s="9" t="s">
        <v>2915</v>
      </c>
      <c r="C7" s="32"/>
      <c r="D7" s="32"/>
      <c r="E7" s="32"/>
      <c r="F7" s="32"/>
      <c r="G7" s="4"/>
      <c r="H7" s="4"/>
      <c r="I7" s="4"/>
      <c r="J7" s="4"/>
    </row>
    <row r="8" spans="2:10" ht="15" x14ac:dyDescent="0.25">
      <c r="B8" s="11" t="s">
        <v>2922</v>
      </c>
      <c r="C8" s="3">
        <v>12534110</v>
      </c>
      <c r="D8" s="3" t="s">
        <v>241</v>
      </c>
      <c r="E8" s="3" t="s">
        <v>60</v>
      </c>
      <c r="F8" s="26" t="s">
        <v>2923</v>
      </c>
      <c r="G8" s="12">
        <v>3093618.5463199997</v>
      </c>
      <c r="H8" s="12">
        <v>100</v>
      </c>
      <c r="I8" s="12">
        <v>3093.6185463199995</v>
      </c>
      <c r="J8" s="36">
        <v>1.2235943218160119E-4</v>
      </c>
    </row>
    <row r="9" spans="2:10" ht="15" x14ac:dyDescent="0.25">
      <c r="B9" s="11" t="s">
        <v>2924</v>
      </c>
      <c r="C9" s="3">
        <v>12534111</v>
      </c>
      <c r="D9" s="3" t="s">
        <v>241</v>
      </c>
      <c r="E9" s="3" t="s">
        <v>60</v>
      </c>
      <c r="F9" s="26" t="s">
        <v>2923</v>
      </c>
      <c r="G9" s="12">
        <v>-3093618.5463199997</v>
      </c>
      <c r="H9" s="12">
        <v>100.16719999999999</v>
      </c>
      <c r="I9" s="12">
        <v>-3098.7921992459997</v>
      </c>
      <c r="J9" s="36">
        <v>-1.225640615581231E-4</v>
      </c>
    </row>
    <row r="10" spans="2:10" ht="15" x14ac:dyDescent="0.25">
      <c r="B10" s="11" t="s">
        <v>2925</v>
      </c>
      <c r="C10" s="3">
        <v>12534113</v>
      </c>
      <c r="D10" s="3" t="s">
        <v>241</v>
      </c>
      <c r="E10" s="3" t="s">
        <v>60</v>
      </c>
      <c r="F10" s="26" t="s">
        <v>2923</v>
      </c>
      <c r="G10" s="12">
        <v>-493082.56658399996</v>
      </c>
      <c r="H10" s="12">
        <v>627.40380000000005</v>
      </c>
      <c r="I10" s="12">
        <v>-3093.6187597249996</v>
      </c>
      <c r="J10" s="36">
        <v>-1.223594406222393E-4</v>
      </c>
    </row>
    <row r="11" spans="2:10" ht="15" x14ac:dyDescent="0.25">
      <c r="B11" s="11" t="s">
        <v>2926</v>
      </c>
      <c r="C11" s="3">
        <v>12534112</v>
      </c>
      <c r="D11" s="3" t="s">
        <v>241</v>
      </c>
      <c r="E11" s="3" t="s">
        <v>60</v>
      </c>
      <c r="F11" s="26" t="s">
        <v>2923</v>
      </c>
      <c r="G11" s="12">
        <v>493082.56658399996</v>
      </c>
      <c r="H11" s="12">
        <v>581.6</v>
      </c>
      <c r="I11" s="12">
        <v>2867.7682066370003</v>
      </c>
      <c r="J11" s="36">
        <v>1.1342655344821419E-4</v>
      </c>
    </row>
    <row r="12" spans="2:10" ht="15" x14ac:dyDescent="0.25">
      <c r="B12" s="11" t="s">
        <v>2927</v>
      </c>
      <c r="C12" s="3">
        <v>12540094</v>
      </c>
      <c r="D12" s="3" t="s">
        <v>241</v>
      </c>
      <c r="E12" s="3" t="s">
        <v>60</v>
      </c>
      <c r="F12" s="26" t="s">
        <v>2928</v>
      </c>
      <c r="G12" s="12">
        <v>8575000</v>
      </c>
      <c r="H12" s="12">
        <v>101.49469999999999</v>
      </c>
      <c r="I12" s="12">
        <v>8703.1746299999995</v>
      </c>
      <c r="J12" s="36">
        <v>3.4422973936812037E-4</v>
      </c>
    </row>
    <row r="13" spans="2:10" ht="15" x14ac:dyDescent="0.25">
      <c r="B13" s="11" t="s">
        <v>2927</v>
      </c>
      <c r="C13" s="3">
        <v>12541912</v>
      </c>
      <c r="D13" s="3" t="s">
        <v>241</v>
      </c>
      <c r="E13" s="3" t="s">
        <v>60</v>
      </c>
      <c r="F13" s="26" t="s">
        <v>2928</v>
      </c>
      <c r="G13" s="12">
        <v>-8575000</v>
      </c>
      <c r="H13" s="12">
        <v>103.9482</v>
      </c>
      <c r="I13" s="12">
        <v>-8913.5624200000002</v>
      </c>
      <c r="J13" s="36">
        <v>-3.5255104018038907E-4</v>
      </c>
    </row>
    <row r="14" spans="2:10" ht="15" x14ac:dyDescent="0.25">
      <c r="B14" s="9" t="s">
        <v>2916</v>
      </c>
      <c r="C14" s="32"/>
      <c r="D14" s="32"/>
      <c r="E14" s="32"/>
      <c r="F14" s="32"/>
      <c r="G14" s="4"/>
      <c r="H14" s="4"/>
      <c r="I14" s="4"/>
      <c r="J14" s="4"/>
    </row>
    <row r="15" spans="2:10" ht="15" x14ac:dyDescent="0.25">
      <c r="B15" s="11" t="s">
        <v>2929</v>
      </c>
      <c r="C15" s="3">
        <v>125421361</v>
      </c>
      <c r="D15" s="3" t="s">
        <v>241</v>
      </c>
      <c r="E15" s="3" t="s">
        <v>39</v>
      </c>
      <c r="F15" s="26" t="s">
        <v>2930</v>
      </c>
      <c r="G15" s="12">
        <v>-142728238.01572266</v>
      </c>
      <c r="H15" s="12">
        <v>99.984800000000007</v>
      </c>
      <c r="I15" s="12">
        <v>-142706.51881859603</v>
      </c>
      <c r="J15" s="36">
        <v>-5.6443573600978153E-3</v>
      </c>
    </row>
    <row r="16" spans="2:10" ht="15" x14ac:dyDescent="0.25">
      <c r="B16" s="11" t="s">
        <v>2931</v>
      </c>
      <c r="C16" s="3">
        <v>125412283</v>
      </c>
      <c r="D16" s="3" t="s">
        <v>241</v>
      </c>
      <c r="E16" s="3" t="s">
        <v>39</v>
      </c>
      <c r="F16" s="26" t="s">
        <v>2930</v>
      </c>
      <c r="G16" s="12">
        <v>674819109.33834863</v>
      </c>
      <c r="H16" s="12">
        <v>100.18859999999999</v>
      </c>
      <c r="I16" s="12">
        <v>144036.23814970598</v>
      </c>
      <c r="J16" s="36">
        <v>5.6969506904904895E-3</v>
      </c>
    </row>
    <row r="17" spans="2:10" ht="15" x14ac:dyDescent="0.25">
      <c r="B17" s="11" t="s">
        <v>2932</v>
      </c>
      <c r="C17" s="3">
        <v>125421382</v>
      </c>
      <c r="D17" s="3" t="s">
        <v>241</v>
      </c>
      <c r="E17" s="3" t="s">
        <v>41</v>
      </c>
      <c r="F17" s="26" t="s">
        <v>2933</v>
      </c>
      <c r="G17" s="12">
        <v>-177400800.00000003</v>
      </c>
      <c r="H17" s="12">
        <v>99.697500000000005</v>
      </c>
      <c r="I17" s="12">
        <v>-241472.50513000001</v>
      </c>
      <c r="J17" s="36">
        <v>-9.5507698097822748E-3</v>
      </c>
    </row>
    <row r="18" spans="2:10" ht="15" x14ac:dyDescent="0.25">
      <c r="B18" s="11" t="s">
        <v>2932</v>
      </c>
      <c r="C18" s="3">
        <v>125431634</v>
      </c>
      <c r="D18" s="3" t="s">
        <v>241</v>
      </c>
      <c r="E18" s="3" t="s">
        <v>41</v>
      </c>
      <c r="F18" s="26" t="s">
        <v>2933</v>
      </c>
      <c r="G18" s="12">
        <v>245008244.91438001</v>
      </c>
      <c r="H18" s="12">
        <v>99.761300000000006</v>
      </c>
      <c r="I18" s="12">
        <v>244423.43534999999</v>
      </c>
      <c r="J18" s="36">
        <v>9.6674856041571947E-3</v>
      </c>
    </row>
    <row r="19" spans="2:10" ht="15" x14ac:dyDescent="0.25">
      <c r="B19" s="11" t="s">
        <v>2934</v>
      </c>
      <c r="C19" s="3">
        <v>125431688</v>
      </c>
      <c r="D19" s="3" t="s">
        <v>241</v>
      </c>
      <c r="E19" s="3" t="s">
        <v>41</v>
      </c>
      <c r="F19" s="26" t="s">
        <v>2935</v>
      </c>
      <c r="G19" s="12">
        <v>89216099.931239992</v>
      </c>
      <c r="H19" s="12">
        <v>99.660899999999998</v>
      </c>
      <c r="I19" s="12">
        <v>88913.579960000003</v>
      </c>
      <c r="J19" s="36">
        <v>3.5167280627020274E-3</v>
      </c>
    </row>
    <row r="20" spans="2:10" ht="15" x14ac:dyDescent="0.25">
      <c r="B20" s="11" t="s">
        <v>2934</v>
      </c>
      <c r="C20" s="3">
        <v>125451003</v>
      </c>
      <c r="D20" s="3" t="s">
        <v>241</v>
      </c>
      <c r="E20" s="3" t="s">
        <v>41</v>
      </c>
      <c r="F20" s="26" t="s">
        <v>2935</v>
      </c>
      <c r="G20" s="12">
        <v>-9120561903</v>
      </c>
      <c r="H20" s="12">
        <v>99.983900000000006</v>
      </c>
      <c r="I20" s="12">
        <v>-89976.093349999996</v>
      </c>
      <c r="J20" s="36">
        <v>-3.5587528091725962E-3</v>
      </c>
    </row>
    <row r="21" spans="2:10" ht="15" x14ac:dyDescent="0.25">
      <c r="B21" s="11" t="s">
        <v>2936</v>
      </c>
      <c r="C21" s="3">
        <v>125412856</v>
      </c>
      <c r="D21" s="3" t="s">
        <v>241</v>
      </c>
      <c r="E21" s="3" t="s">
        <v>41</v>
      </c>
      <c r="F21" s="26" t="s">
        <v>2935</v>
      </c>
      <c r="G21" s="12">
        <v>10861.467119999999</v>
      </c>
      <c r="H21" s="12">
        <v>83.593299999999999</v>
      </c>
      <c r="I21" s="12">
        <v>264.09130000000005</v>
      </c>
      <c r="J21" s="36">
        <v>1.0445393001195945E-5</v>
      </c>
    </row>
    <row r="22" spans="2:10" ht="15" x14ac:dyDescent="0.25">
      <c r="B22" s="11" t="s">
        <v>2937</v>
      </c>
      <c r="C22" s="3">
        <v>125412286</v>
      </c>
      <c r="D22" s="3" t="s">
        <v>241</v>
      </c>
      <c r="E22" s="3" t="s">
        <v>41</v>
      </c>
      <c r="F22" s="26" t="s">
        <v>2930</v>
      </c>
      <c r="G22" s="12">
        <v>497091603.50116366</v>
      </c>
      <c r="H22" s="12">
        <v>100.1795</v>
      </c>
      <c r="I22" s="12">
        <v>144846.93799164699</v>
      </c>
      <c r="J22" s="36">
        <v>5.729015656110642E-3</v>
      </c>
    </row>
    <row r="23" spans="2:10" ht="15" x14ac:dyDescent="0.25">
      <c r="B23" s="11" t="s">
        <v>2937</v>
      </c>
      <c r="C23" s="3">
        <v>125431598</v>
      </c>
      <c r="D23" s="3" t="s">
        <v>241</v>
      </c>
      <c r="E23" s="3" t="s">
        <v>41</v>
      </c>
      <c r="F23" s="26" t="s">
        <v>2930</v>
      </c>
      <c r="G23" s="12">
        <v>-142514794.58175588</v>
      </c>
      <c r="H23" s="12">
        <v>99.963399999999993</v>
      </c>
      <c r="I23" s="12">
        <v>-142462.65655066201</v>
      </c>
      <c r="J23" s="36">
        <v>-5.6347120699018352E-3</v>
      </c>
    </row>
    <row r="24" spans="2:10" ht="15" x14ac:dyDescent="0.25">
      <c r="B24" s="11" t="s">
        <v>2938</v>
      </c>
      <c r="C24" s="3">
        <v>125412287</v>
      </c>
      <c r="D24" s="3" t="s">
        <v>241</v>
      </c>
      <c r="E24" s="3" t="s">
        <v>41</v>
      </c>
      <c r="F24" s="26" t="s">
        <v>2930</v>
      </c>
      <c r="G24" s="12">
        <v>676137558.18350494</v>
      </c>
      <c r="H24" s="12">
        <v>100.1795</v>
      </c>
      <c r="I24" s="12">
        <v>197018.92825701099</v>
      </c>
      <c r="J24" s="36">
        <v>7.7925328638955866E-3</v>
      </c>
    </row>
    <row r="25" spans="2:10" ht="15" x14ac:dyDescent="0.25">
      <c r="B25" s="11" t="s">
        <v>2938</v>
      </c>
      <c r="C25" s="3">
        <v>125431599</v>
      </c>
      <c r="D25" s="3" t="s">
        <v>241</v>
      </c>
      <c r="E25" s="3" t="s">
        <v>41</v>
      </c>
      <c r="F25" s="26" t="s">
        <v>2930</v>
      </c>
      <c r="G25" s="12">
        <v>-193846777.00215209</v>
      </c>
      <c r="H25" s="12">
        <v>99.963399999999993</v>
      </c>
      <c r="I25" s="12">
        <v>-193775.85952935097</v>
      </c>
      <c r="J25" s="36">
        <v>-7.6642623476373926E-3</v>
      </c>
    </row>
    <row r="26" spans="2:10" ht="15" x14ac:dyDescent="0.25">
      <c r="B26" s="11" t="s">
        <v>2939</v>
      </c>
      <c r="C26" s="3">
        <v>125412319</v>
      </c>
      <c r="D26" s="3" t="s">
        <v>241</v>
      </c>
      <c r="E26" s="3" t="s">
        <v>41</v>
      </c>
      <c r="F26" s="26" t="s">
        <v>2940</v>
      </c>
      <c r="G26" s="12">
        <v>17666097.856084965</v>
      </c>
      <c r="H26" s="12">
        <v>100.0437</v>
      </c>
      <c r="I26" s="12">
        <v>5140.7275779209995</v>
      </c>
      <c r="J26" s="36">
        <v>2.033271064342937E-4</v>
      </c>
    </row>
    <row r="27" spans="2:10" ht="15" x14ac:dyDescent="0.25">
      <c r="B27" s="11" t="s">
        <v>2939</v>
      </c>
      <c r="C27" s="3">
        <v>125431618</v>
      </c>
      <c r="D27" s="3" t="s">
        <v>241</v>
      </c>
      <c r="E27" s="3" t="s">
        <v>41</v>
      </c>
      <c r="F27" s="26" t="s">
        <v>2940</v>
      </c>
      <c r="G27" s="12">
        <v>-5041694.5936330687</v>
      </c>
      <c r="H27" s="12">
        <v>99.963399999999993</v>
      </c>
      <c r="I27" s="12">
        <v>-5039.8501248109997</v>
      </c>
      <c r="J27" s="36">
        <v>-1.9933718081882032E-4</v>
      </c>
    </row>
    <row r="28" spans="2:10" ht="15" x14ac:dyDescent="0.25">
      <c r="B28" s="11" t="s">
        <v>2941</v>
      </c>
      <c r="C28" s="3">
        <v>125412329</v>
      </c>
      <c r="D28" s="3" t="s">
        <v>241</v>
      </c>
      <c r="E28" s="3" t="s">
        <v>41</v>
      </c>
      <c r="F28" s="26" t="s">
        <v>2942</v>
      </c>
      <c r="G28" s="12">
        <v>665563453.50376737</v>
      </c>
      <c r="H28" s="12">
        <v>99.975899999999996</v>
      </c>
      <c r="I28" s="12">
        <v>193543.69069891801</v>
      </c>
      <c r="J28" s="36">
        <v>7.655079558668198E-3</v>
      </c>
    </row>
    <row r="29" spans="2:10" ht="15" x14ac:dyDescent="0.25">
      <c r="B29" s="11" t="s">
        <v>2941</v>
      </c>
      <c r="C29" s="3">
        <v>125431625</v>
      </c>
      <c r="D29" s="3" t="s">
        <v>241</v>
      </c>
      <c r="E29" s="3" t="s">
        <v>41</v>
      </c>
      <c r="F29" s="26" t="s">
        <v>2942</v>
      </c>
      <c r="G29" s="12">
        <v>-190542070.85707539</v>
      </c>
      <c r="H29" s="12">
        <v>99.945999999999998</v>
      </c>
      <c r="I29" s="12">
        <v>-190439.10143234301</v>
      </c>
      <c r="J29" s="36">
        <v>-7.5322862103198406E-3</v>
      </c>
    </row>
    <row r="30" spans="2:10" ht="15" x14ac:dyDescent="0.25">
      <c r="B30" s="11" t="s">
        <v>2943</v>
      </c>
      <c r="C30" s="3">
        <v>125412330</v>
      </c>
      <c r="D30" s="3" t="s">
        <v>241</v>
      </c>
      <c r="E30" s="3" t="s">
        <v>41</v>
      </c>
      <c r="F30" s="26" t="s">
        <v>2942</v>
      </c>
      <c r="G30" s="12">
        <v>312588846.07611108</v>
      </c>
      <c r="H30" s="12">
        <v>99.970200000000006</v>
      </c>
      <c r="I30" s="12">
        <v>90894.593077696001</v>
      </c>
      <c r="J30" s="36">
        <v>3.5950814978771323E-3</v>
      </c>
    </row>
    <row r="31" spans="2:10" ht="15" x14ac:dyDescent="0.25">
      <c r="B31" s="11" t="s">
        <v>2943</v>
      </c>
      <c r="C31" s="3">
        <v>125431626</v>
      </c>
      <c r="D31" s="3" t="s">
        <v>241</v>
      </c>
      <c r="E31" s="3" t="s">
        <v>41</v>
      </c>
      <c r="F31" s="26" t="s">
        <v>2942</v>
      </c>
      <c r="G31" s="12">
        <v>-89490079.036964625</v>
      </c>
      <c r="H31" s="12">
        <v>99.945999999999998</v>
      </c>
      <c r="I31" s="12">
        <v>-89441.71836821099</v>
      </c>
      <c r="J31" s="36">
        <v>-3.5376171008217605E-3</v>
      </c>
    </row>
    <row r="32" spans="2:10" ht="15" x14ac:dyDescent="0.25">
      <c r="B32" s="11" t="s">
        <v>2944</v>
      </c>
      <c r="C32" s="3">
        <v>125412331</v>
      </c>
      <c r="D32" s="3" t="s">
        <v>241</v>
      </c>
      <c r="E32" s="3" t="s">
        <v>41</v>
      </c>
      <c r="F32" s="26" t="s">
        <v>2942</v>
      </c>
      <c r="G32" s="12">
        <v>32286171.895183425</v>
      </c>
      <c r="H32" s="12">
        <v>99.975899999999996</v>
      </c>
      <c r="I32" s="12">
        <v>9388.7139304310003</v>
      </c>
      <c r="J32" s="36">
        <v>3.7134432970398808E-4</v>
      </c>
    </row>
    <row r="33" spans="2:10" ht="15" x14ac:dyDescent="0.25">
      <c r="B33" s="11" t="s">
        <v>2944</v>
      </c>
      <c r="C33" s="3">
        <v>125431627</v>
      </c>
      <c r="D33" s="3" t="s">
        <v>241</v>
      </c>
      <c r="E33" s="3" t="s">
        <v>41</v>
      </c>
      <c r="F33" s="26" t="s">
        <v>2942</v>
      </c>
      <c r="G33" s="12">
        <v>-9243106.7549928147</v>
      </c>
      <c r="H33" s="12">
        <v>99.945999999999998</v>
      </c>
      <c r="I33" s="12">
        <v>-9238.1117574199998</v>
      </c>
      <c r="J33" s="36">
        <v>-3.6538768181769269E-4</v>
      </c>
    </row>
    <row r="34" spans="2:10" ht="15" x14ac:dyDescent="0.25">
      <c r="B34" s="11" t="s">
        <v>2945</v>
      </c>
      <c r="C34" s="3">
        <v>125412344</v>
      </c>
      <c r="D34" s="3" t="s">
        <v>241</v>
      </c>
      <c r="E34" s="3" t="s">
        <v>41</v>
      </c>
      <c r="F34" s="26" t="s">
        <v>2946</v>
      </c>
      <c r="G34" s="12">
        <v>8137127.0176358595</v>
      </c>
      <c r="H34" s="12">
        <v>99.971100000000007</v>
      </c>
      <c r="I34" s="12">
        <v>2366.136582649</v>
      </c>
      <c r="J34" s="36">
        <v>9.3585917068360656E-5</v>
      </c>
    </row>
    <row r="35" spans="2:10" ht="15" x14ac:dyDescent="0.25">
      <c r="B35" s="11" t="s">
        <v>2945</v>
      </c>
      <c r="C35" s="3">
        <v>125431632</v>
      </c>
      <c r="D35" s="3" t="s">
        <v>241</v>
      </c>
      <c r="E35" s="3" t="s">
        <v>41</v>
      </c>
      <c r="F35" s="26" t="s">
        <v>2946</v>
      </c>
      <c r="G35" s="12">
        <v>-2352790.8103604945</v>
      </c>
      <c r="H35" s="12">
        <v>99.945999999999998</v>
      </c>
      <c r="I35" s="12">
        <v>-2351.5193564790002</v>
      </c>
      <c r="J35" s="36">
        <v>-9.3007773555367167E-5</v>
      </c>
    </row>
    <row r="36" spans="2:10" ht="15" x14ac:dyDescent="0.25">
      <c r="B36" s="11" t="s">
        <v>2947</v>
      </c>
      <c r="C36" s="3">
        <v>125412354</v>
      </c>
      <c r="D36" s="3" t="s">
        <v>241</v>
      </c>
      <c r="E36" s="3" t="s">
        <v>41</v>
      </c>
      <c r="F36" s="26" t="s">
        <v>2948</v>
      </c>
      <c r="G36" s="12">
        <v>874815828.74617577</v>
      </c>
      <c r="H36" s="12">
        <v>99.817400000000006</v>
      </c>
      <c r="I36" s="12">
        <v>253990.154457647</v>
      </c>
      <c r="J36" s="36">
        <v>1.0045870430963015E-2</v>
      </c>
    </row>
    <row r="37" spans="2:10" ht="15" x14ac:dyDescent="0.25">
      <c r="B37" s="11" t="s">
        <v>2947</v>
      </c>
      <c r="C37" s="3">
        <v>125431638</v>
      </c>
      <c r="D37" s="3" t="s">
        <v>241</v>
      </c>
      <c r="E37" s="3" t="s">
        <v>41</v>
      </c>
      <c r="F37" s="26" t="s">
        <v>2948</v>
      </c>
      <c r="G37" s="12">
        <v>-251528415.39568159</v>
      </c>
      <c r="H37" s="12">
        <v>99.874899999999997</v>
      </c>
      <c r="I37" s="12">
        <v>-251213.87143677098</v>
      </c>
      <c r="J37" s="36">
        <v>-9.9360623182550324E-3</v>
      </c>
    </row>
    <row r="38" spans="2:10" ht="15" x14ac:dyDescent="0.25">
      <c r="B38" s="11" t="s">
        <v>2949</v>
      </c>
      <c r="C38" s="3">
        <v>125412355</v>
      </c>
      <c r="D38" s="3" t="s">
        <v>241</v>
      </c>
      <c r="E38" s="3" t="s">
        <v>41</v>
      </c>
      <c r="F38" s="26" t="s">
        <v>2948</v>
      </c>
      <c r="G38" s="12">
        <v>342883231.26260608</v>
      </c>
      <c r="H38" s="12">
        <v>99.823099999999997</v>
      </c>
      <c r="I38" s="12">
        <v>99556.943122428987</v>
      </c>
      <c r="J38" s="36">
        <v>3.9376965349160777E-3</v>
      </c>
    </row>
    <row r="39" spans="2:10" ht="15" x14ac:dyDescent="0.25">
      <c r="B39" s="11" t="s">
        <v>2949</v>
      </c>
      <c r="C39" s="3">
        <v>125431639</v>
      </c>
      <c r="D39" s="3" t="s">
        <v>241</v>
      </c>
      <c r="E39" s="3" t="s">
        <v>41</v>
      </c>
      <c r="F39" s="26" t="s">
        <v>2948</v>
      </c>
      <c r="G39" s="12">
        <v>-98586322.962219879</v>
      </c>
      <c r="H39" s="12">
        <v>99.874899999999997</v>
      </c>
      <c r="I39" s="12">
        <v>-98463.037761585016</v>
      </c>
      <c r="J39" s="36">
        <v>-3.8944301668072823E-3</v>
      </c>
    </row>
    <row r="40" spans="2:10" ht="15" x14ac:dyDescent="0.25">
      <c r="B40" s="11" t="s">
        <v>2950</v>
      </c>
      <c r="C40" s="3">
        <v>125412361</v>
      </c>
      <c r="D40" s="3" t="s">
        <v>241</v>
      </c>
      <c r="E40" s="3" t="s">
        <v>41</v>
      </c>
      <c r="F40" s="26" t="s">
        <v>2951</v>
      </c>
      <c r="G40" s="12">
        <v>13189073.056938004</v>
      </c>
      <c r="H40" s="12">
        <v>99.972399999999993</v>
      </c>
      <c r="I40" s="12">
        <v>3835.2055143269995</v>
      </c>
      <c r="J40" s="36">
        <v>1.5169083130530742E-4</v>
      </c>
    </row>
    <row r="41" spans="2:10" ht="15" x14ac:dyDescent="0.25">
      <c r="B41" s="11" t="s">
        <v>2950</v>
      </c>
      <c r="C41" s="3">
        <v>125431643</v>
      </c>
      <c r="D41" s="3" t="s">
        <v>241</v>
      </c>
      <c r="E41" s="3" t="s">
        <v>41</v>
      </c>
      <c r="F41" s="26" t="s">
        <v>2951</v>
      </c>
      <c r="G41" s="12">
        <v>-3781270.9452230823</v>
      </c>
      <c r="H41" s="12">
        <v>99.963399999999993</v>
      </c>
      <c r="I41" s="12">
        <v>-3779.8875929979999</v>
      </c>
      <c r="J41" s="36">
        <v>-1.495028855899785E-4</v>
      </c>
    </row>
    <row r="42" spans="2:10" ht="15" x14ac:dyDescent="0.25">
      <c r="B42" s="11" t="s">
        <v>2952</v>
      </c>
      <c r="C42" s="3">
        <v>125412362</v>
      </c>
      <c r="D42" s="3" t="s">
        <v>241</v>
      </c>
      <c r="E42" s="3" t="s">
        <v>41</v>
      </c>
      <c r="F42" s="26" t="s">
        <v>2951</v>
      </c>
      <c r="G42" s="12">
        <v>69283991.695057169</v>
      </c>
      <c r="H42" s="12">
        <v>99.814300000000003</v>
      </c>
      <c r="I42" s="12">
        <v>20114.978983115001</v>
      </c>
      <c r="J42" s="36">
        <v>7.9559175440248482E-4</v>
      </c>
    </row>
    <row r="43" spans="2:10" ht="15" x14ac:dyDescent="0.25">
      <c r="B43" s="11" t="s">
        <v>2952</v>
      </c>
      <c r="C43" s="3">
        <v>125431644</v>
      </c>
      <c r="D43" s="3" t="s">
        <v>241</v>
      </c>
      <c r="E43" s="3" t="s">
        <v>41</v>
      </c>
      <c r="F43" s="26" t="s">
        <v>2951</v>
      </c>
      <c r="G43" s="12">
        <v>-19863529.729089864</v>
      </c>
      <c r="H43" s="12">
        <v>99.874899999999997</v>
      </c>
      <c r="I43" s="12">
        <v>-19838.689782731999</v>
      </c>
      <c r="J43" s="36">
        <v>-7.8466390755563059E-4</v>
      </c>
    </row>
    <row r="44" spans="2:10" ht="15" x14ac:dyDescent="0.25">
      <c r="B44" s="11" t="s">
        <v>2953</v>
      </c>
      <c r="C44" s="3">
        <v>125412364</v>
      </c>
      <c r="D44" s="3" t="s">
        <v>241</v>
      </c>
      <c r="E44" s="3" t="s">
        <v>41</v>
      </c>
      <c r="F44" s="26" t="s">
        <v>2954</v>
      </c>
      <c r="G44" s="12">
        <v>119693970</v>
      </c>
      <c r="H44" s="12">
        <v>99.8202</v>
      </c>
      <c r="I44" s="12">
        <v>34752.395759999999</v>
      </c>
      <c r="J44" s="36">
        <v>1.3745338504005833E-3</v>
      </c>
    </row>
    <row r="45" spans="2:10" ht="15" x14ac:dyDescent="0.25">
      <c r="B45" s="11" t="s">
        <v>2953</v>
      </c>
      <c r="C45" s="3">
        <v>125431646</v>
      </c>
      <c r="D45" s="3" t="s">
        <v>241</v>
      </c>
      <c r="E45" s="3" t="s">
        <v>41</v>
      </c>
      <c r="F45" s="26" t="s">
        <v>2954</v>
      </c>
      <c r="G45" s="12">
        <v>-34380000</v>
      </c>
      <c r="H45" s="12">
        <v>99.874899999999997</v>
      </c>
      <c r="I45" s="12">
        <v>-34337.006759999997</v>
      </c>
      <c r="J45" s="36">
        <v>-1.3581042998876591E-3</v>
      </c>
    </row>
    <row r="46" spans="2:10" ht="15" x14ac:dyDescent="0.25">
      <c r="B46" s="11" t="s">
        <v>2955</v>
      </c>
      <c r="C46" s="3">
        <v>125412369</v>
      </c>
      <c r="D46" s="3" t="s">
        <v>241</v>
      </c>
      <c r="E46" s="3" t="s">
        <v>41</v>
      </c>
      <c r="F46" s="26" t="s">
        <v>2956</v>
      </c>
      <c r="G46" s="12">
        <v>2392848</v>
      </c>
      <c r="H46" s="12">
        <v>99.825999999999993</v>
      </c>
      <c r="I46" s="12">
        <v>694.78883999999994</v>
      </c>
      <c r="J46" s="36">
        <v>2.7480430012821505E-5</v>
      </c>
    </row>
    <row r="47" spans="2:10" ht="15" x14ac:dyDescent="0.25">
      <c r="B47" s="11" t="s">
        <v>2955</v>
      </c>
      <c r="C47" s="3">
        <v>125431647</v>
      </c>
      <c r="D47" s="3" t="s">
        <v>241</v>
      </c>
      <c r="E47" s="3" t="s">
        <v>41</v>
      </c>
      <c r="F47" s="26" t="s">
        <v>2956</v>
      </c>
      <c r="G47" s="12">
        <v>-687600</v>
      </c>
      <c r="H47" s="12">
        <v>99.874899999999997</v>
      </c>
      <c r="I47" s="12">
        <v>-686.74014</v>
      </c>
      <c r="J47" s="36">
        <v>-2.7162086187603768E-5</v>
      </c>
    </row>
    <row r="48" spans="2:10" ht="15" x14ac:dyDescent="0.25">
      <c r="B48" s="11" t="s">
        <v>2957</v>
      </c>
      <c r="C48" s="3">
        <v>125412375</v>
      </c>
      <c r="D48" s="3" t="s">
        <v>241</v>
      </c>
      <c r="E48" s="3" t="s">
        <v>41</v>
      </c>
      <c r="F48" s="26" t="s">
        <v>2958</v>
      </c>
      <c r="G48" s="12">
        <v>26132363.502440058</v>
      </c>
      <c r="H48" s="12">
        <v>99.815200000000004</v>
      </c>
      <c r="I48" s="12">
        <v>7586.9865056239996</v>
      </c>
      <c r="J48" s="36">
        <v>3.0008203884797797E-4</v>
      </c>
    </row>
    <row r="49" spans="2:10" ht="15" x14ac:dyDescent="0.25">
      <c r="B49" s="11" t="s">
        <v>2957</v>
      </c>
      <c r="C49" s="3">
        <v>125431651</v>
      </c>
      <c r="D49" s="3" t="s">
        <v>241</v>
      </c>
      <c r="E49" s="3" t="s">
        <v>41</v>
      </c>
      <c r="F49" s="26" t="s">
        <v>2958</v>
      </c>
      <c r="G49" s="12">
        <v>-7562541.8904461628</v>
      </c>
      <c r="H49" s="12">
        <v>99.874899999999997</v>
      </c>
      <c r="I49" s="12">
        <v>-7553.0846998679999</v>
      </c>
      <c r="J49" s="36">
        <v>-2.9874114770702927E-4</v>
      </c>
    </row>
    <row r="50" spans="2:10" ht="15" x14ac:dyDescent="0.25">
      <c r="B50" s="11" t="s">
        <v>2959</v>
      </c>
      <c r="C50" s="3">
        <v>125412376</v>
      </c>
      <c r="D50" s="3" t="s">
        <v>241</v>
      </c>
      <c r="E50" s="3" t="s">
        <v>41</v>
      </c>
      <c r="F50" s="26" t="s">
        <v>2960</v>
      </c>
      <c r="G50" s="12">
        <v>11289274.65</v>
      </c>
      <c r="H50" s="12">
        <v>99.823800000000006</v>
      </c>
      <c r="I50" s="12">
        <v>3277.8902000000003</v>
      </c>
      <c r="J50" s="36">
        <v>1.2964778223958448E-4</v>
      </c>
    </row>
    <row r="51" spans="2:10" ht="15" x14ac:dyDescent="0.25">
      <c r="B51" s="11" t="s">
        <v>2959</v>
      </c>
      <c r="C51" s="3">
        <v>125431652</v>
      </c>
      <c r="D51" s="3" t="s">
        <v>241</v>
      </c>
      <c r="E51" s="3" t="s">
        <v>41</v>
      </c>
      <c r="F51" s="26" t="s">
        <v>2960</v>
      </c>
      <c r="G51" s="12">
        <v>-3266100.0000000005</v>
      </c>
      <c r="H51" s="12">
        <v>99.874899999999997</v>
      </c>
      <c r="I51" s="12">
        <v>-3262.0156400000001</v>
      </c>
      <c r="J51" s="36">
        <v>-1.2901990840231278E-4</v>
      </c>
    </row>
    <row r="52" spans="2:10" ht="15" x14ac:dyDescent="0.25">
      <c r="B52" s="11" t="s">
        <v>2961</v>
      </c>
      <c r="C52" s="3">
        <v>125412377</v>
      </c>
      <c r="D52" s="3" t="s">
        <v>241</v>
      </c>
      <c r="E52" s="3" t="s">
        <v>41</v>
      </c>
      <c r="F52" s="26" t="s">
        <v>2962</v>
      </c>
      <c r="G52" s="12">
        <v>27700447.32</v>
      </c>
      <c r="H52" s="12">
        <v>99.823800000000006</v>
      </c>
      <c r="I52" s="12">
        <v>8042.9425200000005</v>
      </c>
      <c r="J52" s="36">
        <v>3.1811610419362271E-4</v>
      </c>
    </row>
    <row r="53" spans="2:10" ht="15" x14ac:dyDescent="0.25">
      <c r="B53" s="11" t="s">
        <v>2961</v>
      </c>
      <c r="C53" s="3">
        <v>125431653</v>
      </c>
      <c r="D53" s="3" t="s">
        <v>241</v>
      </c>
      <c r="E53" s="3" t="s">
        <v>41</v>
      </c>
      <c r="F53" s="26" t="s">
        <v>2962</v>
      </c>
      <c r="G53" s="12">
        <v>-8010540</v>
      </c>
      <c r="H53" s="12">
        <v>99.874899999999997</v>
      </c>
      <c r="I53" s="12">
        <v>-8000.5225799999998</v>
      </c>
      <c r="J53" s="36">
        <v>-3.1643830206842149E-4</v>
      </c>
    </row>
    <row r="54" spans="2:10" ht="15" x14ac:dyDescent="0.25">
      <c r="B54" s="11" t="s">
        <v>2963</v>
      </c>
      <c r="C54" s="3">
        <v>125412378</v>
      </c>
      <c r="D54" s="3" t="s">
        <v>241</v>
      </c>
      <c r="E54" s="3" t="s">
        <v>41</v>
      </c>
      <c r="F54" s="26" t="s">
        <v>2962</v>
      </c>
      <c r="G54" s="12">
        <v>781457767.08660531</v>
      </c>
      <c r="H54" s="12">
        <v>99.760099999999994</v>
      </c>
      <c r="I54" s="12">
        <v>226754.84142069699</v>
      </c>
      <c r="J54" s="36">
        <v>8.968653770734001E-3</v>
      </c>
    </row>
    <row r="55" spans="2:10" ht="15" x14ac:dyDescent="0.25">
      <c r="B55" s="11" t="s">
        <v>2963</v>
      </c>
      <c r="C55" s="3">
        <v>125431654</v>
      </c>
      <c r="D55" s="3" t="s">
        <v>241</v>
      </c>
      <c r="E55" s="3" t="s">
        <v>41</v>
      </c>
      <c r="F55" s="26" t="s">
        <v>2962</v>
      </c>
      <c r="G55" s="12">
        <v>-226279938.34852022</v>
      </c>
      <c r="H55" s="12">
        <v>99.839699999999993</v>
      </c>
      <c r="I55" s="12">
        <v>-225917.26897719502</v>
      </c>
      <c r="J55" s="36">
        <v>-8.9355259344919523E-3</v>
      </c>
    </row>
    <row r="56" spans="2:10" ht="15" x14ac:dyDescent="0.25">
      <c r="B56" s="11" t="s">
        <v>2964</v>
      </c>
      <c r="C56" s="3">
        <v>125412379</v>
      </c>
      <c r="D56" s="3" t="s">
        <v>241</v>
      </c>
      <c r="E56" s="3" t="s">
        <v>41</v>
      </c>
      <c r="F56" s="26" t="s">
        <v>2962</v>
      </c>
      <c r="G56" s="12">
        <v>617650116.57389891</v>
      </c>
      <c r="H56" s="12">
        <v>99.751400000000004</v>
      </c>
      <c r="I56" s="12">
        <v>179207.31843463003</v>
      </c>
      <c r="J56" s="36">
        <v>7.0880444366784416E-3</v>
      </c>
    </row>
    <row r="57" spans="2:10" ht="15" x14ac:dyDescent="0.25">
      <c r="B57" s="11" t="s">
        <v>2964</v>
      </c>
      <c r="C57" s="3">
        <v>125431655</v>
      </c>
      <c r="D57" s="3" t="s">
        <v>241</v>
      </c>
      <c r="E57" s="3" t="s">
        <v>41</v>
      </c>
      <c r="F57" s="26" t="s">
        <v>2962</v>
      </c>
      <c r="G57" s="12">
        <v>-178847579.72314784</v>
      </c>
      <c r="H57" s="12">
        <v>99.839699999999993</v>
      </c>
      <c r="I57" s="12">
        <v>-178560.93239705401</v>
      </c>
      <c r="J57" s="36">
        <v>-7.0624784441865752E-3</v>
      </c>
    </row>
    <row r="58" spans="2:10" ht="15" x14ac:dyDescent="0.25">
      <c r="B58" s="11" t="s">
        <v>2965</v>
      </c>
      <c r="C58" s="3">
        <v>125412381</v>
      </c>
      <c r="D58" s="3" t="s">
        <v>241</v>
      </c>
      <c r="E58" s="3" t="s">
        <v>41</v>
      </c>
      <c r="F58" s="26" t="s">
        <v>2962</v>
      </c>
      <c r="G58" s="12">
        <v>-4511790.54</v>
      </c>
      <c r="H58" s="12">
        <v>99.760099999999994</v>
      </c>
      <c r="I58" s="12">
        <v>-1309.1818799999999</v>
      </c>
      <c r="J58" s="36">
        <v>-5.1781028934480413E-5</v>
      </c>
    </row>
    <row r="59" spans="2:10" ht="15" x14ac:dyDescent="0.25">
      <c r="B59" s="11" t="s">
        <v>2965</v>
      </c>
      <c r="C59" s="3">
        <v>125431657</v>
      </c>
      <c r="D59" s="3" t="s">
        <v>241</v>
      </c>
      <c r="E59" s="3" t="s">
        <v>41</v>
      </c>
      <c r="F59" s="26" t="s">
        <v>2962</v>
      </c>
      <c r="G59" s="12">
        <v>1306440</v>
      </c>
      <c r="H59" s="12">
        <v>99.839699999999993</v>
      </c>
      <c r="I59" s="12">
        <v>1304.3461100000002</v>
      </c>
      <c r="J59" s="36">
        <v>5.1589763572412862E-5</v>
      </c>
    </row>
    <row r="60" spans="2:10" ht="15" x14ac:dyDescent="0.25">
      <c r="B60" s="11" t="s">
        <v>2966</v>
      </c>
      <c r="C60" s="3">
        <v>125412382</v>
      </c>
      <c r="D60" s="3" t="s">
        <v>241</v>
      </c>
      <c r="E60" s="3" t="s">
        <v>41</v>
      </c>
      <c r="F60" s="26" t="s">
        <v>2923</v>
      </c>
      <c r="G60" s="12">
        <v>27588152.816356052</v>
      </c>
      <c r="H60" s="12">
        <v>99.815200000000004</v>
      </c>
      <c r="I60" s="12">
        <v>8009.6440547990005</v>
      </c>
      <c r="J60" s="36">
        <v>3.1679907650145305E-4</v>
      </c>
    </row>
    <row r="61" spans="2:10" ht="15" x14ac:dyDescent="0.25">
      <c r="B61" s="11" t="s">
        <v>2966</v>
      </c>
      <c r="C61" s="3">
        <v>125431658</v>
      </c>
      <c r="D61" s="3" t="s">
        <v>241</v>
      </c>
      <c r="E61" s="3" t="s">
        <v>41</v>
      </c>
      <c r="F61" s="26" t="s">
        <v>2923</v>
      </c>
      <c r="G61" s="12">
        <v>-7982683.106582826</v>
      </c>
      <c r="H61" s="12">
        <v>99.874899999999997</v>
      </c>
      <c r="I61" s="12">
        <v>-7972.7005170700004</v>
      </c>
      <c r="J61" s="36">
        <v>-3.1533787815666122E-4</v>
      </c>
    </row>
    <row r="62" spans="2:10" ht="15" x14ac:dyDescent="0.25">
      <c r="B62" s="11" t="s">
        <v>2967</v>
      </c>
      <c r="C62" s="3">
        <v>125412384</v>
      </c>
      <c r="D62" s="3" t="s">
        <v>241</v>
      </c>
      <c r="E62" s="3" t="s">
        <v>41</v>
      </c>
      <c r="F62" s="26" t="s">
        <v>2968</v>
      </c>
      <c r="G62" s="12">
        <v>17426617.362886824</v>
      </c>
      <c r="H62" s="12">
        <v>99.748400000000004</v>
      </c>
      <c r="I62" s="12">
        <v>5056.0731531950005</v>
      </c>
      <c r="J62" s="36">
        <v>1.9997883734874177E-4</v>
      </c>
    </row>
    <row r="63" spans="2:10" ht="15" x14ac:dyDescent="0.25">
      <c r="B63" s="11" t="s">
        <v>2967</v>
      </c>
      <c r="C63" s="3">
        <v>125431659</v>
      </c>
      <c r="D63" s="3" t="s">
        <v>241</v>
      </c>
      <c r="E63" s="3" t="s">
        <v>41</v>
      </c>
      <c r="F63" s="26" t="s">
        <v>2968</v>
      </c>
      <c r="G63" s="12">
        <v>-5041694.5936330687</v>
      </c>
      <c r="H63" s="12">
        <v>99.874899999999997</v>
      </c>
      <c r="I63" s="12">
        <v>-5035.3898015419991</v>
      </c>
      <c r="J63" s="36">
        <v>-1.9916076520248954E-4</v>
      </c>
    </row>
    <row r="64" spans="2:10" ht="15" x14ac:dyDescent="0.25">
      <c r="B64" s="11" t="s">
        <v>2969</v>
      </c>
      <c r="C64" s="3">
        <v>125412385</v>
      </c>
      <c r="D64" s="3" t="s">
        <v>241</v>
      </c>
      <c r="E64" s="3" t="s">
        <v>41</v>
      </c>
      <c r="F64" s="26" t="s">
        <v>2968</v>
      </c>
      <c r="G64" s="12">
        <v>23819822.220587816</v>
      </c>
      <c r="H64" s="12">
        <v>99.895700000000005</v>
      </c>
      <c r="I64" s="12">
        <v>6921.166476636</v>
      </c>
      <c r="J64" s="36">
        <v>2.7374738916111839E-4</v>
      </c>
    </row>
    <row r="65" spans="2:10" ht="15" x14ac:dyDescent="0.25">
      <c r="B65" s="11" t="s">
        <v>2969</v>
      </c>
      <c r="C65" s="3">
        <v>125431660</v>
      </c>
      <c r="D65" s="3" t="s">
        <v>241</v>
      </c>
      <c r="E65" s="3" t="s">
        <v>41</v>
      </c>
      <c r="F65" s="26" t="s">
        <v>2968</v>
      </c>
      <c r="G65" s="12">
        <v>-6890315.9446288794</v>
      </c>
      <c r="H65" s="12">
        <v>99.945999999999998</v>
      </c>
      <c r="I65" s="12">
        <v>-6886.592400941001</v>
      </c>
      <c r="J65" s="36">
        <v>-2.7237990826232559E-4</v>
      </c>
    </row>
    <row r="66" spans="2:10" ht="15" x14ac:dyDescent="0.25">
      <c r="B66" s="11" t="s">
        <v>2970</v>
      </c>
      <c r="C66" s="3">
        <v>125412390</v>
      </c>
      <c r="D66" s="3" t="s">
        <v>241</v>
      </c>
      <c r="E66" s="3" t="s">
        <v>41</v>
      </c>
      <c r="F66" s="26" t="s">
        <v>2968</v>
      </c>
      <c r="G66" s="12">
        <v>11038454.199785016</v>
      </c>
      <c r="H66" s="12">
        <v>99.757099999999994</v>
      </c>
      <c r="I66" s="12">
        <v>3202.9220615289996</v>
      </c>
      <c r="J66" s="36">
        <v>1.2668262712505523E-4</v>
      </c>
    </row>
    <row r="67" spans="2:10" ht="15" x14ac:dyDescent="0.25">
      <c r="B67" s="11" t="s">
        <v>2970</v>
      </c>
      <c r="C67" s="3">
        <v>125431665</v>
      </c>
      <c r="D67" s="3" t="s">
        <v>241</v>
      </c>
      <c r="E67" s="3" t="s">
        <v>41</v>
      </c>
      <c r="F67" s="26" t="s">
        <v>2968</v>
      </c>
      <c r="G67" s="12">
        <v>-3193073.2426303802</v>
      </c>
      <c r="H67" s="12">
        <v>99.874899999999997</v>
      </c>
      <c r="I67" s="12">
        <v>-3189.0802073169998</v>
      </c>
      <c r="J67" s="36">
        <v>-1.2613515128200552E-4</v>
      </c>
    </row>
    <row r="68" spans="2:10" ht="15" x14ac:dyDescent="0.25">
      <c r="B68" s="11" t="s">
        <v>2971</v>
      </c>
      <c r="C68" s="3">
        <v>125412395</v>
      </c>
      <c r="D68" s="3" t="s">
        <v>241</v>
      </c>
      <c r="E68" s="3" t="s">
        <v>41</v>
      </c>
      <c r="F68" s="26" t="s">
        <v>2972</v>
      </c>
      <c r="G68" s="12">
        <v>26139926.044333674</v>
      </c>
      <c r="H68" s="12">
        <v>99.723799999999997</v>
      </c>
      <c r="I68" s="12">
        <v>7582.2354221469996</v>
      </c>
      <c r="J68" s="36">
        <v>2.9989412302455342E-4</v>
      </c>
    </row>
    <row r="69" spans="2:10" ht="15" x14ac:dyDescent="0.25">
      <c r="B69" s="11" t="s">
        <v>2971</v>
      </c>
      <c r="C69" s="3">
        <v>125431668</v>
      </c>
      <c r="D69" s="3" t="s">
        <v>241</v>
      </c>
      <c r="E69" s="3" t="s">
        <v>41</v>
      </c>
      <c r="F69" s="26" t="s">
        <v>2972</v>
      </c>
      <c r="G69" s="12">
        <v>-7562541.8904461628</v>
      </c>
      <c r="H69" s="12">
        <v>99.874899999999997</v>
      </c>
      <c r="I69" s="12">
        <v>-7553.0846998679999</v>
      </c>
      <c r="J69" s="36">
        <v>-2.9874114770702927E-4</v>
      </c>
    </row>
    <row r="70" spans="2:10" ht="15" x14ac:dyDescent="0.25">
      <c r="B70" s="11" t="s">
        <v>2973</v>
      </c>
      <c r="C70" s="3">
        <v>125412400</v>
      </c>
      <c r="D70" s="3" t="s">
        <v>241</v>
      </c>
      <c r="E70" s="3" t="s">
        <v>41</v>
      </c>
      <c r="F70" s="26" t="s">
        <v>2974</v>
      </c>
      <c r="G70" s="12">
        <v>62625367.380675025</v>
      </c>
      <c r="H70" s="12">
        <v>99.644199999999998</v>
      </c>
      <c r="I70" s="12">
        <v>18150.830588041001</v>
      </c>
      <c r="J70" s="36">
        <v>7.1790535617877876E-4</v>
      </c>
    </row>
    <row r="71" spans="2:10" ht="15" x14ac:dyDescent="0.25">
      <c r="B71" s="11" t="s">
        <v>2973</v>
      </c>
      <c r="C71" s="3">
        <v>125431670</v>
      </c>
      <c r="D71" s="3" t="s">
        <v>241</v>
      </c>
      <c r="E71" s="3" t="s">
        <v>41</v>
      </c>
      <c r="F71" s="26" t="s">
        <v>2974</v>
      </c>
      <c r="G71" s="12">
        <v>-17944231.341166615</v>
      </c>
      <c r="H71" s="12">
        <v>99.839699999999993</v>
      </c>
      <c r="I71" s="12">
        <v>-17915.471289116998</v>
      </c>
      <c r="J71" s="36">
        <v>-7.0859637714862085E-4</v>
      </c>
    </row>
    <row r="72" spans="2:10" ht="15" x14ac:dyDescent="0.25">
      <c r="B72" s="11" t="s">
        <v>2975</v>
      </c>
      <c r="C72" s="3">
        <v>125412408</v>
      </c>
      <c r="D72" s="3" t="s">
        <v>241</v>
      </c>
      <c r="E72" s="3" t="s">
        <v>41</v>
      </c>
      <c r="F72" s="26" t="s">
        <v>2976</v>
      </c>
      <c r="G72" s="12">
        <v>13185291.785994632</v>
      </c>
      <c r="H72" s="12">
        <v>99.722300000000004</v>
      </c>
      <c r="I72" s="12">
        <v>3824.5147485640005</v>
      </c>
      <c r="J72" s="36">
        <v>1.5126798795576029E-4</v>
      </c>
    </row>
    <row r="73" spans="2:10" ht="15" x14ac:dyDescent="0.25">
      <c r="B73" s="11" t="s">
        <v>2975</v>
      </c>
      <c r="C73" s="3">
        <v>125431672</v>
      </c>
      <c r="D73" s="3" t="s">
        <v>241</v>
      </c>
      <c r="E73" s="3" t="s">
        <v>41</v>
      </c>
      <c r="F73" s="26" t="s">
        <v>2976</v>
      </c>
      <c r="G73" s="12">
        <v>-3781270.9452230823</v>
      </c>
      <c r="H73" s="12">
        <v>99.874899999999997</v>
      </c>
      <c r="I73" s="12">
        <v>-3776.5423499339995</v>
      </c>
      <c r="J73" s="36">
        <v>-1.4937057385351461E-4</v>
      </c>
    </row>
    <row r="74" spans="2:10" ht="15" x14ac:dyDescent="0.25">
      <c r="B74" s="11" t="s">
        <v>2977</v>
      </c>
      <c r="C74" s="3">
        <v>125412410</v>
      </c>
      <c r="D74" s="3" t="s">
        <v>241</v>
      </c>
      <c r="E74" s="3" t="s">
        <v>41</v>
      </c>
      <c r="F74" s="26" t="s">
        <v>2978</v>
      </c>
      <c r="G74" s="12">
        <v>24319538.183057524</v>
      </c>
      <c r="H74" s="12">
        <v>99.878200000000007</v>
      </c>
      <c r="I74" s="12">
        <v>7065.1279132269992</v>
      </c>
      <c r="J74" s="36">
        <v>2.7944138128509118E-4</v>
      </c>
    </row>
    <row r="75" spans="2:10" ht="15" x14ac:dyDescent="0.25">
      <c r="B75" s="11" t="s">
        <v>2977</v>
      </c>
      <c r="C75" s="3">
        <v>125431673</v>
      </c>
      <c r="D75" s="3" t="s">
        <v>241</v>
      </c>
      <c r="E75" s="3" t="s">
        <v>41</v>
      </c>
      <c r="F75" s="26" t="s">
        <v>2978</v>
      </c>
      <c r="G75" s="12">
        <v>-6974344.1878569005</v>
      </c>
      <c r="H75" s="12">
        <v>99.945999999999998</v>
      </c>
      <c r="I75" s="12">
        <v>-6970.5752351889996</v>
      </c>
      <c r="J75" s="36">
        <v>-2.757016144642135E-4</v>
      </c>
    </row>
    <row r="76" spans="2:10" ht="15" x14ac:dyDescent="0.25">
      <c r="B76" s="11" t="s">
        <v>2979</v>
      </c>
      <c r="C76" s="3">
        <v>125412414</v>
      </c>
      <c r="D76" s="3" t="s">
        <v>241</v>
      </c>
      <c r="E76" s="3" t="s">
        <v>41</v>
      </c>
      <c r="F76" s="26" t="s">
        <v>2980</v>
      </c>
      <c r="G76" s="12">
        <v>230405408.63999999</v>
      </c>
      <c r="H76" s="12">
        <v>99.719399999999993</v>
      </c>
      <c r="I76" s="12">
        <v>66829.198680000001</v>
      </c>
      <c r="J76" s="36">
        <v>2.6432421066790359E-3</v>
      </c>
    </row>
    <row r="77" spans="2:10" ht="15" x14ac:dyDescent="0.25">
      <c r="B77" s="11" t="s">
        <v>2979</v>
      </c>
      <c r="C77" s="3">
        <v>125431675</v>
      </c>
      <c r="D77" s="3" t="s">
        <v>241</v>
      </c>
      <c r="E77" s="3" t="s">
        <v>41</v>
      </c>
      <c r="F77" s="26" t="s">
        <v>2980</v>
      </c>
      <c r="G77" s="12">
        <v>-66284640</v>
      </c>
      <c r="H77" s="12">
        <v>99.863200000000006</v>
      </c>
      <c r="I77" s="12">
        <v>-66193.965949999998</v>
      </c>
      <c r="J77" s="36">
        <v>-2.6181172520849138E-3</v>
      </c>
    </row>
    <row r="78" spans="2:10" ht="15" x14ac:dyDescent="0.25">
      <c r="B78" s="11" t="s">
        <v>2981</v>
      </c>
      <c r="C78" s="3">
        <v>125412417</v>
      </c>
      <c r="D78" s="3" t="s">
        <v>241</v>
      </c>
      <c r="E78" s="3" t="s">
        <v>41</v>
      </c>
      <c r="F78" s="26" t="s">
        <v>2982</v>
      </c>
      <c r="G78" s="12">
        <v>23440518.730660181</v>
      </c>
      <c r="H78" s="12">
        <v>99.693399999999997</v>
      </c>
      <c r="I78" s="12">
        <v>6797.1653528629995</v>
      </c>
      <c r="J78" s="36">
        <v>2.6884287140381655E-4</v>
      </c>
    </row>
    <row r="79" spans="2:10" ht="15" x14ac:dyDescent="0.25">
      <c r="B79" s="11" t="s">
        <v>2981</v>
      </c>
      <c r="C79" s="3">
        <v>125431678</v>
      </c>
      <c r="D79" s="3" t="s">
        <v>241</v>
      </c>
      <c r="E79" s="3" t="s">
        <v>41</v>
      </c>
      <c r="F79" s="26" t="s">
        <v>2982</v>
      </c>
      <c r="G79" s="12">
        <v>-6722259.4581728401</v>
      </c>
      <c r="H79" s="12">
        <v>99.863200000000006</v>
      </c>
      <c r="I79" s="12">
        <v>-6713.0637450120003</v>
      </c>
      <c r="J79" s="36">
        <v>-2.6551646744413991E-4</v>
      </c>
    </row>
    <row r="80" spans="2:10" ht="15" x14ac:dyDescent="0.25">
      <c r="B80" s="11" t="s">
        <v>2983</v>
      </c>
      <c r="C80" s="3">
        <v>125412418</v>
      </c>
      <c r="D80" s="3" t="s">
        <v>241</v>
      </c>
      <c r="E80" s="3" t="s">
        <v>41</v>
      </c>
      <c r="F80" s="26" t="s">
        <v>2982</v>
      </c>
      <c r="G80" s="12">
        <v>76475767.222391158</v>
      </c>
      <c r="H80" s="12">
        <v>99.664599999999993</v>
      </c>
      <c r="I80" s="12">
        <v>22169.648965332002</v>
      </c>
      <c r="J80" s="36">
        <v>8.7685848091720471E-4</v>
      </c>
    </row>
    <row r="81" spans="2:10" ht="15" x14ac:dyDescent="0.25">
      <c r="B81" s="11" t="s">
        <v>2983</v>
      </c>
      <c r="C81" s="3">
        <v>125431679</v>
      </c>
      <c r="D81" s="3" t="s">
        <v>241</v>
      </c>
      <c r="E81" s="3" t="s">
        <v>41</v>
      </c>
      <c r="F81" s="26" t="s">
        <v>2982</v>
      </c>
      <c r="G81" s="12">
        <v>-22001083.780895762</v>
      </c>
      <c r="H81" s="12">
        <v>99.863200000000006</v>
      </c>
      <c r="I81" s="12">
        <v>-21970.987406887998</v>
      </c>
      <c r="J81" s="36">
        <v>-8.6900097840887647E-4</v>
      </c>
    </row>
    <row r="82" spans="2:10" ht="15" x14ac:dyDescent="0.25">
      <c r="B82" s="11" t="s">
        <v>2984</v>
      </c>
      <c r="C82" s="3">
        <v>125412423</v>
      </c>
      <c r="D82" s="3" t="s">
        <v>241</v>
      </c>
      <c r="E82" s="3" t="s">
        <v>41</v>
      </c>
      <c r="F82" s="26" t="s">
        <v>2985</v>
      </c>
      <c r="G82" s="12">
        <v>1195736.3999999999</v>
      </c>
      <c r="H82" s="12">
        <v>99.696299999999994</v>
      </c>
      <c r="I82" s="12">
        <v>346.74371000000002</v>
      </c>
      <c r="J82" s="36">
        <v>1.3714477991674532E-5</v>
      </c>
    </row>
    <row r="83" spans="2:10" ht="15" x14ac:dyDescent="0.25">
      <c r="B83" s="11" t="s">
        <v>2984</v>
      </c>
      <c r="C83" s="3">
        <v>125431684</v>
      </c>
      <c r="D83" s="3" t="s">
        <v>241</v>
      </c>
      <c r="E83" s="3" t="s">
        <v>41</v>
      </c>
      <c r="F83" s="26" t="s">
        <v>2985</v>
      </c>
      <c r="G83" s="12">
        <v>-343800</v>
      </c>
      <c r="H83" s="12">
        <v>99.863200000000006</v>
      </c>
      <c r="I83" s="12">
        <v>-343.3297</v>
      </c>
      <c r="J83" s="36">
        <v>-1.3579446371321975E-5</v>
      </c>
    </row>
    <row r="84" spans="2:10" ht="15" x14ac:dyDescent="0.25">
      <c r="B84" s="11" t="s">
        <v>2986</v>
      </c>
      <c r="C84" s="3">
        <v>125412424</v>
      </c>
      <c r="D84" s="3" t="s">
        <v>241</v>
      </c>
      <c r="E84" s="3" t="s">
        <v>41</v>
      </c>
      <c r="F84" s="26" t="s">
        <v>2985</v>
      </c>
      <c r="G84" s="12">
        <v>224455990.896</v>
      </c>
      <c r="H84" s="12">
        <v>99.696299999999994</v>
      </c>
      <c r="I84" s="12">
        <v>65088.511090000007</v>
      </c>
      <c r="J84" s="36">
        <v>2.5743940758281348E-3</v>
      </c>
    </row>
    <row r="85" spans="2:10" ht="15" x14ac:dyDescent="0.25">
      <c r="B85" s="11" t="s">
        <v>2986</v>
      </c>
      <c r="C85" s="3">
        <v>125431685</v>
      </c>
      <c r="D85" s="3" t="s">
        <v>241</v>
      </c>
      <c r="E85" s="3" t="s">
        <v>41</v>
      </c>
      <c r="F85" s="26" t="s">
        <v>2985</v>
      </c>
      <c r="G85" s="12">
        <v>-64565640.000000007</v>
      </c>
      <c r="H85" s="12">
        <v>99.863200000000006</v>
      </c>
      <c r="I85" s="12">
        <v>-64477.317460000006</v>
      </c>
      <c r="J85" s="36">
        <v>-2.5502200206238262E-3</v>
      </c>
    </row>
    <row r="86" spans="2:10" ht="15" x14ac:dyDescent="0.25">
      <c r="B86" s="11" t="s">
        <v>2987</v>
      </c>
      <c r="C86" s="3">
        <v>125412427</v>
      </c>
      <c r="D86" s="3" t="s">
        <v>241</v>
      </c>
      <c r="E86" s="3" t="s">
        <v>41</v>
      </c>
      <c r="F86" s="26" t="s">
        <v>2935</v>
      </c>
      <c r="G86" s="12">
        <v>238150260</v>
      </c>
      <c r="H86" s="12">
        <v>99.905799999999999</v>
      </c>
      <c r="I86" s="12">
        <v>69204.741959999999</v>
      </c>
      <c r="J86" s="36">
        <v>2.7372000793610212E-3</v>
      </c>
    </row>
    <row r="87" spans="2:10" ht="15" x14ac:dyDescent="0.25">
      <c r="B87" s="11" t="s">
        <v>2987</v>
      </c>
      <c r="C87" s="3">
        <v>125431689</v>
      </c>
      <c r="D87" s="3" t="s">
        <v>241</v>
      </c>
      <c r="E87" s="3" t="s">
        <v>41</v>
      </c>
      <c r="F87" s="26" t="s">
        <v>2935</v>
      </c>
      <c r="G87" s="12">
        <v>-68760000</v>
      </c>
      <c r="H87" s="12">
        <v>99.963399999999993</v>
      </c>
      <c r="I87" s="12">
        <v>-68734.844639999996</v>
      </c>
      <c r="J87" s="36">
        <v>-2.7186146046497802E-3</v>
      </c>
    </row>
    <row r="88" spans="2:10" ht="15" x14ac:dyDescent="0.25">
      <c r="B88" s="11" t="s">
        <v>2988</v>
      </c>
      <c r="C88" s="3">
        <v>125412432</v>
      </c>
      <c r="D88" s="3" t="s">
        <v>241</v>
      </c>
      <c r="E88" s="3" t="s">
        <v>41</v>
      </c>
      <c r="F88" s="26" t="s">
        <v>2989</v>
      </c>
      <c r="G88" s="12">
        <v>14280764.400000002</v>
      </c>
      <c r="H88" s="12">
        <v>99.647099999999995</v>
      </c>
      <c r="I88" s="12">
        <v>4139.1391700000004</v>
      </c>
      <c r="J88" s="36">
        <v>1.6371207729029314E-4</v>
      </c>
    </row>
    <row r="89" spans="2:10" ht="15" x14ac:dyDescent="0.25">
      <c r="B89" s="11" t="s">
        <v>2988</v>
      </c>
      <c r="C89" s="3">
        <v>125431694</v>
      </c>
      <c r="D89" s="3" t="s">
        <v>241</v>
      </c>
      <c r="E89" s="3" t="s">
        <v>41</v>
      </c>
      <c r="F89" s="26" t="s">
        <v>2989</v>
      </c>
      <c r="G89" s="12">
        <v>-4125600.0000000005</v>
      </c>
      <c r="H89" s="12">
        <v>99.863200000000006</v>
      </c>
      <c r="I89" s="12">
        <v>-4119.9563900000003</v>
      </c>
      <c r="J89" s="36">
        <v>-1.6295335606034166E-4</v>
      </c>
    </row>
    <row r="90" spans="2:10" ht="15" x14ac:dyDescent="0.25">
      <c r="B90" s="11" t="s">
        <v>2990</v>
      </c>
      <c r="C90" s="3">
        <v>125412439</v>
      </c>
      <c r="D90" s="3" t="s">
        <v>241</v>
      </c>
      <c r="E90" s="3" t="s">
        <v>41</v>
      </c>
      <c r="F90" s="26" t="s">
        <v>2991</v>
      </c>
      <c r="G90" s="12">
        <v>1185938.1000000001</v>
      </c>
      <c r="H90" s="12">
        <v>99.670100000000005</v>
      </c>
      <c r="I90" s="12">
        <v>343.81210999999996</v>
      </c>
      <c r="J90" s="36">
        <v>1.3598526750106533E-5</v>
      </c>
    </row>
    <row r="91" spans="2:10" ht="15" x14ac:dyDescent="0.25">
      <c r="B91" s="11" t="s">
        <v>2990</v>
      </c>
      <c r="C91" s="3">
        <v>125431698</v>
      </c>
      <c r="D91" s="3" t="s">
        <v>241</v>
      </c>
      <c r="E91" s="3" t="s">
        <v>41</v>
      </c>
      <c r="F91" s="26" t="s">
        <v>2991</v>
      </c>
      <c r="G91" s="12">
        <v>-343800</v>
      </c>
      <c r="H91" s="12">
        <v>99.863200000000006</v>
      </c>
      <c r="I91" s="12">
        <v>-343.3297</v>
      </c>
      <c r="J91" s="36">
        <v>-1.3579446371321975E-5</v>
      </c>
    </row>
    <row r="92" spans="2:10" ht="15" x14ac:dyDescent="0.25">
      <c r="B92" s="11" t="s">
        <v>2992</v>
      </c>
      <c r="C92" s="3">
        <v>125412443</v>
      </c>
      <c r="D92" s="3" t="s">
        <v>241</v>
      </c>
      <c r="E92" s="3" t="s">
        <v>41</v>
      </c>
      <c r="F92" s="26" t="s">
        <v>2993</v>
      </c>
      <c r="G92" s="12">
        <v>18226385.100000001</v>
      </c>
      <c r="H92" s="12">
        <v>99.707899999999995</v>
      </c>
      <c r="I92" s="12">
        <v>5285.9668799999999</v>
      </c>
      <c r="J92" s="36">
        <v>2.0907164095487266E-4</v>
      </c>
    </row>
    <row r="93" spans="2:10" ht="15" x14ac:dyDescent="0.25">
      <c r="B93" s="11" t="s">
        <v>2992</v>
      </c>
      <c r="C93" s="3">
        <v>125431702</v>
      </c>
      <c r="D93" s="3" t="s">
        <v>241</v>
      </c>
      <c r="E93" s="3" t="s">
        <v>41</v>
      </c>
      <c r="F93" s="26" t="s">
        <v>2993</v>
      </c>
      <c r="G93" s="12">
        <v>-5294520</v>
      </c>
      <c r="H93" s="12">
        <v>99.863200000000006</v>
      </c>
      <c r="I93" s="12">
        <v>-5287.27736</v>
      </c>
      <c r="J93" s="36">
        <v>-2.0912347332731432E-4</v>
      </c>
    </row>
    <row r="94" spans="2:10" ht="15" x14ac:dyDescent="0.25">
      <c r="B94" s="11" t="s">
        <v>2994</v>
      </c>
      <c r="C94" s="3">
        <v>125412445</v>
      </c>
      <c r="D94" s="3" t="s">
        <v>241</v>
      </c>
      <c r="E94" s="3" t="s">
        <v>41</v>
      </c>
      <c r="F94" s="26" t="s">
        <v>2993</v>
      </c>
      <c r="G94" s="12">
        <v>36095382.231280938</v>
      </c>
      <c r="H94" s="12">
        <v>99.7136</v>
      </c>
      <c r="I94" s="12">
        <v>10468.876564419999</v>
      </c>
      <c r="J94" s="36">
        <v>4.1406714267519187E-4</v>
      </c>
    </row>
    <row r="95" spans="2:10" ht="15" x14ac:dyDescent="0.25">
      <c r="B95" s="11" t="s">
        <v>2994</v>
      </c>
      <c r="C95" s="3">
        <v>125431704</v>
      </c>
      <c r="D95" s="3" t="s">
        <v>241</v>
      </c>
      <c r="E95" s="3" t="s">
        <v>41</v>
      </c>
      <c r="F95" s="26" t="s">
        <v>2993</v>
      </c>
      <c r="G95" s="12">
        <v>-10503530.403395923</v>
      </c>
      <c r="H95" s="12">
        <v>99.874899999999997</v>
      </c>
      <c r="I95" s="12">
        <v>-10490.395417841</v>
      </c>
      <c r="J95" s="36">
        <v>-4.14918260757906E-4</v>
      </c>
    </row>
    <row r="96" spans="2:10" ht="15" x14ac:dyDescent="0.25">
      <c r="B96" s="11" t="s">
        <v>2995</v>
      </c>
      <c r="C96" s="3">
        <v>125412446</v>
      </c>
      <c r="D96" s="3" t="s">
        <v>241</v>
      </c>
      <c r="E96" s="3" t="s">
        <v>41</v>
      </c>
      <c r="F96" s="26" t="s">
        <v>2993</v>
      </c>
      <c r="G96" s="12">
        <v>77931994.181062207</v>
      </c>
      <c r="H96" s="12">
        <v>99.6875</v>
      </c>
      <c r="I96" s="12">
        <v>22596.999077319997</v>
      </c>
      <c r="J96" s="36">
        <v>8.9376111977285697E-4</v>
      </c>
    </row>
    <row r="97" spans="2:10" ht="15" x14ac:dyDescent="0.25">
      <c r="B97" s="11" t="s">
        <v>2995</v>
      </c>
      <c r="C97" s="3">
        <v>125431705</v>
      </c>
      <c r="D97" s="3" t="s">
        <v>241</v>
      </c>
      <c r="E97" s="3" t="s">
        <v>41</v>
      </c>
      <c r="F97" s="26" t="s">
        <v>2993</v>
      </c>
      <c r="G97" s="12">
        <v>-22687625.671341933</v>
      </c>
      <c r="H97" s="12">
        <v>99.863200000000006</v>
      </c>
      <c r="I97" s="12">
        <v>-22656.590142775996</v>
      </c>
      <c r="J97" s="36">
        <v>-8.9611807775688708E-4</v>
      </c>
    </row>
    <row r="98" spans="2:10" ht="15" x14ac:dyDescent="0.25">
      <c r="B98" s="11" t="s">
        <v>2996</v>
      </c>
      <c r="C98" s="3">
        <v>125412447</v>
      </c>
      <c r="D98" s="3" t="s">
        <v>241</v>
      </c>
      <c r="E98" s="3" t="s">
        <v>41</v>
      </c>
      <c r="F98" s="26" t="s">
        <v>2993</v>
      </c>
      <c r="G98" s="12">
        <v>697497344.51755047</v>
      </c>
      <c r="H98" s="12">
        <v>99.599299999999999</v>
      </c>
      <c r="I98" s="12">
        <v>202065.97109029596</v>
      </c>
      <c r="J98" s="36">
        <v>7.992154532188071E-3</v>
      </c>
    </row>
    <row r="99" spans="2:10" ht="15" x14ac:dyDescent="0.25">
      <c r="B99" s="11" t="s">
        <v>2996</v>
      </c>
      <c r="C99" s="3">
        <v>125431706</v>
      </c>
      <c r="D99" s="3" t="s">
        <v>241</v>
      </c>
      <c r="E99" s="3" t="s">
        <v>41</v>
      </c>
      <c r="F99" s="26" t="s">
        <v>2993</v>
      </c>
      <c r="G99" s="12">
        <v>-203055995.49273777</v>
      </c>
      <c r="H99" s="12">
        <v>99.822100000000006</v>
      </c>
      <c r="I99" s="12">
        <v>-202694.79790241501</v>
      </c>
      <c r="J99" s="36">
        <v>-8.0170260186106547E-3</v>
      </c>
    </row>
    <row r="100" spans="2:10" ht="15" x14ac:dyDescent="0.25">
      <c r="B100" s="11" t="s">
        <v>2997</v>
      </c>
      <c r="C100" s="3">
        <v>125412448</v>
      </c>
      <c r="D100" s="3" t="s">
        <v>241</v>
      </c>
      <c r="E100" s="3" t="s">
        <v>41</v>
      </c>
      <c r="F100" s="26" t="s">
        <v>2998</v>
      </c>
      <c r="G100" s="12">
        <v>5769379.1799794715</v>
      </c>
      <c r="H100" s="12">
        <v>99.740099999999998</v>
      </c>
      <c r="I100" s="12">
        <v>1673.7595642589999</v>
      </c>
      <c r="J100" s="36">
        <v>6.6200879916134038E-5</v>
      </c>
    </row>
    <row r="101" spans="2:10" ht="15" x14ac:dyDescent="0.25">
      <c r="B101" s="11" t="s">
        <v>2997</v>
      </c>
      <c r="C101" s="3">
        <v>125431707</v>
      </c>
      <c r="D101" s="3" t="s">
        <v>241</v>
      </c>
      <c r="E101" s="3" t="s">
        <v>41</v>
      </c>
      <c r="F101" s="26" t="s">
        <v>2998</v>
      </c>
      <c r="G101" s="12">
        <v>-1680564.864546648</v>
      </c>
      <c r="H101" s="12">
        <v>99.863200000000006</v>
      </c>
      <c r="I101" s="12">
        <v>-1678.265936864</v>
      </c>
      <c r="J101" s="36">
        <v>-6.637911688520137E-5</v>
      </c>
    </row>
    <row r="102" spans="2:10" ht="15" x14ac:dyDescent="0.25">
      <c r="B102" s="11" t="s">
        <v>2999</v>
      </c>
      <c r="C102" s="3">
        <v>125412284</v>
      </c>
      <c r="D102" s="3" t="s">
        <v>241</v>
      </c>
      <c r="E102" s="3" t="s">
        <v>39</v>
      </c>
      <c r="F102" s="26" t="s">
        <v>2930</v>
      </c>
      <c r="G102" s="12">
        <v>54264322.521287307</v>
      </c>
      <c r="H102" s="12">
        <v>100.1885</v>
      </c>
      <c r="I102" s="12">
        <v>11582.394644607999</v>
      </c>
      <c r="J102" s="36">
        <v>4.5810923706262864E-4</v>
      </c>
    </row>
    <row r="103" spans="2:10" ht="15" x14ac:dyDescent="0.25">
      <c r="B103" s="11" t="s">
        <v>2999</v>
      </c>
      <c r="C103" s="3">
        <v>125421362</v>
      </c>
      <c r="D103" s="3" t="s">
        <v>241</v>
      </c>
      <c r="E103" s="3" t="s">
        <v>39</v>
      </c>
      <c r="F103" s="26" t="s">
        <v>2930</v>
      </c>
      <c r="G103" s="12">
        <v>-11472372.62606545</v>
      </c>
      <c r="H103" s="12">
        <v>99.984800000000007</v>
      </c>
      <c r="I103" s="12">
        <v>-11470.626857434998</v>
      </c>
      <c r="J103" s="36">
        <v>-4.5368857473147259E-4</v>
      </c>
    </row>
    <row r="104" spans="2:10" ht="15" x14ac:dyDescent="0.25">
      <c r="B104" s="11" t="s">
        <v>3000</v>
      </c>
      <c r="C104" s="3">
        <v>125412285</v>
      </c>
      <c r="D104" s="3" t="s">
        <v>241</v>
      </c>
      <c r="E104" s="3" t="s">
        <v>39</v>
      </c>
      <c r="F104" s="26" t="s">
        <v>2930</v>
      </c>
      <c r="G104" s="12">
        <v>912010267.71958506</v>
      </c>
      <c r="H104" s="12">
        <v>100.1823</v>
      </c>
      <c r="I104" s="12">
        <v>194651.114303715</v>
      </c>
      <c r="J104" s="36">
        <v>7.6988806031210279E-3</v>
      </c>
    </row>
    <row r="105" spans="2:10" ht="15" x14ac:dyDescent="0.25">
      <c r="B105" s="11" t="s">
        <v>3000</v>
      </c>
      <c r="C105" s="3">
        <v>125421363</v>
      </c>
      <c r="D105" s="3" t="s">
        <v>241</v>
      </c>
      <c r="E105" s="3" t="s">
        <v>39</v>
      </c>
      <c r="F105" s="26" t="s">
        <v>2930</v>
      </c>
      <c r="G105" s="12">
        <v>-192977204.34184968</v>
      </c>
      <c r="H105" s="12">
        <v>99.984800000000007</v>
      </c>
      <c r="I105" s="12">
        <v>-192947.83868264299</v>
      </c>
      <c r="J105" s="36">
        <v>-7.6315122981013127E-3</v>
      </c>
    </row>
    <row r="106" spans="2:10" ht="15" x14ac:dyDescent="0.25">
      <c r="B106" s="11" t="s">
        <v>3001</v>
      </c>
      <c r="C106" s="3">
        <v>125412304</v>
      </c>
      <c r="D106" s="3" t="s">
        <v>241</v>
      </c>
      <c r="E106" s="3" t="s">
        <v>39</v>
      </c>
      <c r="F106" s="26" t="s">
        <v>3002</v>
      </c>
      <c r="G106" s="12">
        <v>630105585.39742398</v>
      </c>
      <c r="H106" s="12">
        <v>100.0694</v>
      </c>
      <c r="I106" s="12">
        <v>134332.44787961003</v>
      </c>
      <c r="J106" s="36">
        <v>5.3131443970899361E-3</v>
      </c>
    </row>
    <row r="107" spans="2:10" ht="15" x14ac:dyDescent="0.25">
      <c r="B107" s="11" t="s">
        <v>3001</v>
      </c>
      <c r="C107" s="3">
        <v>125421368</v>
      </c>
      <c r="D107" s="3" t="s">
        <v>241</v>
      </c>
      <c r="E107" s="3" t="s">
        <v>39</v>
      </c>
      <c r="F107" s="26" t="s">
        <v>3002</v>
      </c>
      <c r="G107" s="12">
        <v>-130958242.83434206</v>
      </c>
      <c r="H107" s="12">
        <v>99.952399999999997</v>
      </c>
      <c r="I107" s="12">
        <v>-130895.86924447498</v>
      </c>
      <c r="J107" s="36">
        <v>-5.1772201374740414E-3</v>
      </c>
    </row>
    <row r="108" spans="2:10" ht="15" x14ac:dyDescent="0.25">
      <c r="B108" s="11" t="s">
        <v>3003</v>
      </c>
      <c r="C108" s="3">
        <v>125412305</v>
      </c>
      <c r="D108" s="3" t="s">
        <v>241</v>
      </c>
      <c r="E108" s="3" t="s">
        <v>39</v>
      </c>
      <c r="F108" s="26" t="s">
        <v>3002</v>
      </c>
      <c r="G108" s="12">
        <v>737324485.49605465</v>
      </c>
      <c r="H108" s="12">
        <v>100.06950000000001</v>
      </c>
      <c r="I108" s="12">
        <v>157190.58584368497</v>
      </c>
      <c r="J108" s="36">
        <v>6.2172341354127048E-3</v>
      </c>
    </row>
    <row r="109" spans="2:10" ht="15" x14ac:dyDescent="0.25">
      <c r="B109" s="11" t="s">
        <v>3003</v>
      </c>
      <c r="C109" s="3">
        <v>125421369</v>
      </c>
      <c r="D109" s="3" t="s">
        <v>241</v>
      </c>
      <c r="E109" s="3" t="s">
        <v>39</v>
      </c>
      <c r="F109" s="26" t="s">
        <v>3002</v>
      </c>
      <c r="G109" s="12">
        <v>-153289913.82454386</v>
      </c>
      <c r="H109" s="12">
        <v>99.952399999999997</v>
      </c>
      <c r="I109" s="12">
        <v>-153216.90396285904</v>
      </c>
      <c r="J109" s="36">
        <v>-6.0600662585952618E-3</v>
      </c>
    </row>
    <row r="110" spans="2:10" ht="15" x14ac:dyDescent="0.25">
      <c r="B110" s="11" t="s">
        <v>3004</v>
      </c>
      <c r="C110" s="3">
        <v>125412306</v>
      </c>
      <c r="D110" s="3" t="s">
        <v>241</v>
      </c>
      <c r="E110" s="3" t="s">
        <v>39</v>
      </c>
      <c r="F110" s="26" t="s">
        <v>3002</v>
      </c>
      <c r="G110" s="12">
        <v>266416376.19999999</v>
      </c>
      <c r="H110" s="12">
        <v>100.06319999999999</v>
      </c>
      <c r="I110" s="12">
        <v>56793.892009999996</v>
      </c>
      <c r="J110" s="36">
        <v>2.2463236089637646E-3</v>
      </c>
    </row>
    <row r="111" spans="2:10" ht="15" x14ac:dyDescent="0.25">
      <c r="B111" s="11" t="s">
        <v>3004</v>
      </c>
      <c r="C111" s="3">
        <v>125421370</v>
      </c>
      <c r="D111" s="3" t="s">
        <v>241</v>
      </c>
      <c r="E111" s="3" t="s">
        <v>39</v>
      </c>
      <c r="F111" s="26" t="s">
        <v>3002</v>
      </c>
      <c r="G111" s="12">
        <v>-55388020.000000007</v>
      </c>
      <c r="H111" s="12">
        <v>99.952399999999997</v>
      </c>
      <c r="I111" s="12">
        <v>-55361.639450000002</v>
      </c>
      <c r="J111" s="36">
        <v>-2.1896748633740046E-3</v>
      </c>
    </row>
    <row r="112" spans="2:10" ht="15" x14ac:dyDescent="0.25">
      <c r="B112" s="11" t="s">
        <v>3005</v>
      </c>
      <c r="C112" s="3">
        <v>125412309</v>
      </c>
      <c r="D112" s="3" t="s">
        <v>241</v>
      </c>
      <c r="E112" s="3" t="s">
        <v>39</v>
      </c>
      <c r="F112" s="26" t="s">
        <v>3006</v>
      </c>
      <c r="G112" s="12">
        <v>2715796.662</v>
      </c>
      <c r="H112" s="12">
        <v>100.0628</v>
      </c>
      <c r="I112" s="12">
        <v>578.94330000000002</v>
      </c>
      <c r="J112" s="36">
        <v>2.2898483569543125E-5</v>
      </c>
    </row>
    <row r="113" spans="2:10" ht="15" x14ac:dyDescent="0.25">
      <c r="B113" s="11" t="s">
        <v>3005</v>
      </c>
      <c r="C113" s="3">
        <v>125421372</v>
      </c>
      <c r="D113" s="3" t="s">
        <v>241</v>
      </c>
      <c r="E113" s="3" t="s">
        <v>39</v>
      </c>
      <c r="F113" s="26" t="s">
        <v>3006</v>
      </c>
      <c r="G113" s="12">
        <v>-563268</v>
      </c>
      <c r="H113" s="12">
        <v>99.952399999999997</v>
      </c>
      <c r="I113" s="12">
        <v>-562.99972000000002</v>
      </c>
      <c r="J113" s="36">
        <v>-2.2267879839143797E-5</v>
      </c>
    </row>
    <row r="114" spans="2:10" ht="15" x14ac:dyDescent="0.25">
      <c r="B114" s="11" t="s">
        <v>3007</v>
      </c>
      <c r="C114" s="3">
        <v>125412334</v>
      </c>
      <c r="D114" s="3" t="s">
        <v>241</v>
      </c>
      <c r="E114" s="3" t="s">
        <v>39</v>
      </c>
      <c r="F114" s="26" t="s">
        <v>3008</v>
      </c>
      <c r="G114" s="12">
        <v>32882114.420828734</v>
      </c>
      <c r="H114" s="12">
        <v>99.965900000000005</v>
      </c>
      <c r="I114" s="12">
        <v>7002.9004310899991</v>
      </c>
      <c r="J114" s="36">
        <v>2.7698014721037586E-4</v>
      </c>
    </row>
    <row r="115" spans="2:10" ht="15" x14ac:dyDescent="0.25">
      <c r="B115" s="11" t="s">
        <v>3007</v>
      </c>
      <c r="C115" s="3">
        <v>125421376</v>
      </c>
      <c r="D115" s="3" t="s">
        <v>241</v>
      </c>
      <c r="E115" s="3" t="s">
        <v>39</v>
      </c>
      <c r="F115" s="26" t="s">
        <v>3008</v>
      </c>
      <c r="G115" s="12">
        <v>-6883423.5756411459</v>
      </c>
      <c r="H115" s="12">
        <v>99.952399999999997</v>
      </c>
      <c r="I115" s="12">
        <v>-6880.1450956789995</v>
      </c>
      <c r="J115" s="36">
        <v>-2.7212490312864538E-4</v>
      </c>
    </row>
    <row r="116" spans="2:10" ht="15" x14ac:dyDescent="0.25">
      <c r="B116" s="11" t="s">
        <v>3009</v>
      </c>
      <c r="C116" s="3">
        <v>125412337</v>
      </c>
      <c r="D116" s="3" t="s">
        <v>241</v>
      </c>
      <c r="E116" s="3" t="s">
        <v>39</v>
      </c>
      <c r="F116" s="26" t="s">
        <v>3010</v>
      </c>
      <c r="G116" s="12">
        <v>-24199227.727057111</v>
      </c>
      <c r="H116" s="12">
        <v>99.927599999999998</v>
      </c>
      <c r="I116" s="12">
        <v>-5151.7281322800009</v>
      </c>
      <c r="J116" s="36">
        <v>-2.0376220260562075E-4</v>
      </c>
    </row>
    <row r="117" spans="2:10" ht="15" x14ac:dyDescent="0.25">
      <c r="B117" s="11" t="s">
        <v>3009</v>
      </c>
      <c r="C117" s="3">
        <v>125421378</v>
      </c>
      <c r="D117" s="3" t="s">
        <v>241</v>
      </c>
      <c r="E117" s="3" t="s">
        <v>39</v>
      </c>
      <c r="F117" s="26" t="s">
        <v>3010</v>
      </c>
      <c r="G117" s="12">
        <v>5020586.6653641565</v>
      </c>
      <c r="H117" s="12">
        <v>99.952399999999997</v>
      </c>
      <c r="I117" s="12">
        <v>5018.1954308869999</v>
      </c>
      <c r="J117" s="36">
        <v>1.9848068994480521E-4</v>
      </c>
    </row>
    <row r="118" spans="2:10" ht="15" x14ac:dyDescent="0.25">
      <c r="B118" s="11" t="s">
        <v>3011</v>
      </c>
      <c r="C118" s="3">
        <v>125412345</v>
      </c>
      <c r="D118" s="3" t="s">
        <v>241</v>
      </c>
      <c r="E118" s="3" t="s">
        <v>39</v>
      </c>
      <c r="F118" s="26" t="s">
        <v>3012</v>
      </c>
      <c r="G118" s="12">
        <v>55849804.418207288</v>
      </c>
      <c r="H118" s="12">
        <v>99.931700000000006</v>
      </c>
      <c r="I118" s="12">
        <v>11890.257402798001</v>
      </c>
      <c r="J118" s="36">
        <v>4.7028588771233471E-4</v>
      </c>
    </row>
    <row r="119" spans="2:10" ht="15" x14ac:dyDescent="0.25">
      <c r="B119" s="11" t="s">
        <v>3011</v>
      </c>
      <c r="C119" s="3">
        <v>125421380</v>
      </c>
      <c r="D119" s="3" t="s">
        <v>241</v>
      </c>
      <c r="E119" s="3" t="s">
        <v>39</v>
      </c>
      <c r="F119" s="26" t="s">
        <v>3012</v>
      </c>
      <c r="G119" s="12">
        <v>-11587096.352327228</v>
      </c>
      <c r="H119" s="12">
        <v>99.952399999999997</v>
      </c>
      <c r="I119" s="12">
        <v>-11581.577578705001</v>
      </c>
      <c r="J119" s="36">
        <v>-4.5807692030526214E-4</v>
      </c>
    </row>
    <row r="120" spans="2:10" ht="15" x14ac:dyDescent="0.25">
      <c r="B120" s="11" t="s">
        <v>3013</v>
      </c>
      <c r="C120" s="3">
        <v>125412348</v>
      </c>
      <c r="D120" s="3" t="s">
        <v>241</v>
      </c>
      <c r="E120" s="3" t="s">
        <v>39</v>
      </c>
      <c r="F120" s="26" t="s">
        <v>2933</v>
      </c>
      <c r="G120" s="12">
        <v>248560780.59999999</v>
      </c>
      <c r="H120" s="12">
        <v>99.996700000000004</v>
      </c>
      <c r="I120" s="12">
        <v>52952.229630000002</v>
      </c>
      <c r="J120" s="36">
        <v>2.0943773943894496E-3</v>
      </c>
    </row>
    <row r="121" spans="2:10" ht="15" x14ac:dyDescent="0.25">
      <c r="B121" s="11" t="s">
        <v>3013</v>
      </c>
      <c r="C121" s="3">
        <v>125421383</v>
      </c>
      <c r="D121" s="3" t="s">
        <v>241</v>
      </c>
      <c r="E121" s="3" t="s">
        <v>39</v>
      </c>
      <c r="F121" s="26" t="s">
        <v>2933</v>
      </c>
      <c r="G121" s="12">
        <v>-51632900</v>
      </c>
      <c r="H121" s="12">
        <v>99.984800000000007</v>
      </c>
      <c r="I121" s="12">
        <v>-51625.042939999999</v>
      </c>
      <c r="J121" s="36">
        <v>-2.0418842355348931E-3</v>
      </c>
    </row>
    <row r="122" spans="2:10" ht="15" x14ac:dyDescent="0.25">
      <c r="B122" s="11" t="s">
        <v>3014</v>
      </c>
      <c r="C122" s="3">
        <v>125412349</v>
      </c>
      <c r="D122" s="3" t="s">
        <v>241</v>
      </c>
      <c r="E122" s="3" t="s">
        <v>39</v>
      </c>
      <c r="F122" s="26" t="s">
        <v>2933</v>
      </c>
      <c r="G122" s="12">
        <v>271157215.20000005</v>
      </c>
      <c r="H122" s="12">
        <v>99.9298</v>
      </c>
      <c r="I122" s="12">
        <v>57727.418229999996</v>
      </c>
      <c r="J122" s="36">
        <v>2.283246628558961E-3</v>
      </c>
    </row>
    <row r="123" spans="2:10" ht="15" x14ac:dyDescent="0.25">
      <c r="B123" s="11" t="s">
        <v>3014</v>
      </c>
      <c r="C123" s="3">
        <v>125421384</v>
      </c>
      <c r="D123" s="3" t="s">
        <v>241</v>
      </c>
      <c r="E123" s="3" t="s">
        <v>39</v>
      </c>
      <c r="F123" s="26" t="s">
        <v>2933</v>
      </c>
      <c r="G123" s="12">
        <v>-56326800</v>
      </c>
      <c r="H123" s="12">
        <v>99.952399999999997</v>
      </c>
      <c r="I123" s="12">
        <v>-56299.972329999997</v>
      </c>
      <c r="J123" s="36">
        <v>-2.226787996966607E-3</v>
      </c>
    </row>
    <row r="124" spans="2:10" ht="15" x14ac:dyDescent="0.25">
      <c r="B124" s="11" t="s">
        <v>3015</v>
      </c>
      <c r="C124" s="3">
        <v>125412350</v>
      </c>
      <c r="D124" s="3" t="s">
        <v>241</v>
      </c>
      <c r="E124" s="3" t="s">
        <v>39</v>
      </c>
      <c r="F124" s="26" t="s">
        <v>3016</v>
      </c>
      <c r="G124" s="12">
        <v>-14225979.980624655</v>
      </c>
      <c r="H124" s="12">
        <v>99.948499999999996</v>
      </c>
      <c r="I124" s="12">
        <v>-3029.176409745</v>
      </c>
      <c r="J124" s="36">
        <v>-1.1981060364252166E-4</v>
      </c>
    </row>
    <row r="125" spans="2:10" ht="15" x14ac:dyDescent="0.25">
      <c r="B125" s="11" t="s">
        <v>3015</v>
      </c>
      <c r="C125" s="3">
        <v>125421385</v>
      </c>
      <c r="D125" s="3" t="s">
        <v>241</v>
      </c>
      <c r="E125" s="3" t="s">
        <v>39</v>
      </c>
      <c r="F125" s="26" t="s">
        <v>3016</v>
      </c>
      <c r="G125" s="12">
        <v>2953286.2737397566</v>
      </c>
      <c r="H125" s="12">
        <v>99.952399999999997</v>
      </c>
      <c r="I125" s="12">
        <v>2951.8796641170002</v>
      </c>
      <c r="J125" s="36">
        <v>1.1675334698242748E-4</v>
      </c>
    </row>
    <row r="126" spans="2:10" ht="15" x14ac:dyDescent="0.25">
      <c r="B126" s="11" t="s">
        <v>3017</v>
      </c>
      <c r="C126" s="3">
        <v>125412358</v>
      </c>
      <c r="D126" s="3" t="s">
        <v>241</v>
      </c>
      <c r="E126" s="3" t="s">
        <v>39</v>
      </c>
      <c r="F126" s="26" t="s">
        <v>3018</v>
      </c>
      <c r="G126" s="12">
        <v>104730221.35544758</v>
      </c>
      <c r="H126" s="12">
        <v>99.846900000000005</v>
      </c>
      <c r="I126" s="12">
        <v>22277.826734078997</v>
      </c>
      <c r="J126" s="36">
        <v>8.8113715010681775E-4</v>
      </c>
    </row>
    <row r="127" spans="2:10" ht="15" x14ac:dyDescent="0.25">
      <c r="B127" s="11" t="s">
        <v>3017</v>
      </c>
      <c r="C127" s="3">
        <v>125421386</v>
      </c>
      <c r="D127" s="3" t="s">
        <v>241</v>
      </c>
      <c r="E127" s="3" t="s">
        <v>39</v>
      </c>
      <c r="F127" s="26" t="s">
        <v>3018</v>
      </c>
      <c r="G127" s="12">
        <v>-21777962.436150301</v>
      </c>
      <c r="H127" s="12">
        <v>99.924599999999998</v>
      </c>
      <c r="I127" s="12">
        <v>-21761.541527062</v>
      </c>
      <c r="J127" s="36">
        <v>-8.6071693222006295E-4</v>
      </c>
    </row>
    <row r="128" spans="2:10" ht="15" x14ac:dyDescent="0.25">
      <c r="B128" s="11" t="s">
        <v>3019</v>
      </c>
      <c r="C128" s="3">
        <v>125412367</v>
      </c>
      <c r="D128" s="3" t="s">
        <v>241</v>
      </c>
      <c r="E128" s="3" t="s">
        <v>39</v>
      </c>
      <c r="F128" s="26" t="s">
        <v>2956</v>
      </c>
      <c r="G128" s="12">
        <v>45098991.200000003</v>
      </c>
      <c r="H128" s="12">
        <v>99.815700000000007</v>
      </c>
      <c r="I128" s="12">
        <v>9590.2895000000008</v>
      </c>
      <c r="J128" s="36">
        <v>3.7931708777511021E-4</v>
      </c>
    </row>
    <row r="129" spans="2:10" ht="15" x14ac:dyDescent="0.25">
      <c r="B129" s="11" t="s">
        <v>3019</v>
      </c>
      <c r="C129" s="3">
        <v>125421388</v>
      </c>
      <c r="D129" s="3" t="s">
        <v>241</v>
      </c>
      <c r="E129" s="3" t="s">
        <v>39</v>
      </c>
      <c r="F129" s="26" t="s">
        <v>2956</v>
      </c>
      <c r="G129" s="12">
        <v>-9387800.0000000019</v>
      </c>
      <c r="H129" s="12">
        <v>99.924599999999998</v>
      </c>
      <c r="I129" s="12">
        <v>-9380.7214600000007</v>
      </c>
      <c r="J129" s="36">
        <v>-3.7102820988216045E-4</v>
      </c>
    </row>
    <row r="130" spans="2:10" ht="15" x14ac:dyDescent="0.25">
      <c r="B130" s="11" t="s">
        <v>3020</v>
      </c>
      <c r="C130" s="3">
        <v>125412368</v>
      </c>
      <c r="D130" s="3" t="s">
        <v>241</v>
      </c>
      <c r="E130" s="3" t="s">
        <v>39</v>
      </c>
      <c r="F130" s="26" t="s">
        <v>2956</v>
      </c>
      <c r="G130" s="12">
        <v>11047894.838901553</v>
      </c>
      <c r="H130" s="12">
        <v>99.828100000000006</v>
      </c>
      <c r="I130" s="12">
        <v>2349.6248691000005</v>
      </c>
      <c r="J130" s="36">
        <v>9.2932842403869735E-5</v>
      </c>
    </row>
    <row r="131" spans="2:10" ht="15" x14ac:dyDescent="0.25">
      <c r="B131" s="11" t="s">
        <v>3020</v>
      </c>
      <c r="C131" s="3">
        <v>125421389</v>
      </c>
      <c r="D131" s="3" t="s">
        <v>241</v>
      </c>
      <c r="E131" s="3" t="s">
        <v>39</v>
      </c>
      <c r="F131" s="26" t="s">
        <v>2956</v>
      </c>
      <c r="G131" s="12">
        <v>-2294474.5252168444</v>
      </c>
      <c r="H131" s="12">
        <v>99.924599999999998</v>
      </c>
      <c r="I131" s="12">
        <v>-2292.7444574959995</v>
      </c>
      <c r="J131" s="36">
        <v>-9.0683096754264552E-5</v>
      </c>
    </row>
    <row r="132" spans="2:10" ht="15" x14ac:dyDescent="0.25">
      <c r="B132" s="11" t="s">
        <v>3021</v>
      </c>
      <c r="C132" s="3">
        <v>125412391</v>
      </c>
      <c r="D132" s="3" t="s">
        <v>241</v>
      </c>
      <c r="E132" s="3" t="s">
        <v>39</v>
      </c>
      <c r="F132" s="26" t="s">
        <v>2968</v>
      </c>
      <c r="G132" s="12">
        <v>53835255.785075761</v>
      </c>
      <c r="H132" s="12">
        <v>99.961200000000005</v>
      </c>
      <c r="I132" s="12">
        <v>11464.740258612001</v>
      </c>
      <c r="J132" s="36">
        <v>4.534557467733135E-4</v>
      </c>
    </row>
    <row r="133" spans="2:10" ht="15" x14ac:dyDescent="0.25">
      <c r="B133" s="11" t="s">
        <v>3021</v>
      </c>
      <c r="C133" s="3">
        <v>125421392</v>
      </c>
      <c r="D133" s="3" t="s">
        <v>241</v>
      </c>
      <c r="E133" s="3" t="s">
        <v>39</v>
      </c>
      <c r="F133" s="26" t="s">
        <v>2968</v>
      </c>
      <c r="G133" s="12">
        <v>-11357648.89980836</v>
      </c>
      <c r="H133" s="12">
        <v>99.984800000000007</v>
      </c>
      <c r="I133" s="12">
        <v>-11355.920586954</v>
      </c>
      <c r="J133" s="36">
        <v>-4.4915168890874576E-4</v>
      </c>
    </row>
    <row r="134" spans="2:10" ht="15" x14ac:dyDescent="0.25">
      <c r="B134" s="11" t="s">
        <v>3022</v>
      </c>
      <c r="C134" s="3">
        <v>125412396</v>
      </c>
      <c r="D134" s="3" t="s">
        <v>241</v>
      </c>
      <c r="E134" s="3" t="s">
        <v>39</v>
      </c>
      <c r="F134" s="26" t="s">
        <v>2974</v>
      </c>
      <c r="G134" s="12">
        <v>56185983</v>
      </c>
      <c r="H134" s="12">
        <v>99.778000000000006</v>
      </c>
      <c r="I134" s="12">
        <v>11943.431039999999</v>
      </c>
      <c r="J134" s="36">
        <v>4.7238902226420326E-4</v>
      </c>
    </row>
    <row r="135" spans="2:10" ht="15" x14ac:dyDescent="0.25">
      <c r="B135" s="11" t="s">
        <v>3022</v>
      </c>
      <c r="C135" s="3">
        <v>125421394</v>
      </c>
      <c r="D135" s="3" t="s">
        <v>241</v>
      </c>
      <c r="E135" s="3" t="s">
        <v>39</v>
      </c>
      <c r="F135" s="26" t="s">
        <v>2974</v>
      </c>
      <c r="G135" s="12">
        <v>-11734750</v>
      </c>
      <c r="H135" s="12">
        <v>99.924599999999998</v>
      </c>
      <c r="I135" s="12">
        <v>-11725.901820000001</v>
      </c>
      <c r="J135" s="36">
        <v>-4.6378526215493955E-4</v>
      </c>
    </row>
    <row r="136" spans="2:10" ht="15" x14ac:dyDescent="0.25">
      <c r="B136" s="11" t="s">
        <v>3023</v>
      </c>
      <c r="C136" s="3">
        <v>125412397</v>
      </c>
      <c r="D136" s="3" t="s">
        <v>241</v>
      </c>
      <c r="E136" s="3" t="s">
        <v>39</v>
      </c>
      <c r="F136" s="26" t="s">
        <v>2974</v>
      </c>
      <c r="G136" s="12">
        <v>281326898.22109228</v>
      </c>
      <c r="H136" s="12">
        <v>99.985299999999995</v>
      </c>
      <c r="I136" s="12">
        <v>59925.750436331</v>
      </c>
      <c r="J136" s="36">
        <v>2.3701955126846914E-3</v>
      </c>
    </row>
    <row r="137" spans="2:10" ht="15" x14ac:dyDescent="0.25">
      <c r="B137" s="11" t="s">
        <v>3023</v>
      </c>
      <c r="C137" s="3">
        <v>125421395</v>
      </c>
      <c r="D137" s="3" t="s">
        <v>241</v>
      </c>
      <c r="E137" s="3" t="s">
        <v>39</v>
      </c>
      <c r="F137" s="26" t="s">
        <v>2974</v>
      </c>
      <c r="G137" s="12">
        <v>-59426890.203015819</v>
      </c>
      <c r="H137" s="12">
        <v>99.994</v>
      </c>
      <c r="I137" s="12">
        <v>-59423.351440808998</v>
      </c>
      <c r="J137" s="36">
        <v>-2.3503245250692971E-3</v>
      </c>
    </row>
    <row r="138" spans="2:10" ht="15" x14ac:dyDescent="0.25">
      <c r="B138" s="11" t="s">
        <v>3024</v>
      </c>
      <c r="C138" s="3">
        <v>125412398</v>
      </c>
      <c r="D138" s="3" t="s">
        <v>241</v>
      </c>
      <c r="E138" s="3" t="s">
        <v>39</v>
      </c>
      <c r="F138" s="26" t="s">
        <v>2974</v>
      </c>
      <c r="G138" s="12">
        <v>971066803.91709292</v>
      </c>
      <c r="H138" s="12">
        <v>99.779499999999999</v>
      </c>
      <c r="I138" s="12">
        <v>206422.358890242</v>
      </c>
      <c r="J138" s="36">
        <v>8.1644592716325418E-3</v>
      </c>
    </row>
    <row r="139" spans="2:10" ht="15" x14ac:dyDescent="0.25">
      <c r="B139" s="11" t="s">
        <v>3024</v>
      </c>
      <c r="C139" s="3">
        <v>125421396</v>
      </c>
      <c r="D139" s="3" t="s">
        <v>241</v>
      </c>
      <c r="E139" s="3" t="s">
        <v>39</v>
      </c>
      <c r="F139" s="26" t="s">
        <v>2974</v>
      </c>
      <c r="G139" s="12">
        <v>-205147735.06223735</v>
      </c>
      <c r="H139" s="12">
        <v>99.924599999999998</v>
      </c>
      <c r="I139" s="12">
        <v>-204993.05060241898</v>
      </c>
      <c r="J139" s="36">
        <v>-8.1079269784968804E-3</v>
      </c>
    </row>
    <row r="140" spans="2:10" ht="15" x14ac:dyDescent="0.25">
      <c r="B140" s="11" t="s">
        <v>3025</v>
      </c>
      <c r="C140" s="3">
        <v>125412405</v>
      </c>
      <c r="D140" s="3" t="s">
        <v>241</v>
      </c>
      <c r="E140" s="3" t="s">
        <v>39</v>
      </c>
      <c r="F140" s="26" t="s">
        <v>2974</v>
      </c>
      <c r="G140" s="12">
        <v>56959871.193511404</v>
      </c>
      <c r="H140" s="12">
        <v>99.875600000000006</v>
      </c>
      <c r="I140" s="12">
        <v>12119.776682604001</v>
      </c>
      <c r="J140" s="36">
        <v>4.7936388111433287E-4</v>
      </c>
    </row>
    <row r="141" spans="2:10" ht="15" x14ac:dyDescent="0.25">
      <c r="B141" s="11" t="s">
        <v>3025</v>
      </c>
      <c r="C141" s="3">
        <v>125421398</v>
      </c>
      <c r="D141" s="3" t="s">
        <v>241</v>
      </c>
      <c r="E141" s="3" t="s">
        <v>39</v>
      </c>
      <c r="F141" s="26" t="s">
        <v>2974</v>
      </c>
      <c r="G141" s="12">
        <v>-11931267.531107878</v>
      </c>
      <c r="H141" s="12">
        <v>99.952399999999997</v>
      </c>
      <c r="I141" s="12">
        <v>-11925.584833976998</v>
      </c>
      <c r="J141" s="36">
        <v>-4.716831654809978E-4</v>
      </c>
    </row>
    <row r="142" spans="2:10" ht="15" x14ac:dyDescent="0.25">
      <c r="B142" s="11" t="s">
        <v>3026</v>
      </c>
      <c r="C142" s="3">
        <v>125412412</v>
      </c>
      <c r="D142" s="3" t="s">
        <v>241</v>
      </c>
      <c r="E142" s="3" t="s">
        <v>39</v>
      </c>
      <c r="F142" s="26" t="s">
        <v>2980</v>
      </c>
      <c r="G142" s="12">
        <v>37867334.164999999</v>
      </c>
      <c r="H142" s="12">
        <v>99.813900000000004</v>
      </c>
      <c r="I142" s="12">
        <v>8052.3405499999999</v>
      </c>
      <c r="J142" s="36">
        <v>3.184878169944118E-4</v>
      </c>
    </row>
    <row r="143" spans="2:10" ht="15" x14ac:dyDescent="0.25">
      <c r="B143" s="11" t="s">
        <v>3026</v>
      </c>
      <c r="C143" s="3">
        <v>125421401</v>
      </c>
      <c r="D143" s="3" t="s">
        <v>241</v>
      </c>
      <c r="E143" s="3" t="s">
        <v>39</v>
      </c>
      <c r="F143" s="26" t="s">
        <v>2980</v>
      </c>
      <c r="G143" s="12">
        <v>-7979630</v>
      </c>
      <c r="H143" s="12">
        <v>99.924599999999998</v>
      </c>
      <c r="I143" s="12">
        <v>-7973.6132400000006</v>
      </c>
      <c r="J143" s="36">
        <v>-3.153739783602842E-4</v>
      </c>
    </row>
    <row r="144" spans="2:10" ht="15" x14ac:dyDescent="0.25">
      <c r="B144" s="11" t="s">
        <v>3027</v>
      </c>
      <c r="C144" s="3">
        <v>125412437</v>
      </c>
      <c r="D144" s="3" t="s">
        <v>241</v>
      </c>
      <c r="E144" s="3" t="s">
        <v>39</v>
      </c>
      <c r="F144" s="26" t="s">
        <v>2991</v>
      </c>
      <c r="G144" s="12">
        <v>-76180019.431212723</v>
      </c>
      <c r="H144" s="12">
        <v>99.897400000000005</v>
      </c>
      <c r="I144" s="12">
        <v>-16212.927652629</v>
      </c>
      <c r="J144" s="36">
        <v>-6.412570237325771E-4</v>
      </c>
    </row>
    <row r="145" spans="2:10" ht="15" x14ac:dyDescent="0.25">
      <c r="B145" s="11" t="s">
        <v>3027</v>
      </c>
      <c r="C145" s="3">
        <v>125421403</v>
      </c>
      <c r="D145" s="3" t="s">
        <v>241</v>
      </c>
      <c r="E145" s="3" t="s">
        <v>39</v>
      </c>
      <c r="F145" s="26" t="s">
        <v>2991</v>
      </c>
      <c r="G145" s="12">
        <v>16243074.505592128</v>
      </c>
      <c r="H145" s="12">
        <v>99.952399999999997</v>
      </c>
      <c r="I145" s="12">
        <v>16235.338155791</v>
      </c>
      <c r="J145" s="36">
        <v>6.4214340852784162E-4</v>
      </c>
    </row>
    <row r="146" spans="2:10" ht="15" x14ac:dyDescent="0.25">
      <c r="B146" s="11" t="s">
        <v>3028</v>
      </c>
      <c r="C146" s="3">
        <v>125412438</v>
      </c>
      <c r="D146" s="3" t="s">
        <v>241</v>
      </c>
      <c r="E146" s="3" t="s">
        <v>39</v>
      </c>
      <c r="F146" s="26" t="s">
        <v>2991</v>
      </c>
      <c r="G146" s="12">
        <v>-56764524.810369745</v>
      </c>
      <c r="H146" s="12">
        <v>99.897400000000005</v>
      </c>
      <c r="I146" s="12">
        <v>-12080.848336874998</v>
      </c>
      <c r="J146" s="36">
        <v>-4.7782417923840646E-4</v>
      </c>
    </row>
    <row r="147" spans="2:10" ht="15" x14ac:dyDescent="0.25">
      <c r="B147" s="11" t="s">
        <v>3028</v>
      </c>
      <c r="C147" s="3">
        <v>125421404</v>
      </c>
      <c r="D147" s="3" t="s">
        <v>241</v>
      </c>
      <c r="E147" s="3" t="s">
        <v>39</v>
      </c>
      <c r="F147" s="26" t="s">
        <v>2991</v>
      </c>
      <c r="G147" s="12">
        <v>12108473.722348021</v>
      </c>
      <c r="H147" s="12">
        <v>99.952399999999997</v>
      </c>
      <c r="I147" s="12">
        <v>12102.706625397999</v>
      </c>
      <c r="J147" s="36">
        <v>4.786887227275569E-4</v>
      </c>
    </row>
    <row r="148" spans="2:10" ht="15" x14ac:dyDescent="0.25">
      <c r="B148" s="11" t="s">
        <v>3029</v>
      </c>
      <c r="C148" s="3">
        <v>125412338</v>
      </c>
      <c r="D148" s="3" t="s">
        <v>241</v>
      </c>
      <c r="E148" s="3" t="s">
        <v>84</v>
      </c>
      <c r="F148" s="26" t="s">
        <v>3030</v>
      </c>
      <c r="G148" s="12">
        <v>123845159.15796</v>
      </c>
      <c r="H148" s="12">
        <v>99.908900000000003</v>
      </c>
      <c r="I148" s="12">
        <v>123732.37940428301</v>
      </c>
      <c r="J148" s="36">
        <v>4.8938883251770085E-3</v>
      </c>
    </row>
    <row r="149" spans="2:10" ht="15" x14ac:dyDescent="0.25">
      <c r="B149" s="11" t="s">
        <v>3029</v>
      </c>
      <c r="C149" s="3">
        <v>125441083</v>
      </c>
      <c r="D149" s="3" t="s">
        <v>241</v>
      </c>
      <c r="E149" s="3" t="s">
        <v>84</v>
      </c>
      <c r="F149" s="26" t="s">
        <v>3030</v>
      </c>
      <c r="G149" s="12">
        <v>-21419086.675537001</v>
      </c>
      <c r="H149" s="12">
        <v>100</v>
      </c>
      <c r="I149" s="12">
        <v>-125513.70600998501</v>
      </c>
      <c r="J149" s="36">
        <v>-4.9643437186717727E-3</v>
      </c>
    </row>
    <row r="150" spans="2:10" ht="15" x14ac:dyDescent="0.25">
      <c r="B150" s="11" t="s">
        <v>3031</v>
      </c>
      <c r="C150" s="3">
        <v>125412843</v>
      </c>
      <c r="D150" s="3" t="s">
        <v>241</v>
      </c>
      <c r="E150" s="3" t="s">
        <v>84</v>
      </c>
      <c r="F150" s="26" t="s">
        <v>3030</v>
      </c>
      <c r="G150" s="12">
        <v>1548.6911810000001</v>
      </c>
      <c r="H150" s="12">
        <v>39.7149</v>
      </c>
      <c r="I150" s="12">
        <v>61.506113638000002</v>
      </c>
      <c r="J150" s="36">
        <v>2.4327023606045623E-6</v>
      </c>
    </row>
    <row r="151" spans="2:10" ht="15" x14ac:dyDescent="0.25">
      <c r="B151" s="11" t="s">
        <v>3032</v>
      </c>
      <c r="C151" s="3">
        <v>125412339</v>
      </c>
      <c r="D151" s="3" t="s">
        <v>241</v>
      </c>
      <c r="E151" s="3" t="s">
        <v>84</v>
      </c>
      <c r="F151" s="26" t="s">
        <v>3030</v>
      </c>
      <c r="G151" s="12">
        <v>68226710.240048006</v>
      </c>
      <c r="H151" s="12">
        <v>99.908900000000003</v>
      </c>
      <c r="I151" s="12">
        <v>68164.579494974983</v>
      </c>
      <c r="J151" s="36">
        <v>2.6960593612371034E-3</v>
      </c>
    </row>
    <row r="152" spans="2:10" ht="15" x14ac:dyDescent="0.25">
      <c r="B152" s="11" t="s">
        <v>3032</v>
      </c>
      <c r="C152" s="3">
        <v>125441084</v>
      </c>
      <c r="D152" s="3" t="s">
        <v>241</v>
      </c>
      <c r="E152" s="3" t="s">
        <v>84</v>
      </c>
      <c r="F152" s="26" t="s">
        <v>3030</v>
      </c>
      <c r="G152" s="12">
        <v>-11799846.115538999</v>
      </c>
      <c r="H152" s="12">
        <v>100</v>
      </c>
      <c r="I152" s="12">
        <v>-69145.918252447998</v>
      </c>
      <c r="J152" s="36">
        <v>-2.7348734720734351E-3</v>
      </c>
    </row>
    <row r="153" spans="2:10" ht="15" x14ac:dyDescent="0.25">
      <c r="B153" s="11" t="s">
        <v>3033</v>
      </c>
      <c r="C153" s="3">
        <v>125412844</v>
      </c>
      <c r="D153" s="3" t="s">
        <v>241</v>
      </c>
      <c r="E153" s="3" t="s">
        <v>84</v>
      </c>
      <c r="F153" s="26" t="s">
        <v>3030</v>
      </c>
      <c r="G153" s="12">
        <v>223.69063800000001</v>
      </c>
      <c r="H153" s="12">
        <v>142.3595</v>
      </c>
      <c r="I153" s="12">
        <v>31.844486693</v>
      </c>
      <c r="J153" s="36">
        <v>1.2595196374501529E-6</v>
      </c>
    </row>
    <row r="154" spans="2:10" ht="15" x14ac:dyDescent="0.25">
      <c r="B154" s="11" t="s">
        <v>3034</v>
      </c>
      <c r="C154" s="3">
        <v>125412846</v>
      </c>
      <c r="D154" s="3" t="s">
        <v>241</v>
      </c>
      <c r="E154" s="3" t="s">
        <v>84</v>
      </c>
      <c r="F154" s="26" t="s">
        <v>3035</v>
      </c>
      <c r="G154" s="12">
        <v>180.86358300000001</v>
      </c>
      <c r="H154" s="12">
        <v>14.358599999999999</v>
      </c>
      <c r="I154" s="12">
        <v>2.5969468709999997</v>
      </c>
      <c r="J154" s="36">
        <v>1.0271497270383804E-7</v>
      </c>
    </row>
    <row r="155" spans="2:10" ht="15" x14ac:dyDescent="0.25">
      <c r="B155" s="11" t="s">
        <v>3036</v>
      </c>
      <c r="C155" s="3">
        <v>125412343</v>
      </c>
      <c r="D155" s="3" t="s">
        <v>241</v>
      </c>
      <c r="E155" s="3" t="s">
        <v>84</v>
      </c>
      <c r="F155" s="26" t="s">
        <v>3035</v>
      </c>
      <c r="G155" s="12">
        <v>5229670.5152890002</v>
      </c>
      <c r="H155" s="12">
        <v>99.908900000000003</v>
      </c>
      <c r="I155" s="12">
        <v>5224.9083307000001</v>
      </c>
      <c r="J155" s="36">
        <v>2.0665664075031689E-4</v>
      </c>
    </row>
    <row r="156" spans="2:10" ht="15" x14ac:dyDescent="0.25">
      <c r="B156" s="11" t="s">
        <v>3036</v>
      </c>
      <c r="C156" s="3">
        <v>125441086</v>
      </c>
      <c r="D156" s="3" t="s">
        <v>241</v>
      </c>
      <c r="E156" s="3" t="s">
        <v>84</v>
      </c>
      <c r="F156" s="26" t="s">
        <v>3035</v>
      </c>
      <c r="G156" s="12">
        <v>-904317.91722100007</v>
      </c>
      <c r="H156" s="12">
        <v>100</v>
      </c>
      <c r="I156" s="12">
        <v>-5299.2125631240006</v>
      </c>
      <c r="J156" s="36">
        <v>-2.0959553691736552E-4</v>
      </c>
    </row>
    <row r="157" spans="2:10" ht="15" x14ac:dyDescent="0.25">
      <c r="B157" s="11" t="s">
        <v>3037</v>
      </c>
      <c r="C157" s="3">
        <v>125412365</v>
      </c>
      <c r="D157" s="3" t="s">
        <v>241</v>
      </c>
      <c r="E157" s="3" t="s">
        <v>84</v>
      </c>
      <c r="F157" s="26" t="s">
        <v>2954</v>
      </c>
      <c r="G157" s="12">
        <v>11678000</v>
      </c>
      <c r="H157" s="12">
        <v>99.924700000000001</v>
      </c>
      <c r="I157" s="12">
        <v>11669.20998</v>
      </c>
      <c r="J157" s="36">
        <v>4.6154297492790507E-4</v>
      </c>
    </row>
    <row r="158" spans="2:10" ht="15" x14ac:dyDescent="0.25">
      <c r="B158" s="11" t="s">
        <v>3037</v>
      </c>
      <c r="C158" s="3">
        <v>125441087</v>
      </c>
      <c r="D158" s="3" t="s">
        <v>241</v>
      </c>
      <c r="E158" s="3" t="s">
        <v>84</v>
      </c>
      <c r="F158" s="26" t="s">
        <v>2954</v>
      </c>
      <c r="G158" s="12">
        <v>-2000000</v>
      </c>
      <c r="H158" s="12">
        <v>100</v>
      </c>
      <c r="I158" s="12">
        <v>-11719.8</v>
      </c>
      <c r="J158" s="36">
        <v>-4.6354392172485884E-4</v>
      </c>
    </row>
    <row r="159" spans="2:10" ht="15" x14ac:dyDescent="0.25">
      <c r="B159" s="11" t="s">
        <v>3038</v>
      </c>
      <c r="C159" s="3">
        <v>125412847</v>
      </c>
      <c r="D159" s="3" t="s">
        <v>241</v>
      </c>
      <c r="E159" s="3" t="s">
        <v>84</v>
      </c>
      <c r="F159" s="26" t="s">
        <v>2954</v>
      </c>
      <c r="G159" s="12">
        <v>331.67</v>
      </c>
      <c r="H159" s="12">
        <v>17.328399999999998</v>
      </c>
      <c r="I159" s="12">
        <v>5.7473100000000006</v>
      </c>
      <c r="J159" s="36">
        <v>2.2731877820171837E-7</v>
      </c>
    </row>
    <row r="160" spans="2:10" ht="15" x14ac:dyDescent="0.25">
      <c r="B160" s="11" t="s">
        <v>3039</v>
      </c>
      <c r="C160" s="3">
        <v>125412402</v>
      </c>
      <c r="D160" s="3" t="s">
        <v>241</v>
      </c>
      <c r="E160" s="3" t="s">
        <v>84</v>
      </c>
      <c r="F160" s="26" t="s">
        <v>2974</v>
      </c>
      <c r="G160" s="12">
        <v>3964212.0157749997</v>
      </c>
      <c r="H160" s="12">
        <v>99.909400000000005</v>
      </c>
      <c r="I160" s="12">
        <v>3960.619549302</v>
      </c>
      <c r="J160" s="36">
        <v>1.5665123281485965E-4</v>
      </c>
    </row>
    <row r="161" spans="2:10" ht="15" x14ac:dyDescent="0.25">
      <c r="B161" s="11" t="s">
        <v>3039</v>
      </c>
      <c r="C161" s="3">
        <v>125441090</v>
      </c>
      <c r="D161" s="3" t="s">
        <v>241</v>
      </c>
      <c r="E161" s="3" t="s">
        <v>84</v>
      </c>
      <c r="F161" s="26" t="s">
        <v>2974</v>
      </c>
      <c r="G161" s="12">
        <v>-672128.18171799998</v>
      </c>
      <c r="H161" s="12">
        <v>100</v>
      </c>
      <c r="I161" s="12">
        <v>-3938.6039320519999</v>
      </c>
      <c r="J161" s="36">
        <v>-1.5578046662778662E-4</v>
      </c>
    </row>
    <row r="162" spans="2:10" ht="15" x14ac:dyDescent="0.25">
      <c r="B162" s="11" t="s">
        <v>3040</v>
      </c>
      <c r="C162" s="3">
        <v>125412850</v>
      </c>
      <c r="D162" s="3" t="s">
        <v>241</v>
      </c>
      <c r="E162" s="3" t="s">
        <v>84</v>
      </c>
      <c r="F162" s="26" t="s">
        <v>2974</v>
      </c>
      <c r="G162" s="12">
        <v>244.410248</v>
      </c>
      <c r="H162" s="12">
        <v>7.4588000000000001</v>
      </c>
      <c r="I162" s="12">
        <v>1.823007158</v>
      </c>
      <c r="J162" s="36">
        <v>7.2103951206659617E-8</v>
      </c>
    </row>
    <row r="163" spans="2:10" ht="15" x14ac:dyDescent="0.25">
      <c r="B163" s="11" t="s">
        <v>3041</v>
      </c>
      <c r="C163" s="3">
        <v>125412852</v>
      </c>
      <c r="D163" s="3" t="s">
        <v>241</v>
      </c>
      <c r="E163" s="3" t="s">
        <v>84</v>
      </c>
      <c r="F163" s="26" t="s">
        <v>2976</v>
      </c>
      <c r="G163" s="12">
        <v>346.94</v>
      </c>
      <c r="H163" s="12">
        <v>13.328200000000001</v>
      </c>
      <c r="I163" s="12">
        <v>4.6240899999999998</v>
      </c>
      <c r="J163" s="36">
        <v>1.8289295150162141E-7</v>
      </c>
    </row>
    <row r="164" spans="2:10" ht="15" x14ac:dyDescent="0.25">
      <c r="B164" s="11" t="s">
        <v>3042</v>
      </c>
      <c r="C164" s="3">
        <v>125412407</v>
      </c>
      <c r="D164" s="3" t="s">
        <v>241</v>
      </c>
      <c r="E164" s="3" t="s">
        <v>84</v>
      </c>
      <c r="F164" s="26" t="s">
        <v>2976</v>
      </c>
      <c r="G164" s="12">
        <v>9998550</v>
      </c>
      <c r="H164" s="12">
        <v>99.900700000000001</v>
      </c>
      <c r="I164" s="12">
        <v>9988.6168900000011</v>
      </c>
      <c r="J164" s="36">
        <v>3.9507181400687415E-4</v>
      </c>
    </row>
    <row r="165" spans="2:10" ht="15" x14ac:dyDescent="0.25">
      <c r="B165" s="11" t="s">
        <v>3042</v>
      </c>
      <c r="C165" s="3">
        <v>125441092</v>
      </c>
      <c r="D165" s="3" t="s">
        <v>241</v>
      </c>
      <c r="E165" s="3" t="s">
        <v>84</v>
      </c>
      <c r="F165" s="26" t="s">
        <v>2976</v>
      </c>
      <c r="G165" s="12">
        <v>-1700000</v>
      </c>
      <c r="H165" s="12">
        <v>100</v>
      </c>
      <c r="I165" s="12">
        <v>-9961.83</v>
      </c>
      <c r="J165" s="36">
        <v>-3.9401233346613004E-4</v>
      </c>
    </row>
    <row r="166" spans="2:10" ht="15" x14ac:dyDescent="0.25">
      <c r="B166" s="11" t="s">
        <v>3043</v>
      </c>
      <c r="C166" s="3">
        <v>125412411</v>
      </c>
      <c r="D166" s="3" t="s">
        <v>241</v>
      </c>
      <c r="E166" s="3" t="s">
        <v>84</v>
      </c>
      <c r="F166" s="26" t="s">
        <v>2980</v>
      </c>
      <c r="G166" s="12">
        <v>5850000</v>
      </c>
      <c r="H166" s="12">
        <v>99.907300000000006</v>
      </c>
      <c r="I166" s="12">
        <v>5844.57791</v>
      </c>
      <c r="J166" s="36">
        <v>2.3116593843136224E-4</v>
      </c>
    </row>
    <row r="167" spans="2:10" ht="15" x14ac:dyDescent="0.25">
      <c r="B167" s="11" t="s">
        <v>3043</v>
      </c>
      <c r="C167" s="3">
        <v>125441093</v>
      </c>
      <c r="D167" s="3" t="s">
        <v>241</v>
      </c>
      <c r="E167" s="3" t="s">
        <v>84</v>
      </c>
      <c r="F167" s="26" t="s">
        <v>2980</v>
      </c>
      <c r="G167" s="12">
        <v>-1000000</v>
      </c>
      <c r="H167" s="12">
        <v>100</v>
      </c>
      <c r="I167" s="12">
        <v>-5859.9</v>
      </c>
      <c r="J167" s="36">
        <v>-2.3177196086242942E-4</v>
      </c>
    </row>
    <row r="168" spans="2:10" ht="15" x14ac:dyDescent="0.25">
      <c r="B168" s="11" t="s">
        <v>3044</v>
      </c>
      <c r="C168" s="3">
        <v>125412853</v>
      </c>
      <c r="D168" s="3" t="s">
        <v>241</v>
      </c>
      <c r="E168" s="3" t="s">
        <v>84</v>
      </c>
      <c r="F168" s="26" t="s">
        <v>2980</v>
      </c>
      <c r="G168" s="12">
        <v>308.64</v>
      </c>
      <c r="H168" s="12">
        <v>9.3826999999999998</v>
      </c>
      <c r="I168" s="12">
        <v>2.89588</v>
      </c>
      <c r="J168" s="36">
        <v>1.1453843683719725E-7</v>
      </c>
    </row>
    <row r="169" spans="2:10" ht="15" x14ac:dyDescent="0.25">
      <c r="B169" s="11" t="s">
        <v>3045</v>
      </c>
      <c r="C169" s="3">
        <v>125412426</v>
      </c>
      <c r="D169" s="3" t="s">
        <v>241</v>
      </c>
      <c r="E169" s="3" t="s">
        <v>84</v>
      </c>
      <c r="F169" s="26" t="s">
        <v>2935</v>
      </c>
      <c r="G169" s="12">
        <v>121870800</v>
      </c>
      <c r="H169" s="12">
        <v>99.908699999999996</v>
      </c>
      <c r="I169" s="12">
        <v>121759.54</v>
      </c>
      <c r="J169" s="36">
        <v>4.8158581783831486E-3</v>
      </c>
    </row>
    <row r="170" spans="2:10" ht="15" x14ac:dyDescent="0.25">
      <c r="B170" s="11" t="s">
        <v>3045</v>
      </c>
      <c r="C170" s="3">
        <v>125441095</v>
      </c>
      <c r="D170" s="3" t="s">
        <v>241</v>
      </c>
      <c r="E170" s="3" t="s">
        <v>84</v>
      </c>
      <c r="F170" s="26" t="s">
        <v>2935</v>
      </c>
      <c r="G170" s="12">
        <v>-20940000</v>
      </c>
      <c r="H170" s="12">
        <v>100</v>
      </c>
      <c r="I170" s="12">
        <v>-122706.30600000001</v>
      </c>
      <c r="J170" s="36">
        <v>-4.8533048604592725E-3</v>
      </c>
    </row>
    <row r="171" spans="2:10" ht="15" x14ac:dyDescent="0.25">
      <c r="B171" s="11" t="s">
        <v>3046</v>
      </c>
      <c r="C171" s="3">
        <v>125412855</v>
      </c>
      <c r="D171" s="3" t="s">
        <v>241</v>
      </c>
      <c r="E171" s="3" t="s">
        <v>84</v>
      </c>
      <c r="F171" s="26" t="s">
        <v>2935</v>
      </c>
      <c r="G171" s="12">
        <v>3410.98</v>
      </c>
      <c r="H171" s="12">
        <v>17.811</v>
      </c>
      <c r="I171" s="12">
        <v>60.752969999999998</v>
      </c>
      <c r="J171" s="36">
        <v>2.4029138697104643E-6</v>
      </c>
    </row>
    <row r="172" spans="2:10" ht="15" x14ac:dyDescent="0.25">
      <c r="B172" s="9" t="s">
        <v>2917</v>
      </c>
      <c r="C172" s="32"/>
      <c r="D172" s="32"/>
      <c r="E172" s="32"/>
      <c r="F172" s="32"/>
      <c r="G172" s="4"/>
      <c r="H172" s="4"/>
      <c r="I172" s="4"/>
      <c r="J172" s="4"/>
    </row>
    <row r="173" spans="2:10" ht="15" x14ac:dyDescent="0.25">
      <c r="B173" s="11"/>
      <c r="C173" s="3" t="s">
        <v>73</v>
      </c>
      <c r="D173" s="3" t="s">
        <v>73</v>
      </c>
      <c r="E173" s="3" t="s">
        <v>73</v>
      </c>
      <c r="F173" s="26" t="s">
        <v>73</v>
      </c>
      <c r="G173" s="12">
        <v>0</v>
      </c>
      <c r="H173" s="12">
        <v>0</v>
      </c>
      <c r="I173" s="12">
        <v>0</v>
      </c>
      <c r="J173" s="36">
        <v>0</v>
      </c>
    </row>
    <row r="174" spans="2:10" ht="15" x14ac:dyDescent="0.25">
      <c r="B174" s="9" t="s">
        <v>2918</v>
      </c>
      <c r="C174" s="32"/>
      <c r="D174" s="32"/>
      <c r="E174" s="32"/>
      <c r="F174" s="32"/>
      <c r="G174" s="4"/>
      <c r="H174" s="4"/>
      <c r="I174" s="4"/>
      <c r="J174" s="4"/>
    </row>
    <row r="175" spans="2:10" ht="15" x14ac:dyDescent="0.25">
      <c r="B175" s="11" t="s">
        <v>3047</v>
      </c>
      <c r="C175" s="3">
        <v>12532092</v>
      </c>
      <c r="D175" s="3" t="s">
        <v>241</v>
      </c>
      <c r="E175" s="3" t="s">
        <v>41</v>
      </c>
      <c r="F175" s="26" t="s">
        <v>3048</v>
      </c>
      <c r="G175" s="12">
        <v>-55008000</v>
      </c>
      <c r="H175" s="12">
        <v>100.8471</v>
      </c>
      <c r="I175" s="12">
        <v>-55473.98558</v>
      </c>
      <c r="J175" s="36">
        <v>-2.1941184004386997E-3</v>
      </c>
    </row>
    <row r="176" spans="2:10" ht="15" x14ac:dyDescent="0.25">
      <c r="B176" s="11" t="s">
        <v>3049</v>
      </c>
      <c r="C176" s="3">
        <v>12532093</v>
      </c>
      <c r="D176" s="3" t="s">
        <v>241</v>
      </c>
      <c r="E176" s="3" t="s">
        <v>41</v>
      </c>
      <c r="F176" s="26" t="s">
        <v>3048</v>
      </c>
      <c r="G176" s="12">
        <v>55008000</v>
      </c>
      <c r="H176" s="12">
        <v>100.05</v>
      </c>
      <c r="I176" s="12">
        <v>55035.491270000006</v>
      </c>
      <c r="J176" s="36">
        <v>2.1767749839886378E-3</v>
      </c>
    </row>
    <row r="177" spans="2:10" ht="15" x14ac:dyDescent="0.25">
      <c r="B177" s="11" t="s">
        <v>3050</v>
      </c>
      <c r="C177" s="3">
        <v>12534018</v>
      </c>
      <c r="D177" s="3" t="s">
        <v>241</v>
      </c>
      <c r="E177" s="3" t="s">
        <v>41</v>
      </c>
      <c r="F177" s="26" t="s">
        <v>3048</v>
      </c>
      <c r="G177" s="12">
        <v>427.37778000000003</v>
      </c>
      <c r="H177" s="12">
        <v>-4833012.9239999996</v>
      </c>
      <c r="I177" s="12">
        <v>-6007.9183700000003</v>
      </c>
      <c r="J177" s="36">
        <v>-2.376264136446545E-4</v>
      </c>
    </row>
    <row r="178" spans="2:10" ht="15" x14ac:dyDescent="0.25">
      <c r="B178" s="11" t="s">
        <v>3051</v>
      </c>
      <c r="C178" s="3">
        <v>12532106</v>
      </c>
      <c r="D178" s="3" t="s">
        <v>241</v>
      </c>
      <c r="E178" s="3" t="s">
        <v>41</v>
      </c>
      <c r="F178" s="26" t="s">
        <v>3052</v>
      </c>
      <c r="G178" s="12">
        <v>-14783400.000000002</v>
      </c>
      <c r="H178" s="12">
        <v>100.97669999999999</v>
      </c>
      <c r="I178" s="12">
        <v>-14927.79615</v>
      </c>
      <c r="J178" s="36">
        <v>-5.9042724023278975E-4</v>
      </c>
    </row>
    <row r="179" spans="2:10" ht="15" x14ac:dyDescent="0.25">
      <c r="B179" s="11" t="s">
        <v>3053</v>
      </c>
      <c r="C179" s="3">
        <v>12532105</v>
      </c>
      <c r="D179" s="3" t="s">
        <v>241</v>
      </c>
      <c r="E179" s="3" t="s">
        <v>41</v>
      </c>
      <c r="F179" s="26" t="s">
        <v>3052</v>
      </c>
      <c r="G179" s="12">
        <v>14783400.000000002</v>
      </c>
      <c r="H179" s="12">
        <v>100.009</v>
      </c>
      <c r="I179" s="12">
        <v>14784.735409999999</v>
      </c>
      <c r="J179" s="36">
        <v>5.8476887264422505E-4</v>
      </c>
    </row>
    <row r="180" spans="2:10" ht="15" x14ac:dyDescent="0.25">
      <c r="B180" s="11" t="s">
        <v>3054</v>
      </c>
      <c r="C180" s="3">
        <v>12532112</v>
      </c>
      <c r="D180" s="3" t="s">
        <v>241</v>
      </c>
      <c r="E180" s="3" t="s">
        <v>41</v>
      </c>
      <c r="F180" s="26" t="s">
        <v>3052</v>
      </c>
      <c r="G180" s="12">
        <v>227.01114000000004</v>
      </c>
      <c r="H180" s="12">
        <v>-1889492.3663999999</v>
      </c>
      <c r="I180" s="12">
        <v>-1247.6318100000001</v>
      </c>
      <c r="J180" s="36">
        <v>-4.9346588002874112E-5</v>
      </c>
    </row>
    <row r="181" spans="2:10" ht="15" x14ac:dyDescent="0.25">
      <c r="B181" s="11" t="s">
        <v>3055</v>
      </c>
      <c r="C181" s="3">
        <v>12533099</v>
      </c>
      <c r="D181" s="3" t="s">
        <v>241</v>
      </c>
      <c r="E181" s="3" t="s">
        <v>39</v>
      </c>
      <c r="F181" s="26" t="s">
        <v>3048</v>
      </c>
      <c r="G181" s="12">
        <v>111189103.2</v>
      </c>
      <c r="H181" s="12">
        <v>122.9033</v>
      </c>
      <c r="I181" s="12">
        <v>29113.340110000001</v>
      </c>
      <c r="J181" s="36">
        <v>1.151496770345828E-3</v>
      </c>
    </row>
    <row r="182" spans="2:10" ht="15" x14ac:dyDescent="0.25">
      <c r="B182" s="11" t="s">
        <v>3056</v>
      </c>
      <c r="C182" s="3">
        <v>12534010</v>
      </c>
      <c r="D182" s="3" t="s">
        <v>241</v>
      </c>
      <c r="E182" s="3" t="s">
        <v>39</v>
      </c>
      <c r="F182" s="26" t="s">
        <v>3048</v>
      </c>
      <c r="G182" s="12">
        <v>900.52471500000001</v>
      </c>
      <c r="H182" s="12">
        <v>-233195.56830000001</v>
      </c>
      <c r="I182" s="12">
        <v>-447.38569999999999</v>
      </c>
      <c r="J182" s="36">
        <v>-1.7695090522160889E-5</v>
      </c>
    </row>
    <row r="183" spans="2:10" ht="15" x14ac:dyDescent="0.25">
      <c r="B183" s="11" t="s">
        <v>3057</v>
      </c>
      <c r="C183" s="3">
        <v>12534009</v>
      </c>
      <c r="D183" s="3" t="s">
        <v>241</v>
      </c>
      <c r="E183" s="3" t="s">
        <v>39</v>
      </c>
      <c r="F183" s="26" t="s">
        <v>3048</v>
      </c>
      <c r="G183" s="12">
        <v>-22530720</v>
      </c>
      <c r="H183" s="12">
        <v>117.86660000000001</v>
      </c>
      <c r="I183" s="12">
        <v>-26556.195039999999</v>
      </c>
      <c r="J183" s="36">
        <v>-1.0503560465990754E-3</v>
      </c>
    </row>
    <row r="184" spans="2:10" ht="15" x14ac:dyDescent="0.25">
      <c r="B184" s="11" t="s">
        <v>3058</v>
      </c>
      <c r="C184" s="3">
        <v>12534019</v>
      </c>
      <c r="D184" s="3" t="s">
        <v>241</v>
      </c>
      <c r="E184" s="3" t="s">
        <v>39</v>
      </c>
      <c r="F184" s="26" t="s">
        <v>3059</v>
      </c>
      <c r="G184" s="12">
        <v>895.54918099999998</v>
      </c>
      <c r="H184" s="12">
        <v>-135525.4406</v>
      </c>
      <c r="I184" s="12">
        <v>-258.56898999999999</v>
      </c>
      <c r="J184" s="36">
        <v>-1.0226973468918908E-5</v>
      </c>
    </row>
    <row r="185" spans="2:10" ht="15" x14ac:dyDescent="0.25">
      <c r="B185" s="11" t="s">
        <v>3060</v>
      </c>
      <c r="C185" s="3">
        <v>12534012</v>
      </c>
      <c r="D185" s="3" t="s">
        <v>241</v>
      </c>
      <c r="E185" s="3" t="s">
        <v>39</v>
      </c>
      <c r="F185" s="26" t="s">
        <v>3059</v>
      </c>
      <c r="G185" s="12">
        <v>-12931694.5</v>
      </c>
      <c r="H185" s="12">
        <v>117.86660000000001</v>
      </c>
      <c r="I185" s="12">
        <v>-15242.149439999999</v>
      </c>
      <c r="J185" s="36">
        <v>-6.0286060572142537E-4</v>
      </c>
    </row>
    <row r="186" spans="2:10" ht="15" x14ac:dyDescent="0.25">
      <c r="B186" s="11" t="s">
        <v>3061</v>
      </c>
      <c r="C186" s="3">
        <v>12533101</v>
      </c>
      <c r="D186" s="3" t="s">
        <v>241</v>
      </c>
      <c r="E186" s="3" t="s">
        <v>39</v>
      </c>
      <c r="F186" s="26" t="s">
        <v>3059</v>
      </c>
      <c r="G186" s="12">
        <v>63662732.023500003</v>
      </c>
      <c r="H186" s="12">
        <v>122.7319</v>
      </c>
      <c r="I186" s="12">
        <v>16645.95867</v>
      </c>
      <c r="J186" s="36">
        <v>6.5838435491746578E-4</v>
      </c>
    </row>
    <row r="187" spans="2:10" ht="15" x14ac:dyDescent="0.25">
      <c r="B187" s="11" t="s">
        <v>3062</v>
      </c>
      <c r="C187" s="3">
        <v>12533095</v>
      </c>
      <c r="D187" s="3" t="s">
        <v>241</v>
      </c>
      <c r="E187" s="3" t="s">
        <v>39</v>
      </c>
      <c r="F187" s="26" t="s">
        <v>3063</v>
      </c>
      <c r="G187" s="12">
        <v>24710942.671999998</v>
      </c>
      <c r="H187" s="12">
        <v>121.1317</v>
      </c>
      <c r="I187" s="12">
        <v>6376.9524000000001</v>
      </c>
      <c r="J187" s="36">
        <v>2.5222252292263957E-4</v>
      </c>
    </row>
    <row r="188" spans="2:10" ht="15" x14ac:dyDescent="0.25">
      <c r="B188" s="11" t="s">
        <v>3064</v>
      </c>
      <c r="C188" s="3">
        <v>12534003</v>
      </c>
      <c r="D188" s="3" t="s">
        <v>241</v>
      </c>
      <c r="E188" s="3" t="s">
        <v>39</v>
      </c>
      <c r="F188" s="26" t="s">
        <v>3063</v>
      </c>
      <c r="G188" s="12">
        <v>-4881656</v>
      </c>
      <c r="H188" s="12">
        <v>117.86660000000001</v>
      </c>
      <c r="I188" s="12">
        <v>-5753.8422599999994</v>
      </c>
      <c r="J188" s="36">
        <v>-2.2757714348253596E-4</v>
      </c>
    </row>
    <row r="189" spans="2:10" ht="15" x14ac:dyDescent="0.25">
      <c r="B189" s="11" t="s">
        <v>3065</v>
      </c>
      <c r="C189" s="3">
        <v>12534007</v>
      </c>
      <c r="D189" s="3" t="s">
        <v>241</v>
      </c>
      <c r="E189" s="3" t="s">
        <v>39</v>
      </c>
      <c r="F189" s="26" t="s">
        <v>3063</v>
      </c>
      <c r="G189" s="12">
        <v>5400.0503160000007</v>
      </c>
      <c r="H189" s="12">
        <v>-8110.8549000000003</v>
      </c>
      <c r="I189" s="12">
        <v>-93.310520000000011</v>
      </c>
      <c r="J189" s="36">
        <v>-3.6906367326222191E-6</v>
      </c>
    </row>
    <row r="190" spans="2:10" ht="15" x14ac:dyDescent="0.25">
      <c r="B190" s="11" t="s">
        <v>3066</v>
      </c>
      <c r="C190" s="3">
        <v>12532075</v>
      </c>
      <c r="D190" s="3" t="s">
        <v>241</v>
      </c>
      <c r="E190" s="3" t="s">
        <v>60</v>
      </c>
      <c r="F190" s="26" t="s">
        <v>3067</v>
      </c>
      <c r="G190" s="12">
        <v>-1966500</v>
      </c>
      <c r="H190" s="12">
        <v>88.011499999999998</v>
      </c>
      <c r="I190" s="12">
        <v>-1730.7465</v>
      </c>
      <c r="J190" s="36">
        <v>-6.8454838830148414E-5</v>
      </c>
    </row>
    <row r="191" spans="2:10" ht="15" x14ac:dyDescent="0.25">
      <c r="B191" s="11" t="s">
        <v>3068</v>
      </c>
      <c r="C191" s="3">
        <v>12532078</v>
      </c>
      <c r="D191" s="3" t="s">
        <v>241</v>
      </c>
      <c r="E191" s="3" t="s">
        <v>60</v>
      </c>
      <c r="F191" s="26" t="s">
        <v>3067</v>
      </c>
      <c r="G191" s="12">
        <v>1000</v>
      </c>
      <c r="H191" s="12">
        <v>153.38319999999999</v>
      </c>
      <c r="I191" s="12">
        <v>153.38317999999998</v>
      </c>
      <c r="J191" s="36">
        <v>6.0666428423548126E-6</v>
      </c>
    </row>
    <row r="192" spans="2:10" ht="15" x14ac:dyDescent="0.25">
      <c r="B192" s="11" t="s">
        <v>3069</v>
      </c>
      <c r="C192" s="3">
        <v>12531048</v>
      </c>
      <c r="D192" s="3" t="s">
        <v>241</v>
      </c>
      <c r="E192" s="3" t="s">
        <v>60</v>
      </c>
      <c r="F192" s="26" t="s">
        <v>3067</v>
      </c>
      <c r="G192" s="12">
        <v>1966500</v>
      </c>
      <c r="H192" s="12">
        <v>118.5441</v>
      </c>
      <c r="I192" s="12">
        <v>2331.1700499999997</v>
      </c>
      <c r="J192" s="36">
        <v>9.2202913632018912E-5</v>
      </c>
    </row>
    <row r="193" spans="2:10" ht="15" x14ac:dyDescent="0.25">
      <c r="B193" s="11" t="s">
        <v>3070</v>
      </c>
      <c r="C193" s="3">
        <v>12532109</v>
      </c>
      <c r="D193" s="3" t="s">
        <v>241</v>
      </c>
      <c r="E193" s="3" t="s">
        <v>41</v>
      </c>
      <c r="F193" s="26" t="s">
        <v>3071</v>
      </c>
      <c r="G193" s="12">
        <v>30254400</v>
      </c>
      <c r="H193" s="12">
        <v>100.0159</v>
      </c>
      <c r="I193" s="12">
        <v>30259.198350000002</v>
      </c>
      <c r="J193" s="36">
        <v>1.1968179893350893E-3</v>
      </c>
    </row>
    <row r="194" spans="2:10" ht="15" x14ac:dyDescent="0.25">
      <c r="B194" s="11" t="s">
        <v>3072</v>
      </c>
      <c r="C194" s="3">
        <v>12532110</v>
      </c>
      <c r="D194" s="3" t="s">
        <v>241</v>
      </c>
      <c r="E194" s="3" t="s">
        <v>41</v>
      </c>
      <c r="F194" s="26" t="s">
        <v>3071</v>
      </c>
      <c r="G194" s="12">
        <v>-30254400</v>
      </c>
      <c r="H194" s="12">
        <v>100.2206</v>
      </c>
      <c r="I194" s="12">
        <v>-30321.143690000001</v>
      </c>
      <c r="J194" s="36">
        <v>-1.1992680640664139E-3</v>
      </c>
    </row>
    <row r="195" spans="2:10" ht="15" x14ac:dyDescent="0.25">
      <c r="B195" s="11" t="s">
        <v>3073</v>
      </c>
      <c r="C195" s="3">
        <v>12532111</v>
      </c>
      <c r="D195" s="3" t="s">
        <v>241</v>
      </c>
      <c r="E195" s="3" t="s">
        <v>41</v>
      </c>
      <c r="F195" s="26" t="s">
        <v>3071</v>
      </c>
      <c r="G195" s="12">
        <v>1178.1338400000002</v>
      </c>
      <c r="H195" s="12">
        <v>-5425.6480000000001</v>
      </c>
      <c r="I195" s="12">
        <v>-1859.2610400000001</v>
      </c>
      <c r="J195" s="36">
        <v>-7.3537872147292602E-5</v>
      </c>
    </row>
    <row r="196" spans="2:10" ht="15" x14ac:dyDescent="0.25">
      <c r="B196" s="11" t="s">
        <v>3074</v>
      </c>
      <c r="C196" s="3">
        <v>12533085</v>
      </c>
      <c r="D196" s="3" t="s">
        <v>241</v>
      </c>
      <c r="E196" s="3" t="s">
        <v>60</v>
      </c>
      <c r="F196" s="26" t="s">
        <v>3075</v>
      </c>
      <c r="G196" s="12">
        <v>-9200000</v>
      </c>
      <c r="H196" s="12">
        <v>103.4918</v>
      </c>
      <c r="I196" s="12">
        <v>-9521.241320000001</v>
      </c>
      <c r="J196" s="36">
        <v>-3.7658608006634693E-4</v>
      </c>
    </row>
    <row r="197" spans="2:10" ht="15" x14ac:dyDescent="0.25">
      <c r="B197" s="11" t="s">
        <v>3076</v>
      </c>
      <c r="C197" s="3">
        <v>12533086</v>
      </c>
      <c r="D197" s="3" t="s">
        <v>241</v>
      </c>
      <c r="E197" s="3" t="s">
        <v>60</v>
      </c>
      <c r="F197" s="26" t="s">
        <v>3075</v>
      </c>
      <c r="G197" s="12">
        <v>184</v>
      </c>
      <c r="H197" s="12">
        <v>-701390.13459999999</v>
      </c>
      <c r="I197" s="12">
        <v>-1290.5578500000001</v>
      </c>
      <c r="J197" s="36">
        <v>-5.1044407498575249E-5</v>
      </c>
    </row>
    <row r="198" spans="2:10" ht="15" x14ac:dyDescent="0.25">
      <c r="B198" s="11" t="s">
        <v>3077</v>
      </c>
      <c r="C198" s="3">
        <v>12533084</v>
      </c>
      <c r="D198" s="3" t="s">
        <v>241</v>
      </c>
      <c r="E198" s="3" t="s">
        <v>60</v>
      </c>
      <c r="F198" s="26" t="s">
        <v>3075</v>
      </c>
      <c r="G198" s="12">
        <v>9200000</v>
      </c>
      <c r="H198" s="12">
        <v>100.0397</v>
      </c>
      <c r="I198" s="12">
        <v>9203.6489999999994</v>
      </c>
      <c r="J198" s="36">
        <v>3.6402460380203377E-4</v>
      </c>
    </row>
    <row r="199" spans="2:10" ht="15" x14ac:dyDescent="0.25">
      <c r="B199" s="11" t="s">
        <v>3078</v>
      </c>
      <c r="C199" s="3">
        <v>12534022</v>
      </c>
      <c r="D199" s="3" t="s">
        <v>241</v>
      </c>
      <c r="E199" s="3" t="s">
        <v>60</v>
      </c>
      <c r="F199" s="26" t="s">
        <v>3079</v>
      </c>
      <c r="G199" s="12">
        <v>-2205000</v>
      </c>
      <c r="H199" s="12">
        <v>117.86660000000001</v>
      </c>
      <c r="I199" s="12">
        <v>-12199.2521</v>
      </c>
      <c r="J199" s="36">
        <v>-4.8250730904488302E-4</v>
      </c>
    </row>
    <row r="200" spans="2:10" ht="15" x14ac:dyDescent="0.25">
      <c r="B200" s="11" t="s">
        <v>3080</v>
      </c>
      <c r="C200" s="3">
        <v>12533104</v>
      </c>
      <c r="D200" s="3" t="s">
        <v>241</v>
      </c>
      <c r="E200" s="3" t="s">
        <v>60</v>
      </c>
      <c r="F200" s="26" t="s">
        <v>3079</v>
      </c>
      <c r="G200" s="12">
        <v>10606050</v>
      </c>
      <c r="H200" s="12">
        <v>123.3605</v>
      </c>
      <c r="I200" s="12">
        <v>13083.67944</v>
      </c>
      <c r="J200" s="36">
        <v>5.1748835971676189E-4</v>
      </c>
    </row>
    <row r="201" spans="2:10" ht="15" x14ac:dyDescent="0.25">
      <c r="B201" s="11" t="s">
        <v>3081</v>
      </c>
      <c r="C201" s="3">
        <v>12534023</v>
      </c>
      <c r="D201" s="3" t="s">
        <v>241</v>
      </c>
      <c r="E201" s="3" t="s">
        <v>60</v>
      </c>
      <c r="F201" s="26" t="s">
        <v>3079</v>
      </c>
      <c r="G201" s="12">
        <v>2205</v>
      </c>
      <c r="H201" s="12">
        <v>-10202.08</v>
      </c>
      <c r="I201" s="12">
        <v>-224.95585999999997</v>
      </c>
      <c r="J201" s="36">
        <v>-8.897500090393036E-6</v>
      </c>
    </row>
    <row r="202" spans="2:10" ht="15" x14ac:dyDescent="0.25">
      <c r="B202" s="11" t="s">
        <v>3082</v>
      </c>
      <c r="C202" s="3">
        <v>12533088</v>
      </c>
      <c r="D202" s="3" t="s">
        <v>241</v>
      </c>
      <c r="E202" s="3" t="s">
        <v>41</v>
      </c>
      <c r="F202" s="26" t="s">
        <v>3083</v>
      </c>
      <c r="G202" s="12">
        <v>52892254.800000004</v>
      </c>
      <c r="H202" s="12">
        <v>129.5643</v>
      </c>
      <c r="I202" s="12">
        <v>19932.947039999999</v>
      </c>
      <c r="J202" s="36">
        <v>7.8839198983391497E-4</v>
      </c>
    </row>
    <row r="203" spans="2:10" ht="15" x14ac:dyDescent="0.25">
      <c r="B203" s="11" t="s">
        <v>3084</v>
      </c>
      <c r="C203" s="3">
        <v>12532087</v>
      </c>
      <c r="D203" s="3" t="s">
        <v>241</v>
      </c>
      <c r="E203" s="3" t="s">
        <v>41</v>
      </c>
      <c r="F203" s="26" t="s">
        <v>3083</v>
      </c>
      <c r="G203" s="12">
        <v>-13992660</v>
      </c>
      <c r="H203" s="12">
        <v>101.4781</v>
      </c>
      <c r="I203" s="12">
        <v>-14199.487279999999</v>
      </c>
      <c r="J203" s="36">
        <v>-5.61621019151645E-4</v>
      </c>
    </row>
    <row r="204" spans="2:10" ht="15" x14ac:dyDescent="0.25">
      <c r="B204" s="11" t="s">
        <v>3085</v>
      </c>
      <c r="C204" s="3">
        <v>12532089</v>
      </c>
      <c r="D204" s="3" t="s">
        <v>241</v>
      </c>
      <c r="E204" s="3" t="s">
        <v>41</v>
      </c>
      <c r="F204" s="26" t="s">
        <v>3083</v>
      </c>
      <c r="G204" s="12">
        <v>9663.4616400000014</v>
      </c>
      <c r="H204" s="12">
        <v>-422.24250000000001</v>
      </c>
      <c r="I204" s="12">
        <v>-1186.83077</v>
      </c>
      <c r="J204" s="36">
        <v>-4.6941772858712097E-5</v>
      </c>
    </row>
    <row r="205" spans="2:10" ht="15" x14ac:dyDescent="0.25">
      <c r="B205" s="11" t="s">
        <v>3086</v>
      </c>
      <c r="C205" s="3">
        <v>12533093</v>
      </c>
      <c r="D205" s="3" t="s">
        <v>241</v>
      </c>
      <c r="E205" s="3" t="s">
        <v>41</v>
      </c>
      <c r="F205" s="26" t="s">
        <v>2557</v>
      </c>
      <c r="G205" s="12">
        <v>3950.1244799999999</v>
      </c>
      <c r="H205" s="12">
        <v>-629.84649999999999</v>
      </c>
      <c r="I205" s="12">
        <v>-723.66843000000006</v>
      </c>
      <c r="J205" s="36">
        <v>-2.8622681451105954E-5</v>
      </c>
    </row>
    <row r="206" spans="2:10" ht="15" x14ac:dyDescent="0.25">
      <c r="B206" s="11" t="s">
        <v>3087</v>
      </c>
      <c r="C206" s="3">
        <v>12533091</v>
      </c>
      <c r="D206" s="3" t="s">
        <v>241</v>
      </c>
      <c r="E206" s="3" t="s">
        <v>41</v>
      </c>
      <c r="F206" s="26" t="s">
        <v>2557</v>
      </c>
      <c r="G206" s="12">
        <v>28321212.600000001</v>
      </c>
      <c r="H206" s="12">
        <v>124.5664</v>
      </c>
      <c r="I206" s="12">
        <v>10261.402380000001</v>
      </c>
      <c r="J206" s="36">
        <v>4.0586108138551864E-4</v>
      </c>
    </row>
    <row r="207" spans="2:10" ht="15" x14ac:dyDescent="0.25">
      <c r="B207" s="11" t="s">
        <v>3088</v>
      </c>
      <c r="C207" s="3">
        <v>12532097</v>
      </c>
      <c r="D207" s="3" t="s">
        <v>241</v>
      </c>
      <c r="E207" s="3" t="s">
        <v>41</v>
      </c>
      <c r="F207" s="26" t="s">
        <v>2557</v>
      </c>
      <c r="G207" s="12">
        <v>-7769880</v>
      </c>
      <c r="H207" s="12">
        <v>100.08240000000001</v>
      </c>
      <c r="I207" s="12">
        <v>-7776.2788399999999</v>
      </c>
      <c r="J207" s="36">
        <v>-3.0756896789361902E-4</v>
      </c>
    </row>
    <row r="208" spans="2:10" ht="15" x14ac:dyDescent="0.25">
      <c r="B208" s="11" t="s">
        <v>3089</v>
      </c>
      <c r="C208" s="3">
        <v>12532118</v>
      </c>
      <c r="D208" s="3" t="s">
        <v>241</v>
      </c>
      <c r="E208" s="3" t="s">
        <v>41</v>
      </c>
      <c r="F208" s="26" t="s">
        <v>3090</v>
      </c>
      <c r="G208" s="12">
        <v>-72198000</v>
      </c>
      <c r="H208" s="12">
        <v>100.3878</v>
      </c>
      <c r="I208" s="12">
        <v>-72477.977910000001</v>
      </c>
      <c r="J208" s="36">
        <v>-2.8666637757546283E-3</v>
      </c>
    </row>
    <row r="209" spans="2:10" ht="15" x14ac:dyDescent="0.25">
      <c r="B209" s="11" t="s">
        <v>3091</v>
      </c>
      <c r="C209" s="3">
        <v>12532117</v>
      </c>
      <c r="D209" s="3" t="s">
        <v>241</v>
      </c>
      <c r="E209" s="3" t="s">
        <v>41</v>
      </c>
      <c r="F209" s="26" t="s">
        <v>3090</v>
      </c>
      <c r="G209" s="12">
        <v>72198000</v>
      </c>
      <c r="H209" s="12">
        <v>100.03270000000001</v>
      </c>
      <c r="I209" s="12">
        <v>72221.588269999993</v>
      </c>
      <c r="J209" s="36">
        <v>2.8565230003817356E-3</v>
      </c>
    </row>
    <row r="210" spans="2:10" ht="15" x14ac:dyDescent="0.25">
      <c r="B210" s="11" t="s">
        <v>3092</v>
      </c>
      <c r="C210" s="3">
        <v>12532119</v>
      </c>
      <c r="D210" s="3" t="s">
        <v>241</v>
      </c>
      <c r="E210" s="3" t="s">
        <v>41</v>
      </c>
      <c r="F210" s="26" t="s">
        <v>3090</v>
      </c>
      <c r="G210" s="12">
        <v>6985.7753400000001</v>
      </c>
      <c r="H210" s="12">
        <v>-37731.472999999998</v>
      </c>
      <c r="I210" s="12">
        <v>-766.67711999999995</v>
      </c>
      <c r="J210" s="36">
        <v>-3.0323769936476751E-5</v>
      </c>
    </row>
    <row r="211" spans="2:10" ht="15" x14ac:dyDescent="0.25">
      <c r="B211" s="11" t="s">
        <v>3093</v>
      </c>
      <c r="C211" s="3">
        <v>12532121</v>
      </c>
      <c r="D211" s="3" t="s">
        <v>241</v>
      </c>
      <c r="E211" s="3" t="s">
        <v>60</v>
      </c>
      <c r="F211" s="26" t="s">
        <v>3094</v>
      </c>
      <c r="G211" s="12">
        <v>-38961141.952803001</v>
      </c>
      <c r="H211" s="12">
        <v>100.26309999999999</v>
      </c>
      <c r="I211" s="12">
        <v>-39063.647119873996</v>
      </c>
      <c r="J211" s="36">
        <v>-1.5450533441545402E-3</v>
      </c>
    </row>
    <row r="212" spans="2:10" ht="15" x14ac:dyDescent="0.25">
      <c r="B212" s="11" t="s">
        <v>3095</v>
      </c>
      <c r="C212" s="3">
        <v>12532122</v>
      </c>
      <c r="D212" s="3" t="s">
        <v>241</v>
      </c>
      <c r="E212" s="3" t="s">
        <v>60</v>
      </c>
      <c r="F212" s="26" t="s">
        <v>3094</v>
      </c>
      <c r="G212" s="12">
        <v>259.74034799999993</v>
      </c>
      <c r="H212" s="12">
        <v>-180820.37839999999</v>
      </c>
      <c r="I212" s="12">
        <v>-469.66348549499997</v>
      </c>
      <c r="J212" s="36">
        <v>-1.8576226041171237E-5</v>
      </c>
    </row>
    <row r="213" spans="2:10" ht="15" x14ac:dyDescent="0.25">
      <c r="B213" s="11" t="s">
        <v>3096</v>
      </c>
      <c r="C213" s="3">
        <v>12532120</v>
      </c>
      <c r="D213" s="3" t="s">
        <v>241</v>
      </c>
      <c r="E213" s="3" t="s">
        <v>60</v>
      </c>
      <c r="F213" s="26" t="s">
        <v>3094</v>
      </c>
      <c r="G213" s="12">
        <v>38961141.952803001</v>
      </c>
      <c r="H213" s="12">
        <v>100.05329999999999</v>
      </c>
      <c r="I213" s="12">
        <v>38981.892762098003</v>
      </c>
      <c r="J213" s="36">
        <v>1.5418197791089267E-3</v>
      </c>
    </row>
    <row r="214" spans="2:10" ht="15" x14ac:dyDescent="0.25">
      <c r="B214" s="11" t="s">
        <v>3097</v>
      </c>
      <c r="C214" s="3">
        <v>12534001</v>
      </c>
      <c r="D214" s="3" t="s">
        <v>241</v>
      </c>
      <c r="E214" s="3" t="s">
        <v>39</v>
      </c>
      <c r="F214" s="26" t="s">
        <v>3098</v>
      </c>
      <c r="G214" s="12">
        <v>-6125539.5</v>
      </c>
      <c r="H214" s="12">
        <v>117.86369999999999</v>
      </c>
      <c r="I214" s="12">
        <v>-7219.7863899999993</v>
      </c>
      <c r="J214" s="36">
        <v>-2.8555846492571213E-4</v>
      </c>
    </row>
    <row r="215" spans="2:10" ht="15" x14ac:dyDescent="0.25">
      <c r="B215" s="11" t="s">
        <v>3099</v>
      </c>
      <c r="C215" s="3">
        <v>12534005</v>
      </c>
      <c r="D215" s="3" t="s">
        <v>241</v>
      </c>
      <c r="E215" s="3" t="s">
        <v>39</v>
      </c>
      <c r="F215" s="26" t="s">
        <v>3098</v>
      </c>
      <c r="G215" s="12">
        <v>5474.1200580000004</v>
      </c>
      <c r="H215" s="12">
        <v>-9928.1908999999996</v>
      </c>
      <c r="I215" s="12">
        <v>-115.78455</v>
      </c>
      <c r="J215" s="36">
        <v>-4.5795341543497339E-6</v>
      </c>
    </row>
    <row r="216" spans="2:10" ht="15" x14ac:dyDescent="0.25">
      <c r="B216" s="11" t="s">
        <v>3100</v>
      </c>
      <c r="C216" s="3">
        <v>12533089</v>
      </c>
      <c r="D216" s="3" t="s">
        <v>241</v>
      </c>
      <c r="E216" s="3" t="s">
        <v>39</v>
      </c>
      <c r="F216" s="26" t="s">
        <v>3098</v>
      </c>
      <c r="G216" s="12">
        <v>31178996.055</v>
      </c>
      <c r="H216" s="12">
        <v>121.1317</v>
      </c>
      <c r="I216" s="12">
        <v>8046.1104400000004</v>
      </c>
      <c r="J216" s="36">
        <v>3.1824140241206589E-4</v>
      </c>
    </row>
    <row r="217" spans="2:10" ht="15" x14ac:dyDescent="0.25">
      <c r="B217" s="11" t="s">
        <v>3101</v>
      </c>
      <c r="C217" s="3">
        <v>12534002</v>
      </c>
      <c r="D217" s="3" t="s">
        <v>241</v>
      </c>
      <c r="E217" s="3" t="s">
        <v>39</v>
      </c>
      <c r="F217" s="26" t="s">
        <v>3098</v>
      </c>
      <c r="G217" s="12">
        <v>-15818443.000000002</v>
      </c>
      <c r="H217" s="12">
        <v>117.86660000000001</v>
      </c>
      <c r="I217" s="12">
        <v>-18644.661929999998</v>
      </c>
      <c r="J217" s="36">
        <v>-7.3743747421170806E-4</v>
      </c>
    </row>
    <row r="218" spans="2:10" ht="15" x14ac:dyDescent="0.25">
      <c r="B218" s="11" t="s">
        <v>3102</v>
      </c>
      <c r="C218" s="3">
        <v>12534006</v>
      </c>
      <c r="D218" s="3" t="s">
        <v>241</v>
      </c>
      <c r="E218" s="3" t="s">
        <v>39</v>
      </c>
      <c r="F218" s="26" t="s">
        <v>3098</v>
      </c>
      <c r="G218" s="12">
        <v>1153.3851079999999</v>
      </c>
      <c r="H218" s="12">
        <v>-107131.89939999999</v>
      </c>
      <c r="I218" s="12">
        <v>-263.24450000000002</v>
      </c>
      <c r="J218" s="36">
        <v>-1.0411900194755851E-5</v>
      </c>
    </row>
    <row r="219" spans="2:10" ht="15" x14ac:dyDescent="0.25">
      <c r="B219" s="11" t="s">
        <v>3103</v>
      </c>
      <c r="C219" s="3">
        <v>12533090</v>
      </c>
      <c r="D219" s="3" t="s">
        <v>241</v>
      </c>
      <c r="E219" s="3" t="s">
        <v>39</v>
      </c>
      <c r="F219" s="26" t="s">
        <v>3098</v>
      </c>
      <c r="G219" s="12">
        <v>80626603.971000001</v>
      </c>
      <c r="H219" s="12">
        <v>121.1317</v>
      </c>
      <c r="I219" s="12">
        <v>20806.653249999999</v>
      </c>
      <c r="J219" s="36">
        <v>8.2294899618374714E-4</v>
      </c>
    </row>
    <row r="220" spans="2:10" ht="15" x14ac:dyDescent="0.25">
      <c r="B220" s="11" t="s">
        <v>3104</v>
      </c>
      <c r="C220" s="3">
        <v>12534008</v>
      </c>
      <c r="D220" s="3" t="s">
        <v>241</v>
      </c>
      <c r="E220" s="3" t="s">
        <v>39</v>
      </c>
      <c r="F220" s="26" t="s">
        <v>3063</v>
      </c>
      <c r="G220" s="12">
        <v>1161.9749450000002</v>
      </c>
      <c r="H220" s="12">
        <v>-83820.577999999994</v>
      </c>
      <c r="I220" s="12">
        <v>-207.49784</v>
      </c>
      <c r="J220" s="36">
        <v>-8.2069969200018171E-6</v>
      </c>
    </row>
    <row r="221" spans="2:10" ht="15" x14ac:dyDescent="0.25">
      <c r="B221" s="11" t="s">
        <v>3105</v>
      </c>
      <c r="C221" s="3">
        <v>12534004</v>
      </c>
      <c r="D221" s="3" t="s">
        <v>241</v>
      </c>
      <c r="E221" s="3" t="s">
        <v>39</v>
      </c>
      <c r="F221" s="26" t="s">
        <v>3063</v>
      </c>
      <c r="G221" s="12">
        <v>-12438835.000000002</v>
      </c>
      <c r="H221" s="12">
        <v>117.86660000000001</v>
      </c>
      <c r="I221" s="12">
        <v>-14661.232679999999</v>
      </c>
      <c r="J221" s="36">
        <v>-5.7988406745915991E-4</v>
      </c>
    </row>
    <row r="222" spans="2:10" ht="15" x14ac:dyDescent="0.25">
      <c r="B222" s="11" t="s">
        <v>3106</v>
      </c>
      <c r="C222" s="3">
        <v>12533096</v>
      </c>
      <c r="D222" s="3" t="s">
        <v>241</v>
      </c>
      <c r="E222" s="3" t="s">
        <v>39</v>
      </c>
      <c r="F222" s="26" t="s">
        <v>3063</v>
      </c>
      <c r="G222" s="12">
        <v>62981055.702100001</v>
      </c>
      <c r="H222" s="12">
        <v>121.1317</v>
      </c>
      <c r="I222" s="12">
        <v>16253.009840000001</v>
      </c>
      <c r="J222" s="36">
        <v>6.4284236258863817E-4</v>
      </c>
    </row>
    <row r="223" spans="2:10" ht="15" x14ac:dyDescent="0.25">
      <c r="B223" s="11" t="s">
        <v>3107</v>
      </c>
      <c r="C223" s="3">
        <v>12534013</v>
      </c>
      <c r="D223" s="3" t="s">
        <v>241</v>
      </c>
      <c r="E223" s="3" t="s">
        <v>39</v>
      </c>
      <c r="F223" s="26" t="s">
        <v>3108</v>
      </c>
      <c r="G223" s="12">
        <v>-29571570</v>
      </c>
      <c r="H223" s="12">
        <v>117.86660000000001</v>
      </c>
      <c r="I223" s="12">
        <v>-34855.005990000005</v>
      </c>
      <c r="J223" s="36">
        <v>-1.3785923111612869E-3</v>
      </c>
    </row>
    <row r="224" spans="2:10" ht="15" x14ac:dyDescent="0.25">
      <c r="B224" s="11" t="s">
        <v>3109</v>
      </c>
      <c r="C224" s="3">
        <v>12533102</v>
      </c>
      <c r="D224" s="3" t="s">
        <v>241</v>
      </c>
      <c r="E224" s="3" t="s">
        <v>39</v>
      </c>
      <c r="F224" s="26" t="s">
        <v>3108</v>
      </c>
      <c r="G224" s="12">
        <v>149099855.94</v>
      </c>
      <c r="H224" s="12">
        <v>122.6747</v>
      </c>
      <c r="I224" s="12">
        <v>38967.135950000004</v>
      </c>
      <c r="J224" s="36">
        <v>1.5412361146648181E-3</v>
      </c>
    </row>
    <row r="225" spans="2:10" ht="15" x14ac:dyDescent="0.25">
      <c r="B225" s="11" t="s">
        <v>3110</v>
      </c>
      <c r="C225" s="3">
        <v>12534015</v>
      </c>
      <c r="D225" s="3" t="s">
        <v>241</v>
      </c>
      <c r="E225" s="3" t="s">
        <v>39</v>
      </c>
      <c r="F225" s="26" t="s">
        <v>3108</v>
      </c>
      <c r="G225" s="12">
        <v>2829.8114930000002</v>
      </c>
      <c r="H225" s="12">
        <v>-93048.715700000001</v>
      </c>
      <c r="I225" s="12">
        <v>-560.96279000000004</v>
      </c>
      <c r="J225" s="36">
        <v>-2.2187314768026629E-5</v>
      </c>
    </row>
    <row r="226" spans="2:10" ht="15" x14ac:dyDescent="0.25">
      <c r="B226" s="9" t="s">
        <v>1606</v>
      </c>
      <c r="C226" s="32"/>
      <c r="D226" s="32"/>
      <c r="E226" s="32"/>
      <c r="F226" s="32"/>
      <c r="G226" s="4"/>
      <c r="H226" s="4"/>
      <c r="I226" s="4"/>
      <c r="J226" s="4"/>
    </row>
    <row r="227" spans="2:10" ht="15" x14ac:dyDescent="0.25">
      <c r="B227" s="11"/>
      <c r="C227" s="3" t="s">
        <v>73</v>
      </c>
      <c r="D227" s="3" t="s">
        <v>73</v>
      </c>
      <c r="E227" s="3" t="s">
        <v>73</v>
      </c>
      <c r="F227" s="26" t="s">
        <v>73</v>
      </c>
      <c r="G227" s="12">
        <v>0</v>
      </c>
      <c r="H227" s="12">
        <v>0</v>
      </c>
      <c r="I227" s="12">
        <v>0</v>
      </c>
      <c r="J227" s="36">
        <v>0</v>
      </c>
    </row>
    <row r="228" spans="2:10" ht="15" x14ac:dyDescent="0.25">
      <c r="B228" s="43" t="s">
        <v>102</v>
      </c>
      <c r="C228" s="38"/>
      <c r="D228" s="38"/>
      <c r="E228" s="38"/>
      <c r="F228" s="38"/>
      <c r="G228" s="39"/>
      <c r="H228" s="39"/>
      <c r="I228" s="39">
        <v>40995.378785577021</v>
      </c>
      <c r="J228" s="40">
        <v>1.6214575892815966E-3</v>
      </c>
    </row>
    <row r="229" spans="2:10" x14ac:dyDescent="0.2">
      <c r="B229" s="44"/>
      <c r="C229" s="42"/>
      <c r="D229" s="42"/>
      <c r="E229" s="42"/>
      <c r="F229" s="42"/>
      <c r="G229" s="14"/>
      <c r="H229" s="14"/>
      <c r="I229" s="14"/>
      <c r="J229" s="14"/>
    </row>
    <row r="230" spans="2:10" ht="15" x14ac:dyDescent="0.25">
      <c r="B230" s="15" t="s">
        <v>103</v>
      </c>
      <c r="C230" s="32"/>
      <c r="D230" s="32"/>
      <c r="E230" s="32"/>
      <c r="F230" s="32"/>
      <c r="G230" s="4"/>
      <c r="H230" s="4"/>
      <c r="I230" s="4"/>
      <c r="J230" s="4"/>
    </row>
    <row r="231" spans="2:10" ht="15" x14ac:dyDescent="0.25">
      <c r="B231" s="9" t="s">
        <v>2915</v>
      </c>
      <c r="C231" s="32"/>
      <c r="D231" s="32"/>
      <c r="E231" s="32"/>
      <c r="F231" s="32"/>
      <c r="G231" s="4"/>
      <c r="H231" s="4"/>
      <c r="I231" s="4"/>
      <c r="J231" s="4"/>
    </row>
    <row r="232" spans="2:10" ht="15" x14ac:dyDescent="0.25">
      <c r="B232" s="11" t="s">
        <v>3111</v>
      </c>
      <c r="C232" s="3">
        <v>12534097</v>
      </c>
      <c r="D232" s="3" t="s">
        <v>241</v>
      </c>
      <c r="E232" s="3" t="s">
        <v>39</v>
      </c>
      <c r="F232" s="26" t="s">
        <v>3112</v>
      </c>
      <c r="G232" s="12">
        <v>-115380953.55462775</v>
      </c>
      <c r="H232" s="12">
        <v>100.761</v>
      </c>
      <c r="I232" s="12">
        <v>-116258.959205715</v>
      </c>
      <c r="J232" s="36">
        <v>-4.5982980840856939E-3</v>
      </c>
    </row>
    <row r="233" spans="2:10" ht="15" x14ac:dyDescent="0.25">
      <c r="B233" s="11" t="s">
        <v>3113</v>
      </c>
      <c r="C233" s="3">
        <v>12534098</v>
      </c>
      <c r="D233" s="3" t="s">
        <v>241</v>
      </c>
      <c r="E233" s="3" t="s">
        <v>39</v>
      </c>
      <c r="F233" s="26" t="s">
        <v>3112</v>
      </c>
      <c r="G233" s="12">
        <v>115380953.55462775</v>
      </c>
      <c r="H233" s="12">
        <v>100</v>
      </c>
      <c r="I233" s="12">
        <v>115380.953554348</v>
      </c>
      <c r="J233" s="36">
        <v>4.5635710253533563E-3</v>
      </c>
    </row>
    <row r="234" spans="2:10" ht="15" x14ac:dyDescent="0.25">
      <c r="B234" s="11" t="s">
        <v>3114</v>
      </c>
      <c r="C234" s="3">
        <v>12534100</v>
      </c>
      <c r="D234" s="3" t="s">
        <v>241</v>
      </c>
      <c r="E234" s="3" t="s">
        <v>39</v>
      </c>
      <c r="F234" s="26" t="s">
        <v>3112</v>
      </c>
      <c r="G234" s="12">
        <v>-846832.68934817729</v>
      </c>
      <c r="H234" s="12">
        <v>13625</v>
      </c>
      <c r="I234" s="12">
        <v>-115380.95392241502</v>
      </c>
      <c r="J234" s="36">
        <v>-4.5635710399112182E-3</v>
      </c>
    </row>
    <row r="235" spans="2:10" ht="15" x14ac:dyDescent="0.25">
      <c r="B235" s="11" t="s">
        <v>3115</v>
      </c>
      <c r="C235" s="3">
        <v>12534099</v>
      </c>
      <c r="D235" s="3" t="s">
        <v>241</v>
      </c>
      <c r="E235" s="3" t="s">
        <v>39</v>
      </c>
      <c r="F235" s="26" t="s">
        <v>3112</v>
      </c>
      <c r="G235" s="12">
        <v>846832.68934348342</v>
      </c>
      <c r="H235" s="12">
        <v>14843</v>
      </c>
      <c r="I235" s="12">
        <v>125695.37608137504</v>
      </c>
      <c r="J235" s="36">
        <v>4.9715291704160152E-3</v>
      </c>
    </row>
    <row r="236" spans="2:10" ht="15" x14ac:dyDescent="0.25">
      <c r="B236" s="11" t="s">
        <v>3116</v>
      </c>
      <c r="C236" s="3">
        <v>12534101</v>
      </c>
      <c r="D236" s="3" t="s">
        <v>875</v>
      </c>
      <c r="E236" s="3" t="s">
        <v>39</v>
      </c>
      <c r="F236" s="26" t="s">
        <v>2942</v>
      </c>
      <c r="G236" s="12">
        <v>60426376.550904043</v>
      </c>
      <c r="H236" s="12">
        <v>100</v>
      </c>
      <c r="I236" s="12">
        <v>60426.376552100002</v>
      </c>
      <c r="J236" s="36">
        <v>2.3899963789982331E-3</v>
      </c>
    </row>
    <row r="237" spans="2:10" ht="15" x14ac:dyDescent="0.25">
      <c r="B237" s="11" t="s">
        <v>3117</v>
      </c>
      <c r="C237" s="3">
        <v>12534102</v>
      </c>
      <c r="D237" s="3" t="s">
        <v>875</v>
      </c>
      <c r="E237" s="3" t="s">
        <v>39</v>
      </c>
      <c r="F237" s="26" t="s">
        <v>2942</v>
      </c>
      <c r="G237" s="12">
        <v>-60426376.550904043</v>
      </c>
      <c r="H237" s="12">
        <v>100.922</v>
      </c>
      <c r="I237" s="12">
        <v>-60983.516933307998</v>
      </c>
      <c r="J237" s="36">
        <v>-2.4120325090735274E-3</v>
      </c>
    </row>
    <row r="238" spans="2:10" ht="15" x14ac:dyDescent="0.25">
      <c r="B238" s="11" t="s">
        <v>3118</v>
      </c>
      <c r="C238" s="3">
        <v>12534104</v>
      </c>
      <c r="D238" s="3" t="s">
        <v>875</v>
      </c>
      <c r="E238" s="3" t="s">
        <v>39</v>
      </c>
      <c r="F238" s="54" t="s">
        <v>3642</v>
      </c>
      <c r="G238" s="12">
        <v>-3384.5694429122</v>
      </c>
      <c r="H238" s="12">
        <v>1785349</v>
      </c>
      <c r="I238" s="12">
        <v>-60426.376558392003</v>
      </c>
      <c r="J238" s="36">
        <v>-2.3899963792470957E-3</v>
      </c>
    </row>
    <row r="239" spans="2:10" ht="15" x14ac:dyDescent="0.25">
      <c r="B239" s="11" t="s">
        <v>3119</v>
      </c>
      <c r="C239" s="3">
        <v>12534103</v>
      </c>
      <c r="D239" s="3" t="s">
        <v>875</v>
      </c>
      <c r="E239" s="3" t="s">
        <v>39</v>
      </c>
      <c r="F239" s="54" t="s">
        <v>3642</v>
      </c>
      <c r="G239" s="12">
        <v>3384.5694382182996</v>
      </c>
      <c r="H239" s="12">
        <v>1990236</v>
      </c>
      <c r="I239" s="12">
        <v>67360.919336088991</v>
      </c>
      <c r="J239" s="36">
        <v>2.664272830598011E-3</v>
      </c>
    </row>
    <row r="240" spans="2:10" ht="15" x14ac:dyDescent="0.25">
      <c r="B240" s="11" t="s">
        <v>3120</v>
      </c>
      <c r="C240" s="3">
        <v>12534114</v>
      </c>
      <c r="D240" s="3" t="s">
        <v>241</v>
      </c>
      <c r="E240" s="3" t="s">
        <v>41</v>
      </c>
      <c r="F240" s="26" t="s">
        <v>2976</v>
      </c>
      <c r="G240" s="12">
        <v>105448719.80685093</v>
      </c>
      <c r="H240" s="12">
        <v>100</v>
      </c>
      <c r="I240" s="12">
        <v>105448.719806197</v>
      </c>
      <c r="J240" s="36">
        <v>4.1707292888812399E-3</v>
      </c>
    </row>
    <row r="241" spans="2:10" ht="15" x14ac:dyDescent="0.25">
      <c r="B241" s="11" t="s">
        <v>3121</v>
      </c>
      <c r="C241" s="3">
        <v>12534115</v>
      </c>
      <c r="D241" s="3" t="s">
        <v>241</v>
      </c>
      <c r="E241" s="3" t="s">
        <v>41</v>
      </c>
      <c r="F241" s="26" t="s">
        <v>2976</v>
      </c>
      <c r="G241" s="12">
        <v>-105448719.80685093</v>
      </c>
      <c r="H241" s="12">
        <v>100.8552</v>
      </c>
      <c r="I241" s="12">
        <v>-106350.49442899899</v>
      </c>
      <c r="J241" s="36">
        <v>-4.2063964628232522E-3</v>
      </c>
    </row>
    <row r="242" spans="2:10" ht="15" x14ac:dyDescent="0.25">
      <c r="B242" s="11" t="s">
        <v>3122</v>
      </c>
      <c r="C242" s="3">
        <v>12534117</v>
      </c>
      <c r="D242" s="3" t="s">
        <v>241</v>
      </c>
      <c r="E242" s="3" t="s">
        <v>41</v>
      </c>
      <c r="F242" s="26" t="s">
        <v>2976</v>
      </c>
      <c r="G242" s="12">
        <v>-19061.280602621999</v>
      </c>
      <c r="H242" s="12">
        <v>553209</v>
      </c>
      <c r="I242" s="12">
        <v>-105448.71980619602</v>
      </c>
      <c r="J242" s="36">
        <v>-4.1707292888812017E-3</v>
      </c>
    </row>
    <row r="243" spans="2:10" ht="15" x14ac:dyDescent="0.25">
      <c r="B243" s="11" t="s">
        <v>3123</v>
      </c>
      <c r="C243" s="3">
        <v>12534116</v>
      </c>
      <c r="D243" s="3" t="s">
        <v>241</v>
      </c>
      <c r="E243" s="3" t="s">
        <v>41</v>
      </c>
      <c r="F243" s="26" t="s">
        <v>2976</v>
      </c>
      <c r="G243" s="12">
        <v>19061.280606059994</v>
      </c>
      <c r="H243" s="12">
        <v>568682</v>
      </c>
      <c r="I243" s="12">
        <v>108398.071755114</v>
      </c>
      <c r="J243" s="36">
        <v>4.2873826591561456E-3</v>
      </c>
    </row>
    <row r="244" spans="2:10" ht="15" x14ac:dyDescent="0.25">
      <c r="B244" s="11" t="s">
        <v>3124</v>
      </c>
      <c r="C244" s="3">
        <v>12534091</v>
      </c>
      <c r="D244" s="3" t="s">
        <v>241</v>
      </c>
      <c r="E244" s="3" t="s">
        <v>41</v>
      </c>
      <c r="F244" s="26" t="s">
        <v>3125</v>
      </c>
      <c r="G244" s="12">
        <v>50842699.718041472</v>
      </c>
      <c r="H244" s="12">
        <v>100</v>
      </c>
      <c r="I244" s="12">
        <v>50842.699718040996</v>
      </c>
      <c r="J244" s="36">
        <v>2.0109408367361302E-3</v>
      </c>
    </row>
    <row r="245" spans="2:10" ht="15" x14ac:dyDescent="0.25">
      <c r="B245" s="11" t="s">
        <v>3126</v>
      </c>
      <c r="C245" s="3">
        <v>12534090</v>
      </c>
      <c r="D245" s="3" t="s">
        <v>241</v>
      </c>
      <c r="E245" s="3" t="s">
        <v>41</v>
      </c>
      <c r="F245" s="26" t="s">
        <v>3125</v>
      </c>
      <c r="G245" s="12">
        <v>-50842699.718041472</v>
      </c>
      <c r="H245" s="12">
        <v>99.104699999999994</v>
      </c>
      <c r="I245" s="12">
        <v>-50387.492737067005</v>
      </c>
      <c r="J245" s="36">
        <v>-1.992936397312487E-3</v>
      </c>
    </row>
    <row r="246" spans="2:10" ht="15" x14ac:dyDescent="0.25">
      <c r="B246" s="11" t="s">
        <v>3127</v>
      </c>
      <c r="C246" s="3">
        <v>12534093</v>
      </c>
      <c r="D246" s="3" t="s">
        <v>241</v>
      </c>
      <c r="E246" s="3" t="s">
        <v>41</v>
      </c>
      <c r="F246" s="54" t="s">
        <v>3125</v>
      </c>
      <c r="G246" s="12">
        <v>-105944.36917048201</v>
      </c>
      <c r="H246" s="12">
        <v>47990</v>
      </c>
      <c r="I246" s="12">
        <v>-50842.702763248999</v>
      </c>
      <c r="J246" s="36">
        <v>-2.0109409571808187E-3</v>
      </c>
    </row>
    <row r="247" spans="2:10" ht="15" x14ac:dyDescent="0.25">
      <c r="B247" s="11" t="s">
        <v>3128</v>
      </c>
      <c r="C247" s="3">
        <v>12534092</v>
      </c>
      <c r="D247" s="3" t="s">
        <v>241</v>
      </c>
      <c r="E247" s="3" t="s">
        <v>41</v>
      </c>
      <c r="F247" s="54" t="s">
        <v>3125</v>
      </c>
      <c r="G247" s="12">
        <v>105944.36917048201</v>
      </c>
      <c r="H247" s="12">
        <v>61131</v>
      </c>
      <c r="I247" s="12">
        <v>64764.852318234</v>
      </c>
      <c r="J247" s="36">
        <v>2.5615926580253509E-3</v>
      </c>
    </row>
    <row r="248" spans="2:10" ht="15" x14ac:dyDescent="0.25">
      <c r="B248" s="9" t="s">
        <v>2919</v>
      </c>
      <c r="C248" s="32"/>
      <c r="D248" s="32"/>
      <c r="E248" s="32"/>
      <c r="F248" s="32"/>
      <c r="G248" s="4"/>
      <c r="H248" s="4"/>
      <c r="I248" s="4"/>
      <c r="J248" s="4"/>
    </row>
    <row r="249" spans="2:10" ht="15" x14ac:dyDescent="0.25">
      <c r="B249" s="11"/>
      <c r="C249" s="3" t="s">
        <v>73</v>
      </c>
      <c r="D249" s="3" t="s">
        <v>73</v>
      </c>
      <c r="E249" s="3" t="s">
        <v>73</v>
      </c>
      <c r="F249" s="26" t="s">
        <v>73</v>
      </c>
      <c r="G249" s="12">
        <v>0</v>
      </c>
      <c r="H249" s="12">
        <v>0</v>
      </c>
      <c r="I249" s="12">
        <v>0</v>
      </c>
      <c r="J249" s="36">
        <v>0</v>
      </c>
    </row>
    <row r="250" spans="2:10" ht="15" x14ac:dyDescent="0.25">
      <c r="B250" s="9" t="s">
        <v>2918</v>
      </c>
      <c r="C250" s="32"/>
      <c r="D250" s="32"/>
      <c r="E250" s="32"/>
      <c r="F250" s="32"/>
      <c r="G250" s="4"/>
      <c r="H250" s="4"/>
      <c r="I250" s="4"/>
      <c r="J250" s="4"/>
    </row>
    <row r="251" spans="2:10" ht="15" x14ac:dyDescent="0.25">
      <c r="B251" s="11"/>
      <c r="C251" s="3" t="s">
        <v>73</v>
      </c>
      <c r="D251" s="3" t="s">
        <v>73</v>
      </c>
      <c r="E251" s="3" t="s">
        <v>73</v>
      </c>
      <c r="F251" s="26" t="s">
        <v>73</v>
      </c>
      <c r="G251" s="12">
        <v>0</v>
      </c>
      <c r="H251" s="12">
        <v>0</v>
      </c>
      <c r="I251" s="12">
        <v>0</v>
      </c>
      <c r="J251" s="36">
        <v>0</v>
      </c>
    </row>
    <row r="252" spans="2:10" ht="15" x14ac:dyDescent="0.25">
      <c r="B252" s="9" t="s">
        <v>1606</v>
      </c>
      <c r="C252" s="32"/>
      <c r="D252" s="32"/>
      <c r="E252" s="32"/>
      <c r="F252" s="32"/>
      <c r="G252" s="4"/>
      <c r="H252" s="4"/>
      <c r="I252" s="4"/>
      <c r="J252" s="4"/>
    </row>
    <row r="253" spans="2:10" ht="15" x14ac:dyDescent="0.25">
      <c r="B253" s="11"/>
      <c r="C253" s="3" t="s">
        <v>73</v>
      </c>
      <c r="D253" s="3" t="s">
        <v>73</v>
      </c>
      <c r="E253" s="3" t="s">
        <v>73</v>
      </c>
      <c r="F253" s="26" t="s">
        <v>73</v>
      </c>
      <c r="G253" s="12">
        <v>0</v>
      </c>
      <c r="H253" s="12">
        <v>0</v>
      </c>
      <c r="I253" s="12">
        <v>0</v>
      </c>
      <c r="J253" s="36">
        <v>0</v>
      </c>
    </row>
    <row r="254" spans="2:10" ht="15" x14ac:dyDescent="0.25">
      <c r="B254" s="9" t="s">
        <v>3129</v>
      </c>
      <c r="C254" s="32"/>
      <c r="D254" s="32"/>
      <c r="E254" s="32"/>
      <c r="F254" s="32"/>
      <c r="G254" s="4"/>
      <c r="H254" s="4"/>
      <c r="I254" s="4"/>
      <c r="J254" s="4"/>
    </row>
    <row r="255" spans="2:10" ht="15" x14ac:dyDescent="0.25">
      <c r="B255" s="11"/>
      <c r="C255" s="3" t="s">
        <v>73</v>
      </c>
      <c r="D255" s="3" t="s">
        <v>73</v>
      </c>
      <c r="E255" s="3" t="s">
        <v>73</v>
      </c>
      <c r="F255" s="26" t="s">
        <v>73</v>
      </c>
      <c r="G255" s="12">
        <v>0</v>
      </c>
      <c r="H255" s="12">
        <v>0</v>
      </c>
      <c r="I255" s="12">
        <v>0</v>
      </c>
      <c r="J255" s="36">
        <v>0</v>
      </c>
    </row>
    <row r="256" spans="2:10" ht="15" x14ac:dyDescent="0.25">
      <c r="B256" s="43" t="s">
        <v>104</v>
      </c>
      <c r="C256" s="38"/>
      <c r="D256" s="38"/>
      <c r="E256" s="38"/>
      <c r="F256" s="38"/>
      <c r="G256" s="39"/>
      <c r="H256" s="39"/>
      <c r="I256" s="39">
        <v>32238.752766156977</v>
      </c>
      <c r="J256" s="40">
        <v>1.2751137296491875E-3</v>
      </c>
    </row>
    <row r="257" spans="2:10" x14ac:dyDescent="0.2">
      <c r="B257" s="44"/>
      <c r="C257" s="42"/>
      <c r="D257" s="42"/>
      <c r="E257" s="42"/>
      <c r="F257" s="42"/>
      <c r="G257" s="14"/>
      <c r="H257" s="14"/>
      <c r="I257" s="14"/>
      <c r="J257" s="14"/>
    </row>
    <row r="258" spans="2:10" ht="15" x14ac:dyDescent="0.25">
      <c r="B258" s="45" t="s">
        <v>1786</v>
      </c>
      <c r="C258" s="38"/>
      <c r="D258" s="38"/>
      <c r="E258" s="38"/>
      <c r="F258" s="38"/>
      <c r="G258" s="39"/>
      <c r="H258" s="39"/>
      <c r="I258" s="39">
        <v>73234.131551733997</v>
      </c>
      <c r="J258" s="40">
        <v>2.8965713189307838E-3</v>
      </c>
    </row>
    <row r="259" spans="2:10" x14ac:dyDescent="0.2">
      <c r="B259" s="27"/>
      <c r="C259" s="46"/>
      <c r="D259" s="46"/>
      <c r="E259" s="46"/>
      <c r="F259" s="46"/>
      <c r="G259" s="47"/>
      <c r="H259" s="47"/>
      <c r="I259" s="47"/>
      <c r="J259" s="47"/>
    </row>
    <row r="261" spans="2:10" x14ac:dyDescent="0.2">
      <c r="B261" s="30" t="s">
        <v>47</v>
      </c>
    </row>
    <row r="263" spans="2:10" x14ac:dyDescent="0.2">
      <c r="B263" s="31" t="s">
        <v>48</v>
      </c>
    </row>
  </sheetData>
  <hyperlinks>
    <hyperlink ref="B263" r:id="rId1"/>
  </hyperlinks>
  <pageMargins left="0.7" right="0.7" top="0.75" bottom="0.75" header="0.3" footer="0.3"/>
  <pageSetup paperSize="9" fitToHeight="0" orientation="landscape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6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6" width="16.25" customWidth="1"/>
  </cols>
  <sheetData>
    <row r="2" spans="2:16" ht="15" x14ac:dyDescent="0.25">
      <c r="B2" s="29" t="s">
        <v>46</v>
      </c>
    </row>
    <row r="3" spans="2:16" ht="30" x14ac:dyDescent="0.2">
      <c r="B3" s="19" t="s">
        <v>16</v>
      </c>
      <c r="C3" s="20" t="s">
        <v>49</v>
      </c>
      <c r="D3" s="20" t="s">
        <v>1788</v>
      </c>
      <c r="E3" s="20" t="s">
        <v>107</v>
      </c>
      <c r="F3" s="20" t="s">
        <v>51</v>
      </c>
      <c r="G3" s="20" t="s">
        <v>1789</v>
      </c>
      <c r="H3" s="20" t="s">
        <v>213</v>
      </c>
      <c r="I3" s="20" t="s">
        <v>52</v>
      </c>
      <c r="J3" s="20" t="s">
        <v>108</v>
      </c>
      <c r="K3" s="20" t="s">
        <v>109</v>
      </c>
      <c r="L3" s="20" t="s">
        <v>117</v>
      </c>
      <c r="M3" s="20" t="s">
        <v>118</v>
      </c>
      <c r="N3" s="20" t="s">
        <v>53</v>
      </c>
      <c r="O3" s="20" t="s">
        <v>119</v>
      </c>
      <c r="P3" s="20" t="s">
        <v>2</v>
      </c>
    </row>
    <row r="4" spans="2:16" ht="15" x14ac:dyDescent="0.2">
      <c r="B4" s="49" t="s">
        <v>3165</v>
      </c>
      <c r="C4" s="50"/>
      <c r="D4" s="50"/>
      <c r="E4" s="50"/>
      <c r="F4" s="50"/>
      <c r="G4" s="50" t="s">
        <v>1824</v>
      </c>
      <c r="H4" s="50" t="s">
        <v>215</v>
      </c>
      <c r="I4" s="50"/>
      <c r="J4" s="50" t="s">
        <v>34</v>
      </c>
      <c r="K4" s="50" t="s">
        <v>34</v>
      </c>
      <c r="L4" s="50" t="s">
        <v>216</v>
      </c>
      <c r="M4" s="50" t="s">
        <v>217</v>
      </c>
      <c r="N4" s="50" t="s">
        <v>33</v>
      </c>
      <c r="O4" s="50" t="s">
        <v>34</v>
      </c>
      <c r="P4" s="50" t="s">
        <v>34</v>
      </c>
    </row>
    <row r="5" spans="2:16" x14ac:dyDescent="0.2">
      <c r="B5" s="50"/>
      <c r="C5" s="50" t="s">
        <v>35</v>
      </c>
      <c r="D5" s="50" t="s">
        <v>36</v>
      </c>
      <c r="E5" s="50" t="s">
        <v>111</v>
      </c>
      <c r="F5" s="50" t="s">
        <v>112</v>
      </c>
      <c r="G5" s="50" t="s">
        <v>113</v>
      </c>
      <c r="H5" s="50" t="s">
        <v>114</v>
      </c>
      <c r="I5" s="50" t="s">
        <v>115</v>
      </c>
      <c r="J5" s="50" t="s">
        <v>116</v>
      </c>
      <c r="K5" s="50" t="s">
        <v>218</v>
      </c>
      <c r="L5" s="50" t="s">
        <v>219</v>
      </c>
      <c r="M5" s="50" t="s">
        <v>220</v>
      </c>
      <c r="N5" s="50" t="s">
        <v>221</v>
      </c>
      <c r="O5" s="50" t="s">
        <v>222</v>
      </c>
      <c r="P5" s="50" t="s">
        <v>234</v>
      </c>
    </row>
    <row r="6" spans="2:16" ht="15" x14ac:dyDescent="0.25">
      <c r="B6" s="6" t="s">
        <v>54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  <c r="P6" s="7"/>
    </row>
    <row r="7" spans="2:16" ht="15" x14ac:dyDescent="0.25">
      <c r="B7" s="9" t="s">
        <v>1790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  <c r="P7" s="4"/>
    </row>
    <row r="8" spans="2:16" ht="15" x14ac:dyDescent="0.25">
      <c r="B8" s="34" t="s">
        <v>1790</v>
      </c>
      <c r="C8" s="32"/>
      <c r="D8" s="32"/>
      <c r="E8" s="32"/>
      <c r="F8" s="32"/>
      <c r="G8" s="32"/>
      <c r="H8" s="4"/>
      <c r="I8" s="32"/>
      <c r="J8" s="4"/>
      <c r="K8" s="4"/>
      <c r="L8" s="4"/>
      <c r="M8" s="4"/>
      <c r="N8" s="4"/>
      <c r="O8" s="4"/>
      <c r="P8" s="4"/>
    </row>
    <row r="9" spans="2:16" ht="15" x14ac:dyDescent="0.25">
      <c r="B9" s="35"/>
      <c r="C9" s="3"/>
      <c r="D9" s="3" t="s">
        <v>73</v>
      </c>
      <c r="E9" s="3"/>
      <c r="F9" s="3"/>
      <c r="G9" s="3" t="s">
        <v>73</v>
      </c>
      <c r="H9" s="12">
        <v>0</v>
      </c>
      <c r="I9" s="26" t="s">
        <v>73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36">
        <v>0</v>
      </c>
      <c r="P9" s="36">
        <v>0</v>
      </c>
    </row>
    <row r="10" spans="2:16" ht="15" x14ac:dyDescent="0.25">
      <c r="B10" s="37" t="s">
        <v>1791</v>
      </c>
      <c r="C10" s="38"/>
      <c r="D10" s="38"/>
      <c r="E10" s="38"/>
      <c r="F10" s="38"/>
      <c r="G10" s="38"/>
      <c r="H10" s="39">
        <v>0</v>
      </c>
      <c r="I10" s="38"/>
      <c r="J10" s="39"/>
      <c r="K10" s="39">
        <v>0</v>
      </c>
      <c r="L10" s="39"/>
      <c r="M10" s="39"/>
      <c r="N10" s="39">
        <v>0</v>
      </c>
      <c r="O10" s="40"/>
      <c r="P10" s="40">
        <v>0</v>
      </c>
    </row>
    <row r="11" spans="2:16" x14ac:dyDescent="0.2">
      <c r="B11" s="41"/>
      <c r="C11" s="42"/>
      <c r="D11" s="42"/>
      <c r="E11" s="42"/>
      <c r="F11" s="42"/>
      <c r="G11" s="42"/>
      <c r="H11" s="14"/>
      <c r="I11" s="42"/>
      <c r="J11" s="14"/>
      <c r="K11" s="14"/>
      <c r="L11" s="14"/>
      <c r="M11" s="14"/>
      <c r="N11" s="14"/>
      <c r="O11" s="14"/>
      <c r="P11" s="14"/>
    </row>
    <row r="12" spans="2:16" ht="15" x14ac:dyDescent="0.25">
      <c r="B12" s="9" t="s">
        <v>1792</v>
      </c>
      <c r="C12" s="32"/>
      <c r="D12" s="32"/>
      <c r="E12" s="32"/>
      <c r="F12" s="32"/>
      <c r="G12" s="32"/>
      <c r="H12" s="4"/>
      <c r="I12" s="32"/>
      <c r="J12" s="4"/>
      <c r="K12" s="4"/>
      <c r="L12" s="4"/>
      <c r="M12" s="4"/>
      <c r="N12" s="4"/>
      <c r="O12" s="4"/>
      <c r="P12" s="4"/>
    </row>
    <row r="13" spans="2:16" ht="15" x14ac:dyDescent="0.25">
      <c r="B13" s="34" t="s">
        <v>1792</v>
      </c>
      <c r="C13" s="32"/>
      <c r="D13" s="32"/>
      <c r="E13" s="32"/>
      <c r="F13" s="32"/>
      <c r="G13" s="32"/>
      <c r="H13" s="4"/>
      <c r="I13" s="32"/>
      <c r="J13" s="4"/>
      <c r="K13" s="4"/>
      <c r="L13" s="4"/>
      <c r="M13" s="4"/>
      <c r="N13" s="4"/>
      <c r="O13" s="4"/>
      <c r="P13" s="4"/>
    </row>
    <row r="14" spans="2:16" ht="15" x14ac:dyDescent="0.25">
      <c r="B14" s="35"/>
      <c r="C14" s="3"/>
      <c r="D14" s="3" t="s">
        <v>73</v>
      </c>
      <c r="E14" s="3"/>
      <c r="F14" s="3"/>
      <c r="G14" s="3" t="s">
        <v>73</v>
      </c>
      <c r="H14" s="12">
        <v>0</v>
      </c>
      <c r="I14" s="26" t="s">
        <v>73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36">
        <v>0</v>
      </c>
      <c r="P14" s="36">
        <v>0</v>
      </c>
    </row>
    <row r="15" spans="2:16" ht="15" x14ac:dyDescent="0.25">
      <c r="B15" s="37" t="s">
        <v>1797</v>
      </c>
      <c r="C15" s="38"/>
      <c r="D15" s="38"/>
      <c r="E15" s="38"/>
      <c r="F15" s="38"/>
      <c r="G15" s="38"/>
      <c r="H15" s="39">
        <v>0</v>
      </c>
      <c r="I15" s="38"/>
      <c r="J15" s="39"/>
      <c r="K15" s="39">
        <v>0</v>
      </c>
      <c r="L15" s="39"/>
      <c r="M15" s="39"/>
      <c r="N15" s="39">
        <v>0</v>
      </c>
      <c r="O15" s="40"/>
      <c r="P15" s="40">
        <v>0</v>
      </c>
    </row>
    <row r="16" spans="2:16" x14ac:dyDescent="0.2">
      <c r="B16" s="41"/>
      <c r="C16" s="42"/>
      <c r="D16" s="42"/>
      <c r="E16" s="42"/>
      <c r="F16" s="42"/>
      <c r="G16" s="42"/>
      <c r="H16" s="14"/>
      <c r="I16" s="42"/>
      <c r="J16" s="14"/>
      <c r="K16" s="14"/>
      <c r="L16" s="14"/>
      <c r="M16" s="14"/>
      <c r="N16" s="14"/>
      <c r="O16" s="14"/>
      <c r="P16" s="14"/>
    </row>
    <row r="17" spans="2:16" ht="15" x14ac:dyDescent="0.25">
      <c r="B17" s="9" t="s">
        <v>1798</v>
      </c>
      <c r="C17" s="32"/>
      <c r="D17" s="32"/>
      <c r="E17" s="32"/>
      <c r="F17" s="32"/>
      <c r="G17" s="32"/>
      <c r="H17" s="4"/>
      <c r="I17" s="32"/>
      <c r="J17" s="4"/>
      <c r="K17" s="4"/>
      <c r="L17" s="4"/>
      <c r="M17" s="4"/>
      <c r="N17" s="4"/>
      <c r="O17" s="4"/>
      <c r="P17" s="4"/>
    </row>
    <row r="18" spans="2:16" ht="15" x14ac:dyDescent="0.25">
      <c r="B18" s="34" t="s">
        <v>1799</v>
      </c>
      <c r="C18" s="32"/>
      <c r="D18" s="32"/>
      <c r="E18" s="32"/>
      <c r="F18" s="32"/>
      <c r="G18" s="32"/>
      <c r="H18" s="4"/>
      <c r="I18" s="32"/>
      <c r="J18" s="4"/>
      <c r="K18" s="4"/>
      <c r="L18" s="4"/>
      <c r="M18" s="4"/>
      <c r="N18" s="4"/>
      <c r="O18" s="4"/>
      <c r="P18" s="4"/>
    </row>
    <row r="19" spans="2:16" ht="15" x14ac:dyDescent="0.25">
      <c r="B19" s="35"/>
      <c r="C19" s="3"/>
      <c r="D19" s="3" t="s">
        <v>73</v>
      </c>
      <c r="E19" s="3"/>
      <c r="F19" s="3"/>
      <c r="G19" s="3" t="s">
        <v>73</v>
      </c>
      <c r="H19" s="12">
        <v>0</v>
      </c>
      <c r="I19" s="26" t="s">
        <v>73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36">
        <v>0</v>
      </c>
      <c r="P19" s="36">
        <v>0</v>
      </c>
    </row>
    <row r="20" spans="2:16" ht="15" x14ac:dyDescent="0.25">
      <c r="B20" s="34" t="s">
        <v>1804</v>
      </c>
      <c r="C20" s="32"/>
      <c r="D20" s="32"/>
      <c r="E20" s="32"/>
      <c r="F20" s="32"/>
      <c r="G20" s="32"/>
      <c r="H20" s="4"/>
      <c r="I20" s="32"/>
      <c r="J20" s="4"/>
      <c r="K20" s="4"/>
      <c r="L20" s="4"/>
      <c r="M20" s="4"/>
      <c r="N20" s="4"/>
      <c r="O20" s="4"/>
      <c r="P20" s="4"/>
    </row>
    <row r="21" spans="2:16" ht="15" x14ac:dyDescent="0.25">
      <c r="B21" s="35"/>
      <c r="C21" s="3"/>
      <c r="D21" s="3" t="s">
        <v>73</v>
      </c>
      <c r="E21" s="3"/>
      <c r="F21" s="3"/>
      <c r="G21" s="3" t="s">
        <v>73</v>
      </c>
      <c r="H21" s="12">
        <v>0</v>
      </c>
      <c r="I21" s="26" t="s">
        <v>73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36">
        <v>0</v>
      </c>
      <c r="P21" s="36">
        <v>0</v>
      </c>
    </row>
    <row r="22" spans="2:16" ht="15" x14ac:dyDescent="0.25">
      <c r="B22" s="34" t="s">
        <v>1815</v>
      </c>
      <c r="C22" s="32"/>
      <c r="D22" s="32"/>
      <c r="E22" s="32"/>
      <c r="F22" s="32"/>
      <c r="G22" s="32"/>
      <c r="H22" s="4"/>
      <c r="I22" s="32"/>
      <c r="J22" s="4"/>
      <c r="K22" s="4"/>
      <c r="L22" s="4"/>
      <c r="M22" s="4"/>
      <c r="N22" s="4"/>
      <c r="O22" s="4"/>
      <c r="P22" s="4"/>
    </row>
    <row r="23" spans="2:16" ht="15" x14ac:dyDescent="0.25">
      <c r="B23" s="35" t="s">
        <v>3131</v>
      </c>
      <c r="C23" s="3" t="s">
        <v>3132</v>
      </c>
      <c r="D23" s="3" t="s">
        <v>1606</v>
      </c>
      <c r="E23" s="3" t="s">
        <v>61</v>
      </c>
      <c r="F23" s="3" t="s">
        <v>651</v>
      </c>
      <c r="G23" s="3" t="s">
        <v>3133</v>
      </c>
      <c r="H23" s="12">
        <v>6.1200000000000019</v>
      </c>
      <c r="I23" s="26" t="s">
        <v>60</v>
      </c>
      <c r="J23" s="12">
        <v>2</v>
      </c>
      <c r="K23" s="12">
        <v>13.670000000000002</v>
      </c>
      <c r="L23" s="12">
        <v>1037761.06</v>
      </c>
      <c r="M23" s="12">
        <v>53.18</v>
      </c>
      <c r="N23" s="12">
        <v>551.88132999999993</v>
      </c>
      <c r="O23" s="36">
        <v>1.1403966940397785E-2</v>
      </c>
      <c r="P23" s="36">
        <v>2.182812300849255E-5</v>
      </c>
    </row>
    <row r="24" spans="2:16" ht="15" x14ac:dyDescent="0.25">
      <c r="B24" s="34" t="s">
        <v>1816</v>
      </c>
      <c r="C24" s="32"/>
      <c r="D24" s="32"/>
      <c r="E24" s="32"/>
      <c r="F24" s="32"/>
      <c r="G24" s="32"/>
      <c r="H24" s="4"/>
      <c r="I24" s="32"/>
      <c r="J24" s="4"/>
      <c r="K24" s="4"/>
      <c r="L24" s="4"/>
      <c r="M24" s="4"/>
      <c r="N24" s="4"/>
      <c r="O24" s="4"/>
      <c r="P24" s="4"/>
    </row>
    <row r="25" spans="2:16" ht="15" x14ac:dyDescent="0.25">
      <c r="B25" s="35"/>
      <c r="C25" s="3"/>
      <c r="D25" s="3" t="s">
        <v>73</v>
      </c>
      <c r="E25" s="3"/>
      <c r="F25" s="3"/>
      <c r="G25" s="3" t="s">
        <v>73</v>
      </c>
      <c r="H25" s="12">
        <v>0</v>
      </c>
      <c r="I25" s="26" t="s">
        <v>73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36">
        <v>0</v>
      </c>
      <c r="P25" s="36">
        <v>0</v>
      </c>
    </row>
    <row r="26" spans="2:16" ht="15" x14ac:dyDescent="0.25">
      <c r="B26" s="37" t="s">
        <v>1817</v>
      </c>
      <c r="C26" s="38"/>
      <c r="D26" s="38"/>
      <c r="E26" s="38"/>
      <c r="F26" s="38"/>
      <c r="G26" s="38"/>
      <c r="H26" s="39">
        <v>6.1200000000000019</v>
      </c>
      <c r="I26" s="38"/>
      <c r="J26" s="39"/>
      <c r="K26" s="39">
        <v>13.670000000000002</v>
      </c>
      <c r="L26" s="39"/>
      <c r="M26" s="39"/>
      <c r="N26" s="39">
        <v>551.88132999999993</v>
      </c>
      <c r="O26" s="40"/>
      <c r="P26" s="40">
        <v>2.182812300849255E-5</v>
      </c>
    </row>
    <row r="27" spans="2:16" x14ac:dyDescent="0.2">
      <c r="B27" s="41"/>
      <c r="C27" s="42"/>
      <c r="D27" s="42"/>
      <c r="E27" s="42"/>
      <c r="F27" s="42"/>
      <c r="G27" s="42"/>
      <c r="H27" s="14"/>
      <c r="I27" s="42"/>
      <c r="J27" s="14"/>
      <c r="K27" s="14"/>
      <c r="L27" s="14"/>
      <c r="M27" s="14"/>
      <c r="N27" s="14"/>
      <c r="O27" s="14"/>
      <c r="P27" s="14"/>
    </row>
    <row r="28" spans="2:16" ht="15" x14ac:dyDescent="0.25">
      <c r="B28" s="43" t="s">
        <v>102</v>
      </c>
      <c r="C28" s="38"/>
      <c r="D28" s="38"/>
      <c r="E28" s="38"/>
      <c r="F28" s="38"/>
      <c r="G28" s="38"/>
      <c r="H28" s="39">
        <v>6.1200000000000019</v>
      </c>
      <c r="I28" s="38"/>
      <c r="J28" s="39"/>
      <c r="K28" s="39">
        <v>13.670000000000002</v>
      </c>
      <c r="L28" s="39"/>
      <c r="M28" s="39"/>
      <c r="N28" s="39">
        <v>551.88132999999993</v>
      </c>
      <c r="O28" s="40"/>
      <c r="P28" s="40">
        <v>2.182812300849255E-5</v>
      </c>
    </row>
    <row r="29" spans="2:16" x14ac:dyDescent="0.2">
      <c r="B29" s="44"/>
      <c r="C29" s="42"/>
      <c r="D29" s="42"/>
      <c r="E29" s="42"/>
      <c r="F29" s="42"/>
      <c r="G29" s="42"/>
      <c r="H29" s="14"/>
      <c r="I29" s="42"/>
      <c r="J29" s="14"/>
      <c r="K29" s="14"/>
      <c r="L29" s="14"/>
      <c r="M29" s="14"/>
      <c r="N29" s="14"/>
      <c r="O29" s="14"/>
      <c r="P29" s="14"/>
    </row>
    <row r="30" spans="2:16" ht="15" x14ac:dyDescent="0.25">
      <c r="B30" s="15" t="s">
        <v>103</v>
      </c>
      <c r="C30" s="32"/>
      <c r="D30" s="32"/>
      <c r="E30" s="32"/>
      <c r="F30" s="32"/>
      <c r="G30" s="32"/>
      <c r="H30" s="4"/>
      <c r="I30" s="32"/>
      <c r="J30" s="4"/>
      <c r="K30" s="4"/>
      <c r="L30" s="4"/>
      <c r="M30" s="4"/>
      <c r="N30" s="4"/>
      <c r="O30" s="4"/>
      <c r="P30" s="4"/>
    </row>
    <row r="31" spans="2:16" ht="15" x14ac:dyDescent="0.25">
      <c r="B31" s="9" t="s">
        <v>1790</v>
      </c>
      <c r="C31" s="32"/>
      <c r="D31" s="32"/>
      <c r="E31" s="32"/>
      <c r="F31" s="32"/>
      <c r="G31" s="32"/>
      <c r="H31" s="4"/>
      <c r="I31" s="32"/>
      <c r="J31" s="4"/>
      <c r="K31" s="4"/>
      <c r="L31" s="4"/>
      <c r="M31" s="4"/>
      <c r="N31" s="4"/>
      <c r="O31" s="4"/>
      <c r="P31" s="4"/>
    </row>
    <row r="32" spans="2:16" ht="15" x14ac:dyDescent="0.25">
      <c r="B32" s="34" t="s">
        <v>1790</v>
      </c>
      <c r="C32" s="32"/>
      <c r="D32" s="32"/>
      <c r="E32" s="32"/>
      <c r="F32" s="32"/>
      <c r="G32" s="32"/>
      <c r="H32" s="4"/>
      <c r="I32" s="32"/>
      <c r="J32" s="4"/>
      <c r="K32" s="4"/>
      <c r="L32" s="4"/>
      <c r="M32" s="4"/>
      <c r="N32" s="4"/>
      <c r="O32" s="4"/>
      <c r="P32" s="4"/>
    </row>
    <row r="33" spans="2:16" ht="15" x14ac:dyDescent="0.25">
      <c r="B33" s="35"/>
      <c r="C33" s="3"/>
      <c r="D33" s="3" t="s">
        <v>73</v>
      </c>
      <c r="E33" s="3"/>
      <c r="F33" s="3"/>
      <c r="G33" s="3" t="s">
        <v>73</v>
      </c>
      <c r="H33" s="12">
        <v>0</v>
      </c>
      <c r="I33" s="26" t="s">
        <v>73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36">
        <v>0</v>
      </c>
      <c r="P33" s="36">
        <v>0</v>
      </c>
    </row>
    <row r="34" spans="2:16" ht="15" x14ac:dyDescent="0.25">
      <c r="B34" s="37" t="s">
        <v>1791</v>
      </c>
      <c r="C34" s="38"/>
      <c r="D34" s="38"/>
      <c r="E34" s="38"/>
      <c r="F34" s="38"/>
      <c r="G34" s="38"/>
      <c r="H34" s="39">
        <v>0</v>
      </c>
      <c r="I34" s="38"/>
      <c r="J34" s="39"/>
      <c r="K34" s="39">
        <v>0</v>
      </c>
      <c r="L34" s="39"/>
      <c r="M34" s="39"/>
      <c r="N34" s="39">
        <v>0</v>
      </c>
      <c r="O34" s="40"/>
      <c r="P34" s="40">
        <v>0</v>
      </c>
    </row>
    <row r="35" spans="2:16" x14ac:dyDescent="0.2">
      <c r="B35" s="41"/>
      <c r="C35" s="42"/>
      <c r="D35" s="42"/>
      <c r="E35" s="42"/>
      <c r="F35" s="42"/>
      <c r="G35" s="42"/>
      <c r="H35" s="14"/>
      <c r="I35" s="42"/>
      <c r="J35" s="14"/>
      <c r="K35" s="14"/>
      <c r="L35" s="14"/>
      <c r="M35" s="14"/>
      <c r="N35" s="14"/>
      <c r="O35" s="14"/>
      <c r="P35" s="14"/>
    </row>
    <row r="36" spans="2:16" ht="15" x14ac:dyDescent="0.25">
      <c r="B36" s="9" t="s">
        <v>1792</v>
      </c>
      <c r="C36" s="32"/>
      <c r="D36" s="32"/>
      <c r="E36" s="32"/>
      <c r="F36" s="32"/>
      <c r="G36" s="32"/>
      <c r="H36" s="4"/>
      <c r="I36" s="32"/>
      <c r="J36" s="4"/>
      <c r="K36" s="4"/>
      <c r="L36" s="4"/>
      <c r="M36" s="4"/>
      <c r="N36" s="4"/>
      <c r="O36" s="4"/>
      <c r="P36" s="4"/>
    </row>
    <row r="37" spans="2:16" ht="15" x14ac:dyDescent="0.25">
      <c r="B37" s="34" t="s">
        <v>1792</v>
      </c>
      <c r="C37" s="32"/>
      <c r="D37" s="32"/>
      <c r="E37" s="32"/>
      <c r="F37" s="32"/>
      <c r="G37" s="32"/>
      <c r="H37" s="4"/>
      <c r="I37" s="32"/>
      <c r="J37" s="4"/>
      <c r="K37" s="4"/>
      <c r="L37" s="4"/>
      <c r="M37" s="4"/>
      <c r="N37" s="4"/>
      <c r="O37" s="4"/>
      <c r="P37" s="4"/>
    </row>
    <row r="38" spans="2:16" ht="15" x14ac:dyDescent="0.25">
      <c r="B38" s="35" t="s">
        <v>3134</v>
      </c>
      <c r="C38" s="3" t="s">
        <v>3135</v>
      </c>
      <c r="D38" s="3" t="s">
        <v>1820</v>
      </c>
      <c r="E38" s="3" t="s">
        <v>475</v>
      </c>
      <c r="F38" s="3" t="s">
        <v>126</v>
      </c>
      <c r="G38" s="3" t="s">
        <v>3136</v>
      </c>
      <c r="H38" s="12">
        <v>6.8299999999999992</v>
      </c>
      <c r="I38" s="26" t="s">
        <v>60</v>
      </c>
      <c r="J38" s="12">
        <v>0</v>
      </c>
      <c r="K38" s="12">
        <v>1.5199999999999998</v>
      </c>
      <c r="L38" s="12">
        <v>1100000</v>
      </c>
      <c r="M38" s="12">
        <v>129.49</v>
      </c>
      <c r="N38" s="12">
        <v>1424.39</v>
      </c>
      <c r="O38" s="36">
        <v>3.6666666666666667E-2</v>
      </c>
      <c r="P38" s="36">
        <v>5.6337764011815198E-5</v>
      </c>
    </row>
    <row r="39" spans="2:16" ht="15" x14ac:dyDescent="0.25">
      <c r="B39" s="35" t="s">
        <v>3137</v>
      </c>
      <c r="C39" s="3" t="s">
        <v>3138</v>
      </c>
      <c r="D39" s="3" t="s">
        <v>1820</v>
      </c>
      <c r="E39" s="3" t="s">
        <v>475</v>
      </c>
      <c r="F39" s="3" t="s">
        <v>126</v>
      </c>
      <c r="G39" s="3" t="s">
        <v>3139</v>
      </c>
      <c r="H39" s="12">
        <v>5.0999999999999996</v>
      </c>
      <c r="I39" s="26" t="s">
        <v>41</v>
      </c>
      <c r="J39" s="12">
        <v>0</v>
      </c>
      <c r="K39" s="12">
        <v>2.1499999999999995</v>
      </c>
      <c r="L39" s="12">
        <v>7769880</v>
      </c>
      <c r="M39" s="12">
        <v>103.34</v>
      </c>
      <c r="N39" s="12">
        <v>8029.3939900000005</v>
      </c>
      <c r="O39" s="36">
        <v>0.113</v>
      </c>
      <c r="P39" s="36">
        <v>3.1758022996967631E-4</v>
      </c>
    </row>
    <row r="40" spans="2:16" ht="15" x14ac:dyDescent="0.25">
      <c r="B40" s="35" t="s">
        <v>3140</v>
      </c>
      <c r="C40" s="3" t="s">
        <v>3141</v>
      </c>
      <c r="D40" s="3" t="s">
        <v>1820</v>
      </c>
      <c r="E40" s="3" t="s">
        <v>475</v>
      </c>
      <c r="F40" s="3" t="s">
        <v>126</v>
      </c>
      <c r="G40" s="3" t="s">
        <v>3083</v>
      </c>
      <c r="H40" s="12">
        <v>5.09</v>
      </c>
      <c r="I40" s="26" t="s">
        <v>41</v>
      </c>
      <c r="J40" s="12">
        <v>0</v>
      </c>
      <c r="K40" s="12">
        <v>2.13</v>
      </c>
      <c r="L40" s="12">
        <v>13992660</v>
      </c>
      <c r="M40" s="12">
        <v>104.24</v>
      </c>
      <c r="N40" s="12">
        <v>14585.948779999999</v>
      </c>
      <c r="O40" s="36">
        <v>0.20349999999999999</v>
      </c>
      <c r="P40" s="36">
        <v>5.7690642328018572E-4</v>
      </c>
    </row>
    <row r="41" spans="2:16" ht="15" x14ac:dyDescent="0.25">
      <c r="B41" s="35" t="s">
        <v>3142</v>
      </c>
      <c r="C41" s="3" t="s">
        <v>3143</v>
      </c>
      <c r="D41" s="3" t="s">
        <v>1820</v>
      </c>
      <c r="E41" s="3" t="s">
        <v>209</v>
      </c>
      <c r="F41" s="3" t="s">
        <v>126</v>
      </c>
      <c r="G41" s="3" t="s">
        <v>3144</v>
      </c>
      <c r="H41" s="12">
        <v>4.7699999999999996</v>
      </c>
      <c r="I41" s="26" t="s">
        <v>41</v>
      </c>
      <c r="J41" s="12">
        <v>0</v>
      </c>
      <c r="K41" s="12">
        <v>2.27</v>
      </c>
      <c r="L41" s="12">
        <v>5191380</v>
      </c>
      <c r="M41" s="12">
        <v>102.4295</v>
      </c>
      <c r="N41" s="12">
        <v>5317.5045799999998</v>
      </c>
      <c r="O41" s="36">
        <v>0.151</v>
      </c>
      <c r="P41" s="36">
        <v>2.1031902650242313E-4</v>
      </c>
    </row>
    <row r="42" spans="2:16" ht="15" x14ac:dyDescent="0.25">
      <c r="B42" s="35" t="s">
        <v>3145</v>
      </c>
      <c r="C42" s="3" t="s">
        <v>3146</v>
      </c>
      <c r="D42" s="3" t="s">
        <v>1820</v>
      </c>
      <c r="E42" s="3" t="s">
        <v>209</v>
      </c>
      <c r="F42" s="3" t="s">
        <v>126</v>
      </c>
      <c r="G42" s="3" t="s">
        <v>3147</v>
      </c>
      <c r="H42" s="12">
        <v>4.8099999999999996</v>
      </c>
      <c r="I42" s="26" t="s">
        <v>41</v>
      </c>
      <c r="J42" s="12">
        <v>0</v>
      </c>
      <c r="K42" s="12">
        <v>2.1499999999999995</v>
      </c>
      <c r="L42" s="12">
        <v>1994040.0000000002</v>
      </c>
      <c r="M42" s="12">
        <v>102.4269</v>
      </c>
      <c r="N42" s="12">
        <v>2042.43336</v>
      </c>
      <c r="O42" s="36">
        <v>3.8666666666666669E-2</v>
      </c>
      <c r="P42" s="36">
        <v>8.0782741135179825E-5</v>
      </c>
    </row>
    <row r="43" spans="2:16" ht="15" x14ac:dyDescent="0.25">
      <c r="B43" s="35" t="s">
        <v>3148</v>
      </c>
      <c r="C43" s="3" t="s">
        <v>3149</v>
      </c>
      <c r="D43" s="3" t="s">
        <v>1820</v>
      </c>
      <c r="E43" s="3" t="s">
        <v>604</v>
      </c>
      <c r="F43" s="3" t="s">
        <v>62</v>
      </c>
      <c r="G43" s="3" t="s">
        <v>3150</v>
      </c>
      <c r="H43" s="12">
        <v>10.72</v>
      </c>
      <c r="I43" s="26" t="s">
        <v>41</v>
      </c>
      <c r="J43" s="12">
        <v>0</v>
      </c>
      <c r="K43" s="12">
        <v>6.27</v>
      </c>
      <c r="L43" s="12">
        <v>343800</v>
      </c>
      <c r="M43" s="12">
        <v>69.453400000000002</v>
      </c>
      <c r="N43" s="12">
        <v>238.78092999999998</v>
      </c>
      <c r="O43" s="36">
        <v>0.01</v>
      </c>
      <c r="P43" s="36">
        <v>9.4443120808639229E-6</v>
      </c>
    </row>
    <row r="44" spans="2:16" ht="15" x14ac:dyDescent="0.25">
      <c r="B44" s="37" t="s">
        <v>1797</v>
      </c>
      <c r="C44" s="38"/>
      <c r="D44" s="38"/>
      <c r="E44" s="38"/>
      <c r="F44" s="38"/>
      <c r="G44" s="38"/>
      <c r="H44" s="39">
        <v>5.1415065145394072</v>
      </c>
      <c r="I44" s="38"/>
      <c r="J44" s="39"/>
      <c r="K44" s="39">
        <v>2.1636793453271528</v>
      </c>
      <c r="L44" s="39"/>
      <c r="M44" s="39"/>
      <c r="N44" s="39">
        <v>31638.451639999999</v>
      </c>
      <c r="O44" s="40"/>
      <c r="P44" s="40">
        <v>1.251370496980144E-3</v>
      </c>
    </row>
    <row r="45" spans="2:16" x14ac:dyDescent="0.2">
      <c r="B45" s="41"/>
      <c r="C45" s="42"/>
      <c r="D45" s="42"/>
      <c r="E45" s="42"/>
      <c r="F45" s="42"/>
      <c r="G45" s="42"/>
      <c r="H45" s="14"/>
      <c r="I45" s="42"/>
      <c r="J45" s="14"/>
      <c r="K45" s="14"/>
      <c r="L45" s="14"/>
      <c r="M45" s="14"/>
      <c r="N45" s="14"/>
      <c r="O45" s="14"/>
      <c r="P45" s="14"/>
    </row>
    <row r="46" spans="2:16" ht="15" x14ac:dyDescent="0.25">
      <c r="B46" s="9" t="s">
        <v>1798</v>
      </c>
      <c r="C46" s="32"/>
      <c r="D46" s="32"/>
      <c r="E46" s="32"/>
      <c r="F46" s="32"/>
      <c r="G46" s="32"/>
      <c r="H46" s="4"/>
      <c r="I46" s="32"/>
      <c r="J46" s="4"/>
      <c r="K46" s="4"/>
      <c r="L46" s="4"/>
      <c r="M46" s="4"/>
      <c r="N46" s="4"/>
      <c r="O46" s="4"/>
      <c r="P46" s="4"/>
    </row>
    <row r="47" spans="2:16" ht="15" x14ac:dyDescent="0.25">
      <c r="B47" s="34" t="s">
        <v>1799</v>
      </c>
      <c r="C47" s="32"/>
      <c r="D47" s="32"/>
      <c r="E47" s="32"/>
      <c r="F47" s="32"/>
      <c r="G47" s="32"/>
      <c r="H47" s="4"/>
      <c r="I47" s="32"/>
      <c r="J47" s="4"/>
      <c r="K47" s="4"/>
      <c r="L47" s="4"/>
      <c r="M47" s="4"/>
      <c r="N47" s="4"/>
      <c r="O47" s="4"/>
      <c r="P47" s="4"/>
    </row>
    <row r="48" spans="2:16" ht="15" x14ac:dyDescent="0.25">
      <c r="B48" s="35"/>
      <c r="C48" s="3"/>
      <c r="D48" s="3" t="s">
        <v>73</v>
      </c>
      <c r="E48" s="3"/>
      <c r="F48" s="3"/>
      <c r="G48" s="3" t="s">
        <v>73</v>
      </c>
      <c r="H48" s="12">
        <v>0</v>
      </c>
      <c r="I48" s="26" t="s">
        <v>73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36">
        <v>0</v>
      </c>
      <c r="P48" s="36">
        <v>0</v>
      </c>
    </row>
    <row r="49" spans="2:16" ht="15" x14ac:dyDescent="0.25">
      <c r="B49" s="34" t="s">
        <v>1804</v>
      </c>
      <c r="C49" s="32"/>
      <c r="D49" s="32"/>
      <c r="E49" s="32"/>
      <c r="F49" s="32"/>
      <c r="G49" s="32"/>
      <c r="H49" s="4"/>
      <c r="I49" s="32"/>
      <c r="J49" s="4"/>
      <c r="K49" s="4"/>
      <c r="L49" s="4"/>
      <c r="M49" s="4"/>
      <c r="N49" s="4"/>
      <c r="O49" s="4"/>
      <c r="P49" s="4"/>
    </row>
    <row r="50" spans="2:16" ht="15" x14ac:dyDescent="0.25">
      <c r="B50" s="35" t="s">
        <v>3151</v>
      </c>
      <c r="C50" s="3" t="s">
        <v>3152</v>
      </c>
      <c r="D50" s="3" t="s">
        <v>1820</v>
      </c>
      <c r="E50" s="3" t="s">
        <v>475</v>
      </c>
      <c r="F50" s="3" t="s">
        <v>62</v>
      </c>
      <c r="G50" s="3" t="s">
        <v>3157</v>
      </c>
      <c r="H50" s="12">
        <v>0</v>
      </c>
      <c r="I50" s="26" t="s">
        <v>84</v>
      </c>
      <c r="J50" s="12">
        <v>0</v>
      </c>
      <c r="K50" s="12">
        <v>0</v>
      </c>
      <c r="L50" s="12">
        <v>1239299.8899999999</v>
      </c>
      <c r="M50" s="12">
        <v>0</v>
      </c>
      <c r="N50" s="12">
        <v>7.0000000000000007E-5</v>
      </c>
      <c r="O50" s="36">
        <v>0</v>
      </c>
      <c r="P50" s="36">
        <v>2.7686542876789812E-12</v>
      </c>
    </row>
    <row r="51" spans="2:16" ht="15" x14ac:dyDescent="0.25">
      <c r="B51" s="35" t="s">
        <v>3153</v>
      </c>
      <c r="C51" s="3" t="s">
        <v>3154</v>
      </c>
      <c r="D51" s="3" t="s">
        <v>1820</v>
      </c>
      <c r="E51" s="3" t="s">
        <v>475</v>
      </c>
      <c r="F51" s="3" t="s">
        <v>210</v>
      </c>
      <c r="G51" s="3" t="s">
        <v>3157</v>
      </c>
      <c r="H51" s="12">
        <v>2.5699999866871344</v>
      </c>
      <c r="I51" s="26" t="s">
        <v>84</v>
      </c>
      <c r="J51" s="12">
        <v>0</v>
      </c>
      <c r="K51" s="12">
        <v>6.380745582668288</v>
      </c>
      <c r="L51" s="12">
        <v>3930000.0000000005</v>
      </c>
      <c r="M51" s="12">
        <v>87.695499999999996</v>
      </c>
      <c r="N51" s="12">
        <v>9652.3167799999992</v>
      </c>
      <c r="O51" s="36">
        <v>0</v>
      </c>
      <c r="P51" s="36">
        <v>3.8177040341403961E-4</v>
      </c>
    </row>
    <row r="52" spans="2:16" ht="15" x14ac:dyDescent="0.25">
      <c r="B52" s="35" t="s">
        <v>3155</v>
      </c>
      <c r="C52" s="3" t="s">
        <v>3156</v>
      </c>
      <c r="D52" s="3" t="s">
        <v>1820</v>
      </c>
      <c r="E52" s="3" t="s">
        <v>604</v>
      </c>
      <c r="F52" s="3" t="s">
        <v>210</v>
      </c>
      <c r="G52" s="3" t="s">
        <v>3157</v>
      </c>
      <c r="H52" s="12">
        <v>4.24</v>
      </c>
      <c r="I52" s="26" t="s">
        <v>84</v>
      </c>
      <c r="J52" s="12">
        <v>0</v>
      </c>
      <c r="K52" s="12">
        <v>4.2253555150590261</v>
      </c>
      <c r="L52" s="12">
        <v>290700.11</v>
      </c>
      <c r="M52" s="12">
        <v>88.890699999999995</v>
      </c>
      <c r="N52" s="12">
        <v>1513.8197</v>
      </c>
      <c r="O52" s="36">
        <v>0</v>
      </c>
      <c r="P52" s="36">
        <v>5.9874905759684408E-5</v>
      </c>
    </row>
    <row r="53" spans="2:16" ht="15" x14ac:dyDescent="0.25">
      <c r="B53" s="34" t="s">
        <v>1815</v>
      </c>
      <c r="C53" s="32"/>
      <c r="D53" s="32"/>
      <c r="E53" s="32"/>
      <c r="F53" s="32"/>
      <c r="G53" s="32"/>
      <c r="H53" s="4"/>
      <c r="I53" s="32"/>
      <c r="J53" s="4"/>
      <c r="K53" s="4"/>
      <c r="L53" s="4"/>
      <c r="M53" s="4"/>
      <c r="N53" s="4"/>
      <c r="O53" s="4"/>
      <c r="P53" s="4"/>
    </row>
    <row r="54" spans="2:16" ht="15" x14ac:dyDescent="0.25">
      <c r="B54" s="35" t="s">
        <v>3158</v>
      </c>
      <c r="C54" s="3" t="s">
        <v>3159</v>
      </c>
      <c r="D54" s="3" t="s">
        <v>1820</v>
      </c>
      <c r="E54" s="3" t="s">
        <v>631</v>
      </c>
      <c r="F54" s="3" t="s">
        <v>210</v>
      </c>
      <c r="G54" s="3" t="s">
        <v>3160</v>
      </c>
      <c r="H54" s="12">
        <v>29.999999999999996</v>
      </c>
      <c r="I54" s="26" t="s">
        <v>41</v>
      </c>
      <c r="J54" s="12">
        <v>0</v>
      </c>
      <c r="K54" s="12">
        <v>27.43</v>
      </c>
      <c r="L54" s="12">
        <v>515700.00000000006</v>
      </c>
      <c r="M54" s="12">
        <v>0.01</v>
      </c>
      <c r="N54" s="12">
        <v>5.1569999999999998E-2</v>
      </c>
      <c r="O54" s="36">
        <v>0</v>
      </c>
      <c r="P54" s="36">
        <v>2.0397071659372149E-9</v>
      </c>
    </row>
    <row r="55" spans="2:16" ht="15" x14ac:dyDescent="0.25">
      <c r="B55" s="34" t="s">
        <v>1816</v>
      </c>
      <c r="C55" s="32"/>
      <c r="D55" s="32"/>
      <c r="E55" s="32"/>
      <c r="F55" s="32"/>
      <c r="G55" s="32"/>
      <c r="H55" s="4"/>
      <c r="I55" s="32"/>
      <c r="J55" s="4"/>
      <c r="K55" s="4"/>
      <c r="L55" s="4"/>
      <c r="M55" s="4"/>
      <c r="N55" s="4"/>
      <c r="O55" s="4"/>
      <c r="P55" s="4"/>
    </row>
    <row r="56" spans="2:16" ht="15" x14ac:dyDescent="0.25">
      <c r="B56" s="35" t="s">
        <v>3161</v>
      </c>
      <c r="C56" s="3" t="s">
        <v>3162</v>
      </c>
      <c r="D56" s="3" t="s">
        <v>1795</v>
      </c>
      <c r="E56" s="3" t="s">
        <v>61</v>
      </c>
      <c r="F56" s="3" t="s">
        <v>651</v>
      </c>
      <c r="G56" s="3" t="s">
        <v>3717</v>
      </c>
      <c r="H56" s="12">
        <v>0</v>
      </c>
      <c r="I56" s="26" t="s">
        <v>41</v>
      </c>
      <c r="J56" s="12">
        <v>0</v>
      </c>
      <c r="K56" s="12">
        <v>0</v>
      </c>
      <c r="L56" s="12">
        <v>343800</v>
      </c>
      <c r="M56" s="12">
        <v>46</v>
      </c>
      <c r="N56" s="12">
        <v>158.148</v>
      </c>
      <c r="O56" s="36">
        <v>1.4285714285714287E-4</v>
      </c>
      <c r="P56" s="36">
        <v>6.255101975540793E-6</v>
      </c>
    </row>
    <row r="57" spans="2:16" ht="15" x14ac:dyDescent="0.25">
      <c r="B57" s="35" t="s">
        <v>3163</v>
      </c>
      <c r="C57" s="3" t="s">
        <v>3164</v>
      </c>
      <c r="D57" s="3" t="s">
        <v>1795</v>
      </c>
      <c r="E57" s="3" t="s">
        <v>61</v>
      </c>
      <c r="F57" s="3" t="s">
        <v>651</v>
      </c>
      <c r="G57" s="3" t="s">
        <v>3718</v>
      </c>
      <c r="H57" s="12">
        <v>0</v>
      </c>
      <c r="I57" s="26" t="s">
        <v>41</v>
      </c>
      <c r="J57" s="12">
        <v>0</v>
      </c>
      <c r="K57" s="12">
        <v>0</v>
      </c>
      <c r="L57" s="12">
        <v>1719</v>
      </c>
      <c r="M57" s="12">
        <v>1320</v>
      </c>
      <c r="N57" s="12">
        <v>22.690799999999999</v>
      </c>
      <c r="O57" s="36">
        <v>1.6891891891891889E-2</v>
      </c>
      <c r="P57" s="36">
        <v>8.9747115301237457E-7</v>
      </c>
    </row>
    <row r="58" spans="2:16" ht="15" x14ac:dyDescent="0.25">
      <c r="B58" s="37" t="s">
        <v>1817</v>
      </c>
      <c r="C58" s="38"/>
      <c r="D58" s="38"/>
      <c r="E58" s="38"/>
      <c r="F58" s="38"/>
      <c r="G58" s="38"/>
      <c r="H58" s="39">
        <v>2.7519628572538899</v>
      </c>
      <c r="I58" s="38"/>
      <c r="J58" s="39"/>
      <c r="K58" s="39">
        <v>5.9915975452537316</v>
      </c>
      <c r="L58" s="39"/>
      <c r="M58" s="39"/>
      <c r="N58" s="39">
        <v>11347.026919999998</v>
      </c>
      <c r="O58" s="40"/>
      <c r="P58" s="40">
        <v>4.4879992477809741E-4</v>
      </c>
    </row>
    <row r="59" spans="2:16" x14ac:dyDescent="0.2">
      <c r="B59" s="41"/>
      <c r="C59" s="42"/>
      <c r="D59" s="42"/>
      <c r="E59" s="42"/>
      <c r="F59" s="42"/>
      <c r="G59" s="42"/>
      <c r="H59" s="14"/>
      <c r="I59" s="42"/>
      <c r="J59" s="14"/>
      <c r="K59" s="14"/>
      <c r="L59" s="14"/>
      <c r="M59" s="14"/>
      <c r="N59" s="14"/>
      <c r="O59" s="14"/>
      <c r="P59" s="14"/>
    </row>
    <row r="60" spans="2:16" ht="15" x14ac:dyDescent="0.25">
      <c r="B60" s="43" t="s">
        <v>104</v>
      </c>
      <c r="C60" s="38"/>
      <c r="D60" s="38"/>
      <c r="E60" s="38"/>
      <c r="F60" s="38"/>
      <c r="G60" s="38"/>
      <c r="H60" s="39">
        <v>4.5107303288587604</v>
      </c>
      <c r="I60" s="38"/>
      <c r="J60" s="39"/>
      <c r="K60" s="39">
        <v>3.1741482831452279</v>
      </c>
      <c r="L60" s="39"/>
      <c r="M60" s="39"/>
      <c r="N60" s="39">
        <v>42985.478559999996</v>
      </c>
      <c r="O60" s="40"/>
      <c r="P60" s="40">
        <v>1.7001704217582414E-3</v>
      </c>
    </row>
    <row r="61" spans="2:16" x14ac:dyDescent="0.2">
      <c r="B61" s="44"/>
      <c r="C61" s="42"/>
      <c r="D61" s="42"/>
      <c r="E61" s="42"/>
      <c r="F61" s="42"/>
      <c r="G61" s="42"/>
      <c r="H61" s="14"/>
      <c r="I61" s="42"/>
      <c r="J61" s="14"/>
      <c r="K61" s="14"/>
      <c r="L61" s="14"/>
      <c r="M61" s="14"/>
      <c r="N61" s="14"/>
      <c r="O61" s="14"/>
      <c r="P61" s="14"/>
    </row>
    <row r="62" spans="2:16" ht="15" x14ac:dyDescent="0.25">
      <c r="B62" s="45" t="s">
        <v>1822</v>
      </c>
      <c r="C62" s="38"/>
      <c r="D62" s="38"/>
      <c r="E62" s="38"/>
      <c r="F62" s="38"/>
      <c r="G62" s="38"/>
      <c r="H62" s="39">
        <v>4.5311294961183739</v>
      </c>
      <c r="I62" s="38"/>
      <c r="J62" s="39"/>
      <c r="K62" s="39">
        <v>3.3071941228473971</v>
      </c>
      <c r="L62" s="39"/>
      <c r="M62" s="39"/>
      <c r="N62" s="39">
        <v>43537.359889999992</v>
      </c>
      <c r="O62" s="40"/>
      <c r="P62" s="40">
        <v>1.7219985447667339E-3</v>
      </c>
    </row>
    <row r="63" spans="2:16" x14ac:dyDescent="0.2">
      <c r="B63" s="27"/>
      <c r="C63" s="46"/>
      <c r="D63" s="46"/>
      <c r="E63" s="46"/>
      <c r="F63" s="46"/>
      <c r="G63" s="46"/>
      <c r="H63" s="47"/>
      <c r="I63" s="46"/>
      <c r="J63" s="47"/>
      <c r="K63" s="47"/>
      <c r="L63" s="47"/>
      <c r="M63" s="47"/>
      <c r="N63" s="47"/>
      <c r="O63" s="47"/>
      <c r="P63" s="47"/>
    </row>
    <row r="65" spans="2:2" x14ac:dyDescent="0.2">
      <c r="B65" s="30" t="s">
        <v>47</v>
      </c>
    </row>
    <row r="67" spans="2:2" x14ac:dyDescent="0.2">
      <c r="B67" s="31" t="s">
        <v>48</v>
      </c>
    </row>
  </sheetData>
  <hyperlinks>
    <hyperlink ref="B67" r:id="rId1"/>
  </hyperlinks>
  <pageMargins left="0.7" right="0.7" top="0.75" bottom="0.75" header="0.3" footer="0.3"/>
  <pageSetup paperSize="9" fitToHeight="0" orientation="landscape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434"/>
  <sheetViews>
    <sheetView showGridLines="0" rightToLeft="1" zoomScale="80" zoomScaleNormal="80" workbookViewId="0"/>
  </sheetViews>
  <sheetFormatPr defaultRowHeight="14.25" x14ac:dyDescent="0.2"/>
  <cols>
    <col min="2" max="2" width="55.5" bestFit="1" customWidth="1"/>
    <col min="3" max="3" width="28" bestFit="1" customWidth="1"/>
    <col min="4" max="13" width="16.25" customWidth="1"/>
  </cols>
  <sheetData>
    <row r="2" spans="2:13" ht="15" x14ac:dyDescent="0.25">
      <c r="B2" s="29" t="s">
        <v>46</v>
      </c>
    </row>
    <row r="3" spans="2:13" ht="15" x14ac:dyDescent="0.2">
      <c r="B3" s="19" t="s">
        <v>3509</v>
      </c>
      <c r="C3" s="20" t="s">
        <v>49</v>
      </c>
      <c r="D3" s="20" t="s">
        <v>107</v>
      </c>
      <c r="E3" s="20" t="s">
        <v>51</v>
      </c>
      <c r="F3" s="20" t="s">
        <v>213</v>
      </c>
      <c r="G3" s="20" t="s">
        <v>52</v>
      </c>
      <c r="H3" s="20" t="s">
        <v>3510</v>
      </c>
      <c r="I3" s="20" t="s">
        <v>109</v>
      </c>
      <c r="J3" s="20" t="s">
        <v>117</v>
      </c>
      <c r="K3" s="20" t="s">
        <v>118</v>
      </c>
      <c r="L3" s="20" t="s">
        <v>1</v>
      </c>
      <c r="M3" s="20" t="s">
        <v>2</v>
      </c>
    </row>
    <row r="4" spans="2:13" ht="15" x14ac:dyDescent="0.2">
      <c r="B4" s="49" t="s">
        <v>3511</v>
      </c>
      <c r="C4" s="50"/>
      <c r="D4" s="50"/>
      <c r="E4" s="50"/>
      <c r="F4" s="50" t="s">
        <v>215</v>
      </c>
      <c r="G4" s="50"/>
      <c r="H4" s="50" t="s">
        <v>34</v>
      </c>
      <c r="I4" s="50" t="s">
        <v>34</v>
      </c>
      <c r="J4" s="50" t="s">
        <v>216</v>
      </c>
      <c r="K4" s="50" t="s">
        <v>217</v>
      </c>
      <c r="L4" s="50" t="s">
        <v>33</v>
      </c>
      <c r="M4" s="50" t="s">
        <v>34</v>
      </c>
    </row>
    <row r="5" spans="2:13" x14ac:dyDescent="0.2">
      <c r="B5" s="50"/>
      <c r="C5" s="50" t="s">
        <v>35</v>
      </c>
      <c r="D5" s="50" t="s">
        <v>36</v>
      </c>
      <c r="E5" s="50" t="s">
        <v>111</v>
      </c>
      <c r="F5" s="50" t="s">
        <v>112</v>
      </c>
      <c r="G5" s="50" t="s">
        <v>113</v>
      </c>
      <c r="H5" s="50" t="s">
        <v>114</v>
      </c>
      <c r="I5" s="50" t="s">
        <v>115</v>
      </c>
      <c r="J5" s="50" t="s">
        <v>116</v>
      </c>
      <c r="K5" s="50" t="s">
        <v>218</v>
      </c>
      <c r="L5" s="50" t="s">
        <v>219</v>
      </c>
      <c r="M5" s="50" t="s">
        <v>220</v>
      </c>
    </row>
    <row r="6" spans="2:13" ht="15" x14ac:dyDescent="0.25">
      <c r="B6" s="6" t="s">
        <v>54</v>
      </c>
      <c r="C6" s="33"/>
      <c r="D6" s="33"/>
      <c r="E6" s="33"/>
      <c r="F6" s="7"/>
      <c r="G6" s="33"/>
      <c r="H6" s="7"/>
      <c r="I6" s="7"/>
      <c r="J6" s="7"/>
      <c r="K6" s="7"/>
      <c r="L6" s="7"/>
      <c r="M6" s="7"/>
    </row>
    <row r="7" spans="2:13" ht="15" x14ac:dyDescent="0.25">
      <c r="B7" s="9" t="s">
        <v>3167</v>
      </c>
      <c r="C7" s="32"/>
      <c r="D7" s="32"/>
      <c r="E7" s="32"/>
      <c r="F7" s="4"/>
      <c r="G7" s="32"/>
      <c r="H7" s="4"/>
      <c r="I7" s="4"/>
      <c r="J7" s="4"/>
      <c r="K7" s="4"/>
      <c r="L7" s="4"/>
      <c r="M7" s="4"/>
    </row>
    <row r="8" spans="2:13" ht="15" x14ac:dyDescent="0.25">
      <c r="B8" s="34" t="s">
        <v>3167</v>
      </c>
      <c r="C8" s="32"/>
      <c r="D8" s="32"/>
      <c r="E8" s="32"/>
      <c r="F8" s="4"/>
      <c r="G8" s="32"/>
      <c r="H8" s="4"/>
      <c r="I8" s="4"/>
      <c r="J8" s="4"/>
      <c r="K8" s="4"/>
      <c r="L8" s="4"/>
      <c r="M8" s="4"/>
    </row>
    <row r="9" spans="2:13" ht="15" x14ac:dyDescent="0.25">
      <c r="B9" s="35" t="s">
        <v>3168</v>
      </c>
      <c r="C9" s="3" t="s">
        <v>3169</v>
      </c>
      <c r="D9" s="3" t="s">
        <v>58</v>
      </c>
      <c r="E9" s="3" t="s">
        <v>126</v>
      </c>
      <c r="F9" s="12">
        <v>1.6300000000000001</v>
      </c>
      <c r="G9" s="26" t="s">
        <v>60</v>
      </c>
      <c r="H9" s="12">
        <v>0</v>
      </c>
      <c r="I9" s="12">
        <v>0.65</v>
      </c>
      <c r="J9" s="12">
        <v>19027870.16</v>
      </c>
      <c r="K9" s="12">
        <v>2.8264</v>
      </c>
      <c r="L9" s="12">
        <v>53779.477909999994</v>
      </c>
      <c r="M9" s="36">
        <v>2.1270968872094077E-3</v>
      </c>
    </row>
    <row r="10" spans="2:13" ht="15" x14ac:dyDescent="0.25">
      <c r="B10" s="35" t="s">
        <v>3168</v>
      </c>
      <c r="C10" s="3" t="s">
        <v>3170</v>
      </c>
      <c r="D10" s="3" t="s">
        <v>58</v>
      </c>
      <c r="E10" s="3" t="s">
        <v>126</v>
      </c>
      <c r="F10" s="12">
        <v>1.02</v>
      </c>
      <c r="G10" s="26" t="s">
        <v>60</v>
      </c>
      <c r="H10" s="12">
        <v>0</v>
      </c>
      <c r="I10" s="12">
        <v>1.96</v>
      </c>
      <c r="J10" s="12">
        <v>5347309.91</v>
      </c>
      <c r="K10" s="12">
        <v>2.4485000000000001</v>
      </c>
      <c r="L10" s="12">
        <v>13092.77067</v>
      </c>
      <c r="M10" s="36">
        <v>5.1784793790133005E-4</v>
      </c>
    </row>
    <row r="11" spans="2:13" ht="15" x14ac:dyDescent="0.25">
      <c r="B11" s="37" t="s">
        <v>3171</v>
      </c>
      <c r="C11" s="38"/>
      <c r="D11" s="38"/>
      <c r="E11" s="38"/>
      <c r="F11" s="39">
        <v>1.5105694398155975</v>
      </c>
      <c r="G11" s="38"/>
      <c r="H11" s="39"/>
      <c r="I11" s="39">
        <v>0.90648202269109335</v>
      </c>
      <c r="J11" s="39"/>
      <c r="K11" s="39"/>
      <c r="L11" s="39">
        <v>66872.248579999999</v>
      </c>
      <c r="M11" s="40">
        <v>2.6449448251107377E-3</v>
      </c>
    </row>
    <row r="12" spans="2:13" ht="15" x14ac:dyDescent="0.25">
      <c r="B12" s="9" t="s">
        <v>3172</v>
      </c>
      <c r="C12" s="32"/>
      <c r="D12" s="32"/>
      <c r="E12" s="32"/>
      <c r="F12" s="4"/>
      <c r="G12" s="32"/>
      <c r="H12" s="4"/>
      <c r="I12" s="4"/>
      <c r="J12" s="4"/>
      <c r="K12" s="4"/>
      <c r="L12" s="4"/>
      <c r="M12" s="4"/>
    </row>
    <row r="13" spans="2:13" ht="15" x14ac:dyDescent="0.25">
      <c r="B13" s="34" t="s">
        <v>3172</v>
      </c>
      <c r="C13" s="32"/>
      <c r="D13" s="32"/>
      <c r="E13" s="32"/>
      <c r="F13" s="4"/>
      <c r="G13" s="32"/>
      <c r="H13" s="4"/>
      <c r="I13" s="4"/>
      <c r="J13" s="4"/>
      <c r="K13" s="4"/>
      <c r="L13" s="4"/>
      <c r="M13" s="4"/>
    </row>
    <row r="14" spans="2:13" ht="15" x14ac:dyDescent="0.25">
      <c r="B14" s="35"/>
      <c r="C14" s="3"/>
      <c r="D14" s="3"/>
      <c r="E14" s="3"/>
      <c r="F14" s="12">
        <v>0</v>
      </c>
      <c r="G14" s="26" t="s">
        <v>73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36">
        <v>0</v>
      </c>
    </row>
    <row r="15" spans="2:13" ht="15" x14ac:dyDescent="0.25">
      <c r="B15" s="37" t="s">
        <v>3173</v>
      </c>
      <c r="C15" s="38"/>
      <c r="D15" s="38"/>
      <c r="E15" s="38"/>
      <c r="F15" s="39">
        <v>0</v>
      </c>
      <c r="G15" s="38"/>
      <c r="H15" s="39"/>
      <c r="I15" s="39">
        <v>0</v>
      </c>
      <c r="J15" s="39"/>
      <c r="K15" s="39"/>
      <c r="L15" s="39">
        <v>0</v>
      </c>
      <c r="M15" s="40">
        <v>0</v>
      </c>
    </row>
    <row r="16" spans="2:13" ht="15" x14ac:dyDescent="0.25">
      <c r="B16" s="9" t="s">
        <v>3174</v>
      </c>
      <c r="C16" s="32"/>
      <c r="D16" s="32"/>
      <c r="E16" s="32"/>
      <c r="F16" s="4"/>
      <c r="G16" s="32"/>
      <c r="H16" s="4"/>
      <c r="I16" s="4"/>
      <c r="J16" s="4"/>
      <c r="K16" s="4"/>
      <c r="L16" s="4"/>
      <c r="M16" s="4"/>
    </row>
    <row r="17" spans="2:13" ht="15" x14ac:dyDescent="0.25">
      <c r="B17" s="34" t="s">
        <v>3174</v>
      </c>
      <c r="C17" s="32"/>
      <c r="D17" s="32"/>
      <c r="E17" s="32"/>
      <c r="F17" s="4"/>
      <c r="G17" s="32"/>
      <c r="H17" s="4"/>
      <c r="I17" s="4"/>
      <c r="J17" s="4"/>
      <c r="K17" s="4"/>
      <c r="L17" s="4"/>
      <c r="M17" s="4"/>
    </row>
    <row r="18" spans="2:13" ht="15" x14ac:dyDescent="0.25">
      <c r="B18" s="35"/>
      <c r="C18" s="3"/>
      <c r="D18" s="3"/>
      <c r="E18" s="3"/>
      <c r="F18" s="12">
        <v>0</v>
      </c>
      <c r="G18" s="26" t="s">
        <v>73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36">
        <v>0</v>
      </c>
    </row>
    <row r="19" spans="2:13" ht="15" x14ac:dyDescent="0.25">
      <c r="B19" s="37" t="s">
        <v>3175</v>
      </c>
      <c r="C19" s="38"/>
      <c r="D19" s="38"/>
      <c r="E19" s="38"/>
      <c r="F19" s="39">
        <v>0</v>
      </c>
      <c r="G19" s="38"/>
      <c r="H19" s="39"/>
      <c r="I19" s="39">
        <v>0</v>
      </c>
      <c r="J19" s="39"/>
      <c r="K19" s="39"/>
      <c r="L19" s="39">
        <v>0</v>
      </c>
      <c r="M19" s="40">
        <v>0</v>
      </c>
    </row>
    <row r="20" spans="2:13" ht="15" x14ac:dyDescent="0.25">
      <c r="B20" s="9" t="s">
        <v>3176</v>
      </c>
      <c r="C20" s="32"/>
      <c r="D20" s="32"/>
      <c r="E20" s="32"/>
      <c r="F20" s="4"/>
      <c r="G20" s="32"/>
      <c r="H20" s="4"/>
      <c r="I20" s="4"/>
      <c r="J20" s="4"/>
      <c r="K20" s="4"/>
      <c r="L20" s="4"/>
      <c r="M20" s="4"/>
    </row>
    <row r="21" spans="2:13" ht="15" x14ac:dyDescent="0.25">
      <c r="B21" s="34" t="s">
        <v>3176</v>
      </c>
      <c r="C21" s="32"/>
      <c r="D21" s="32"/>
      <c r="E21" s="32"/>
      <c r="F21" s="4"/>
      <c r="G21" s="32"/>
      <c r="H21" s="4"/>
      <c r="I21" s="4"/>
      <c r="J21" s="4"/>
      <c r="K21" s="4"/>
      <c r="L21" s="4"/>
      <c r="M21" s="4"/>
    </row>
    <row r="22" spans="2:13" ht="15" x14ac:dyDescent="0.25">
      <c r="B22" s="35" t="s">
        <v>3177</v>
      </c>
      <c r="C22" s="3" t="s">
        <v>3178</v>
      </c>
      <c r="D22" s="3" t="s">
        <v>58</v>
      </c>
      <c r="E22" s="3" t="s">
        <v>126</v>
      </c>
      <c r="F22" s="12">
        <v>8.370000000000001</v>
      </c>
      <c r="G22" s="26" t="s">
        <v>60</v>
      </c>
      <c r="H22" s="12">
        <v>3.22</v>
      </c>
      <c r="I22" s="12">
        <v>2.0399999999999996</v>
      </c>
      <c r="J22" s="12">
        <v>39627029.649999999</v>
      </c>
      <c r="K22" s="12">
        <v>112.98</v>
      </c>
      <c r="L22" s="12">
        <v>44770.618090000004</v>
      </c>
      <c r="M22" s="36">
        <v>1.7707766248130951E-3</v>
      </c>
    </row>
    <row r="23" spans="2:13" ht="15" x14ac:dyDescent="0.25">
      <c r="B23" s="35" t="s">
        <v>3177</v>
      </c>
      <c r="C23" s="3" t="s">
        <v>3179</v>
      </c>
      <c r="D23" s="3" t="s">
        <v>58</v>
      </c>
      <c r="E23" s="3" t="s">
        <v>126</v>
      </c>
      <c r="F23" s="12">
        <v>8.3699999999999992</v>
      </c>
      <c r="G23" s="26" t="s">
        <v>60</v>
      </c>
      <c r="H23" s="12">
        <v>3.22</v>
      </c>
      <c r="I23" s="12">
        <v>2.0400000000000005</v>
      </c>
      <c r="J23" s="12">
        <v>9792501.5499999989</v>
      </c>
      <c r="K23" s="12">
        <v>112.76</v>
      </c>
      <c r="L23" s="12">
        <v>11042.024739999999</v>
      </c>
      <c r="M23" s="36">
        <v>4.3673641630083404E-4</v>
      </c>
    </row>
    <row r="24" spans="2:13" ht="15" x14ac:dyDescent="0.25">
      <c r="B24" s="35" t="s">
        <v>3180</v>
      </c>
      <c r="C24" s="3" t="s">
        <v>3181</v>
      </c>
      <c r="D24" s="3" t="s">
        <v>64</v>
      </c>
      <c r="E24" s="3" t="s">
        <v>126</v>
      </c>
      <c r="F24" s="12">
        <v>5.28</v>
      </c>
      <c r="G24" s="26" t="s">
        <v>60</v>
      </c>
      <c r="H24" s="12">
        <v>4.5</v>
      </c>
      <c r="I24" s="12">
        <v>1.7000000000000002</v>
      </c>
      <c r="J24" s="12">
        <v>12356633.800000001</v>
      </c>
      <c r="K24" s="12">
        <v>119.78</v>
      </c>
      <c r="L24" s="12">
        <v>14800.775960000001</v>
      </c>
      <c r="M24" s="36">
        <v>5.8540331175185693E-4</v>
      </c>
    </row>
    <row r="25" spans="2:13" ht="15" x14ac:dyDescent="0.25">
      <c r="B25" s="35" t="s">
        <v>3180</v>
      </c>
      <c r="C25" s="3" t="s">
        <v>3182</v>
      </c>
      <c r="D25" s="3" t="s">
        <v>64</v>
      </c>
      <c r="E25" s="3" t="s">
        <v>126</v>
      </c>
      <c r="F25" s="12">
        <v>5.26</v>
      </c>
      <c r="G25" s="26" t="s">
        <v>60</v>
      </c>
      <c r="H25" s="12">
        <v>4.75</v>
      </c>
      <c r="I25" s="12">
        <v>1.69</v>
      </c>
      <c r="J25" s="12">
        <v>57195803.700000003</v>
      </c>
      <c r="K25" s="12">
        <v>121.33</v>
      </c>
      <c r="L25" s="12">
        <v>69395.66863</v>
      </c>
      <c r="M25" s="36">
        <v>2.7447516499828468E-3</v>
      </c>
    </row>
    <row r="26" spans="2:13" ht="15" x14ac:dyDescent="0.25">
      <c r="B26" s="35" t="s">
        <v>3183</v>
      </c>
      <c r="C26" s="3" t="s">
        <v>3184</v>
      </c>
      <c r="D26" s="3" t="s">
        <v>64</v>
      </c>
      <c r="E26" s="3" t="s">
        <v>126</v>
      </c>
      <c r="F26" s="12">
        <v>6.6000000000000005</v>
      </c>
      <c r="G26" s="26" t="s">
        <v>60</v>
      </c>
      <c r="H26" s="12">
        <v>4.74</v>
      </c>
      <c r="I26" s="12">
        <v>3.8899999999999997</v>
      </c>
      <c r="J26" s="12">
        <v>77050000</v>
      </c>
      <c r="K26" s="12">
        <v>106.41</v>
      </c>
      <c r="L26" s="12">
        <v>81988.904999999999</v>
      </c>
      <c r="M26" s="36">
        <v>3.2428419052907805E-3</v>
      </c>
    </row>
    <row r="27" spans="2:13" ht="15" x14ac:dyDescent="0.25">
      <c r="B27" s="35" t="s">
        <v>3185</v>
      </c>
      <c r="C27" s="3" t="s">
        <v>3186</v>
      </c>
      <c r="D27" s="3" t="s">
        <v>64</v>
      </c>
      <c r="E27" s="3" t="s">
        <v>126</v>
      </c>
      <c r="F27" s="12">
        <v>1.6900000000000002</v>
      </c>
      <c r="G27" s="26" t="s">
        <v>60</v>
      </c>
      <c r="H27" s="12">
        <v>2.7</v>
      </c>
      <c r="I27" s="12">
        <v>0.31</v>
      </c>
      <c r="J27" s="12">
        <v>4828000</v>
      </c>
      <c r="K27" s="12">
        <v>111.7</v>
      </c>
      <c r="L27" s="12">
        <v>5392.8760000000002</v>
      </c>
      <c r="M27" s="36">
        <v>2.1330013229030104E-4</v>
      </c>
    </row>
    <row r="28" spans="2:13" ht="15" x14ac:dyDescent="0.25">
      <c r="B28" s="35" t="s">
        <v>3187</v>
      </c>
      <c r="C28" s="3" t="s">
        <v>3188</v>
      </c>
      <c r="D28" s="3" t="s">
        <v>64</v>
      </c>
      <c r="E28" s="3" t="s">
        <v>59</v>
      </c>
      <c r="F28" s="12">
        <v>2.72</v>
      </c>
      <c r="G28" s="26" t="s">
        <v>41</v>
      </c>
      <c r="H28" s="12">
        <v>3.4834000000000001</v>
      </c>
      <c r="I28" s="12">
        <v>2.3600000000000003</v>
      </c>
      <c r="J28" s="12">
        <v>60193078.146000005</v>
      </c>
      <c r="K28" s="12">
        <v>104.15</v>
      </c>
      <c r="L28" s="12">
        <v>62691.090889999999</v>
      </c>
      <c r="M28" s="36">
        <v>2.4795708227410172E-3</v>
      </c>
    </row>
    <row r="29" spans="2:13" ht="15" x14ac:dyDescent="0.25">
      <c r="B29" s="35" t="s">
        <v>3189</v>
      </c>
      <c r="C29" s="3" t="s">
        <v>3190</v>
      </c>
      <c r="D29" s="3" t="s">
        <v>64</v>
      </c>
      <c r="E29" s="3" t="s">
        <v>126</v>
      </c>
      <c r="F29" s="12">
        <v>4.9099999999999993</v>
      </c>
      <c r="G29" s="26" t="s">
        <v>60</v>
      </c>
      <c r="H29" s="12">
        <v>5.8209999999999997</v>
      </c>
      <c r="I29" s="12">
        <v>3.1199999999999997</v>
      </c>
      <c r="J29" s="12">
        <v>36799999.730000004</v>
      </c>
      <c r="K29" s="12">
        <v>117.01</v>
      </c>
      <c r="L29" s="12">
        <v>43059.679690000004</v>
      </c>
      <c r="M29" s="36">
        <v>1.7031052399971722E-3</v>
      </c>
    </row>
    <row r="30" spans="2:13" ht="15" x14ac:dyDescent="0.25">
      <c r="B30" s="35" t="s">
        <v>3191</v>
      </c>
      <c r="C30" s="3" t="s">
        <v>3192</v>
      </c>
      <c r="D30" s="3" t="s">
        <v>64</v>
      </c>
      <c r="E30" s="3" t="s">
        <v>126</v>
      </c>
      <c r="F30" s="12">
        <v>0.41000000000000003</v>
      </c>
      <c r="G30" s="26" t="s">
        <v>60</v>
      </c>
      <c r="H30" s="12">
        <v>5.8</v>
      </c>
      <c r="I30" s="12">
        <v>1.48</v>
      </c>
      <c r="J30" s="12">
        <v>64285.77</v>
      </c>
      <c r="K30" s="12">
        <v>127.32</v>
      </c>
      <c r="L30" s="12">
        <v>81.848640000000003</v>
      </c>
      <c r="M30" s="36">
        <v>3.2372941153813336E-6</v>
      </c>
    </row>
    <row r="31" spans="2:13" ht="15" x14ac:dyDescent="0.25">
      <c r="B31" s="35" t="s">
        <v>3193</v>
      </c>
      <c r="C31" s="3" t="s">
        <v>3194</v>
      </c>
      <c r="D31" s="3" t="s">
        <v>64</v>
      </c>
      <c r="E31" s="3" t="s">
        <v>59</v>
      </c>
      <c r="F31" s="12">
        <v>3.5900000000000007</v>
      </c>
      <c r="G31" s="26" t="s">
        <v>60</v>
      </c>
      <c r="H31" s="12">
        <v>1.1599999999999999</v>
      </c>
      <c r="I31" s="12">
        <v>0.4</v>
      </c>
      <c r="J31" s="12">
        <v>158765625</v>
      </c>
      <c r="K31" s="12">
        <v>103.15</v>
      </c>
      <c r="L31" s="12">
        <v>163766.74218999999</v>
      </c>
      <c r="M31" s="36">
        <v>6.4773356134794537E-3</v>
      </c>
    </row>
    <row r="32" spans="2:13" ht="15" x14ac:dyDescent="0.25">
      <c r="B32" s="35" t="s">
        <v>3193</v>
      </c>
      <c r="C32" s="3" t="s">
        <v>3195</v>
      </c>
      <c r="D32" s="3" t="s">
        <v>64</v>
      </c>
      <c r="E32" s="3" t="s">
        <v>59</v>
      </c>
      <c r="F32" s="12">
        <v>4.4000000000000012</v>
      </c>
      <c r="G32" s="26" t="s">
        <v>60</v>
      </c>
      <c r="H32" s="12">
        <v>0.74</v>
      </c>
      <c r="I32" s="12">
        <v>1.0200000000000002</v>
      </c>
      <c r="J32" s="12">
        <v>74500000</v>
      </c>
      <c r="K32" s="12">
        <v>98.96</v>
      </c>
      <c r="L32" s="12">
        <v>73725.2</v>
      </c>
      <c r="M32" s="36">
        <v>2.9159941584284343E-3</v>
      </c>
    </row>
    <row r="33" spans="2:13" ht="15" x14ac:dyDescent="0.25">
      <c r="B33" s="35" t="s">
        <v>3196</v>
      </c>
      <c r="C33" s="3" t="s">
        <v>3197</v>
      </c>
      <c r="D33" s="3" t="s">
        <v>67</v>
      </c>
      <c r="E33" s="3" t="s">
        <v>70</v>
      </c>
      <c r="F33" s="12">
        <v>0.45999999999999996</v>
      </c>
      <c r="G33" s="26" t="s">
        <v>41</v>
      </c>
      <c r="H33" s="12">
        <v>1.6</v>
      </c>
      <c r="I33" s="12">
        <v>1.6099999999999999</v>
      </c>
      <c r="J33" s="12">
        <v>5691897.7920000004</v>
      </c>
      <c r="K33" s="12">
        <v>100</v>
      </c>
      <c r="L33" s="12">
        <v>5691.89779</v>
      </c>
      <c r="M33" s="36">
        <v>2.251271031616288E-4</v>
      </c>
    </row>
    <row r="34" spans="2:13" ht="15" x14ac:dyDescent="0.25">
      <c r="B34" s="35" t="s">
        <v>3196</v>
      </c>
      <c r="C34" s="3" t="s">
        <v>3198</v>
      </c>
      <c r="D34" s="3" t="s">
        <v>67</v>
      </c>
      <c r="E34" s="3" t="s">
        <v>70</v>
      </c>
      <c r="F34" s="12">
        <v>0.45999999999999996</v>
      </c>
      <c r="G34" s="26" t="s">
        <v>41</v>
      </c>
      <c r="H34" s="12">
        <v>0</v>
      </c>
      <c r="I34" s="12">
        <v>0</v>
      </c>
      <c r="J34" s="12">
        <v>-5691897.7920000004</v>
      </c>
      <c r="K34" s="12">
        <v>100</v>
      </c>
      <c r="L34" s="12">
        <v>-5691.89779</v>
      </c>
      <c r="M34" s="36">
        <v>-2.251271031616288E-4</v>
      </c>
    </row>
    <row r="35" spans="2:13" ht="15" x14ac:dyDescent="0.25">
      <c r="B35" s="35" t="s">
        <v>3196</v>
      </c>
      <c r="C35" s="3" t="s">
        <v>3199</v>
      </c>
      <c r="D35" s="3" t="s">
        <v>67</v>
      </c>
      <c r="E35" s="3" t="s">
        <v>70</v>
      </c>
      <c r="F35" s="12">
        <v>7.8400000000000007</v>
      </c>
      <c r="G35" s="26" t="s">
        <v>41</v>
      </c>
      <c r="H35" s="12">
        <v>4.2340999999999998</v>
      </c>
      <c r="I35" s="12">
        <v>4.3</v>
      </c>
      <c r="J35" s="12">
        <v>6740405.2800000012</v>
      </c>
      <c r="K35" s="12">
        <v>100.49</v>
      </c>
      <c r="L35" s="12">
        <v>6773.4332700000004</v>
      </c>
      <c r="M35" s="36">
        <v>2.6790421521847088E-4</v>
      </c>
    </row>
    <row r="36" spans="2:13" ht="15" x14ac:dyDescent="0.25">
      <c r="B36" s="35" t="s">
        <v>3196</v>
      </c>
      <c r="C36" s="3" t="s">
        <v>3200</v>
      </c>
      <c r="D36" s="3" t="s">
        <v>67</v>
      </c>
      <c r="E36" s="3" t="s">
        <v>70</v>
      </c>
      <c r="F36" s="12">
        <v>4.51</v>
      </c>
      <c r="G36" s="26" t="s">
        <v>41</v>
      </c>
      <c r="H36" s="12">
        <v>4.2340999999999998</v>
      </c>
      <c r="I36" s="12">
        <v>4.22</v>
      </c>
      <c r="J36" s="12">
        <v>1031469.2413199999</v>
      </c>
      <c r="K36" s="12">
        <v>100.63</v>
      </c>
      <c r="L36" s="12">
        <v>1037.9675</v>
      </c>
      <c r="M36" s="36">
        <v>4.1053902419234751E-5</v>
      </c>
    </row>
    <row r="37" spans="2:13" ht="15" x14ac:dyDescent="0.25">
      <c r="B37" s="35" t="s">
        <v>3201</v>
      </c>
      <c r="C37" s="3" t="s">
        <v>3202</v>
      </c>
      <c r="D37" s="3" t="s">
        <v>67</v>
      </c>
      <c r="E37" s="3" t="s">
        <v>126</v>
      </c>
      <c r="F37" s="12">
        <v>3.1300000000000003</v>
      </c>
      <c r="G37" s="26" t="s">
        <v>60</v>
      </c>
      <c r="H37" s="12">
        <v>5.15</v>
      </c>
      <c r="I37" s="12">
        <v>2.6</v>
      </c>
      <c r="J37" s="12">
        <v>4947748.3600000003</v>
      </c>
      <c r="K37" s="12">
        <v>108.4</v>
      </c>
      <c r="L37" s="12">
        <v>5363.3592199999994</v>
      </c>
      <c r="M37" s="36">
        <v>2.1213267858307991E-4</v>
      </c>
    </row>
    <row r="38" spans="2:13" ht="15" x14ac:dyDescent="0.25">
      <c r="B38" s="35" t="s">
        <v>3201</v>
      </c>
      <c r="C38" s="3" t="s">
        <v>3203</v>
      </c>
      <c r="D38" s="3" t="s">
        <v>67</v>
      </c>
      <c r="E38" s="3" t="s">
        <v>126</v>
      </c>
      <c r="F38" s="12">
        <v>2.8</v>
      </c>
      <c r="G38" s="26" t="s">
        <v>60</v>
      </c>
      <c r="H38" s="12">
        <v>5.85</v>
      </c>
      <c r="I38" s="12">
        <v>2.56</v>
      </c>
      <c r="J38" s="12">
        <v>2894297.12</v>
      </c>
      <c r="K38" s="12">
        <v>110.31</v>
      </c>
      <c r="L38" s="12">
        <v>3192.6991499999999</v>
      </c>
      <c r="M38" s="36">
        <v>1.2627828844166483E-4</v>
      </c>
    </row>
    <row r="39" spans="2:13" ht="15" x14ac:dyDescent="0.25">
      <c r="B39" s="35" t="s">
        <v>3201</v>
      </c>
      <c r="C39" s="3" t="s">
        <v>3204</v>
      </c>
      <c r="D39" s="3" t="s">
        <v>67</v>
      </c>
      <c r="E39" s="3" t="s">
        <v>126</v>
      </c>
      <c r="F39" s="12">
        <v>3.4899999999999998</v>
      </c>
      <c r="G39" s="26" t="s">
        <v>60</v>
      </c>
      <c r="H39" s="12">
        <v>5.28</v>
      </c>
      <c r="I39" s="12">
        <v>2.73</v>
      </c>
      <c r="J39" s="12">
        <v>3168688</v>
      </c>
      <c r="K39" s="12">
        <v>109.32</v>
      </c>
      <c r="L39" s="12">
        <v>3464.00972</v>
      </c>
      <c r="M39" s="36">
        <v>1.3700921948342382E-4</v>
      </c>
    </row>
    <row r="40" spans="2:13" ht="15" x14ac:dyDescent="0.25">
      <c r="B40" s="35" t="s">
        <v>3201</v>
      </c>
      <c r="C40" s="3" t="s">
        <v>3205</v>
      </c>
      <c r="D40" s="3" t="s">
        <v>67</v>
      </c>
      <c r="E40" s="3" t="s">
        <v>126</v>
      </c>
      <c r="F40" s="12">
        <v>4.1500000000000004</v>
      </c>
      <c r="G40" s="26" t="s">
        <v>60</v>
      </c>
      <c r="H40" s="12">
        <v>5.4</v>
      </c>
      <c r="I40" s="12">
        <v>3.2900000000000005</v>
      </c>
      <c r="J40" s="12">
        <v>2075296.62</v>
      </c>
      <c r="K40" s="12">
        <v>109.93</v>
      </c>
      <c r="L40" s="12">
        <v>2281.3735699999997</v>
      </c>
      <c r="M40" s="36">
        <v>9.0233353091114332E-5</v>
      </c>
    </row>
    <row r="41" spans="2:13" ht="15" x14ac:dyDescent="0.25">
      <c r="B41" s="35" t="s">
        <v>3206</v>
      </c>
      <c r="C41" s="3" t="s">
        <v>3207</v>
      </c>
      <c r="D41" s="3" t="s">
        <v>67</v>
      </c>
      <c r="E41" s="3" t="s">
        <v>126</v>
      </c>
      <c r="F41" s="12">
        <v>0.42999999999999994</v>
      </c>
      <c r="G41" s="26" t="s">
        <v>60</v>
      </c>
      <c r="H41" s="12">
        <v>3.85</v>
      </c>
      <c r="I41" s="12">
        <v>1.03</v>
      </c>
      <c r="J41" s="12">
        <v>22027604.91</v>
      </c>
      <c r="K41" s="12">
        <v>109.81</v>
      </c>
      <c r="L41" s="12">
        <v>24188.51295</v>
      </c>
      <c r="M41" s="36">
        <v>9.5670900130851507E-4</v>
      </c>
    </row>
    <row r="42" spans="2:13" ht="15" x14ac:dyDescent="0.25">
      <c r="B42" s="35" t="s">
        <v>3208</v>
      </c>
      <c r="C42" s="3" t="s">
        <v>3209</v>
      </c>
      <c r="D42" s="3" t="s">
        <v>67</v>
      </c>
      <c r="E42" s="3" t="s">
        <v>126</v>
      </c>
      <c r="F42" s="12">
        <v>6.94</v>
      </c>
      <c r="G42" s="26" t="s">
        <v>60</v>
      </c>
      <c r="H42" s="12">
        <v>3.18</v>
      </c>
      <c r="I42" s="12">
        <v>2.13</v>
      </c>
      <c r="J42" s="12">
        <v>54254948.07</v>
      </c>
      <c r="K42" s="12">
        <v>108.3</v>
      </c>
      <c r="L42" s="12">
        <v>58758.108759999996</v>
      </c>
      <c r="M42" s="36">
        <v>2.3240127107754553E-3</v>
      </c>
    </row>
    <row r="43" spans="2:13" ht="15" x14ac:dyDescent="0.25">
      <c r="B43" s="35" t="s">
        <v>3208</v>
      </c>
      <c r="C43" s="3" t="s">
        <v>3210</v>
      </c>
      <c r="D43" s="3" t="s">
        <v>67</v>
      </c>
      <c r="E43" s="3" t="s">
        <v>126</v>
      </c>
      <c r="F43" s="12">
        <v>6.950000000000002</v>
      </c>
      <c r="G43" s="26" t="s">
        <v>60</v>
      </c>
      <c r="H43" s="12">
        <v>3.16</v>
      </c>
      <c r="I43" s="12">
        <v>2.1400000000000006</v>
      </c>
      <c r="J43" s="12">
        <v>20668551.93</v>
      </c>
      <c r="K43" s="12">
        <v>108.07</v>
      </c>
      <c r="L43" s="12">
        <v>22336.504069999995</v>
      </c>
      <c r="M43" s="36">
        <v>8.8345796807377851E-4</v>
      </c>
    </row>
    <row r="44" spans="2:13" ht="15" x14ac:dyDescent="0.25">
      <c r="B44" s="35" t="s">
        <v>3211</v>
      </c>
      <c r="C44" s="3" t="s">
        <v>3212</v>
      </c>
      <c r="D44" s="3" t="s">
        <v>67</v>
      </c>
      <c r="E44" s="3" t="s">
        <v>126</v>
      </c>
      <c r="F44" s="12">
        <v>1.7499999999999998</v>
      </c>
      <c r="G44" s="26" t="s">
        <v>60</v>
      </c>
      <c r="H44" s="12">
        <v>2.85</v>
      </c>
      <c r="I44" s="12">
        <v>0</v>
      </c>
      <c r="J44" s="12">
        <v>4015325.59</v>
      </c>
      <c r="K44" s="12">
        <v>108.9</v>
      </c>
      <c r="L44" s="12">
        <v>4372.6895700000005</v>
      </c>
      <c r="M44" s="36">
        <v>1.7294951038099516E-4</v>
      </c>
    </row>
    <row r="45" spans="2:13" ht="15" x14ac:dyDescent="0.25">
      <c r="B45" s="35" t="s">
        <v>3213</v>
      </c>
      <c r="C45" s="3" t="s">
        <v>3214</v>
      </c>
      <c r="D45" s="3" t="s">
        <v>67</v>
      </c>
      <c r="E45" s="3" t="s">
        <v>59</v>
      </c>
      <c r="F45" s="12">
        <v>6.9600000000000009</v>
      </c>
      <c r="G45" s="26" t="s">
        <v>60</v>
      </c>
      <c r="H45" s="12">
        <v>4.7039999999999997</v>
      </c>
      <c r="I45" s="12">
        <v>1.8799999999999997</v>
      </c>
      <c r="J45" s="12">
        <v>6528305.0899999999</v>
      </c>
      <c r="K45" s="12">
        <v>145.38999999999999</v>
      </c>
      <c r="L45" s="12">
        <v>9491.5027699999991</v>
      </c>
      <c r="M45" s="36">
        <v>3.7540985486682034E-4</v>
      </c>
    </row>
    <row r="46" spans="2:13" ht="15" x14ac:dyDescent="0.25">
      <c r="B46" s="35" t="s">
        <v>3213</v>
      </c>
      <c r="C46" s="3" t="s">
        <v>3215</v>
      </c>
      <c r="D46" s="3" t="s">
        <v>67</v>
      </c>
      <c r="E46" s="3" t="s">
        <v>59</v>
      </c>
      <c r="F46" s="12">
        <v>6.77</v>
      </c>
      <c r="G46" s="26" t="s">
        <v>60</v>
      </c>
      <c r="H46" s="12">
        <v>7</v>
      </c>
      <c r="I46" s="12">
        <v>1.8700000000000006</v>
      </c>
      <c r="J46" s="12">
        <v>65689085.960000001</v>
      </c>
      <c r="K46" s="12">
        <v>159.07</v>
      </c>
      <c r="L46" s="12">
        <v>104491.62903</v>
      </c>
      <c r="M46" s="36">
        <v>4.1328742391495855E-3</v>
      </c>
    </row>
    <row r="47" spans="2:13" ht="15" x14ac:dyDescent="0.25">
      <c r="B47" s="35" t="s">
        <v>3216</v>
      </c>
      <c r="C47" s="3" t="s">
        <v>3217</v>
      </c>
      <c r="D47" s="3" t="s">
        <v>67</v>
      </c>
      <c r="E47" s="3" t="s">
        <v>59</v>
      </c>
      <c r="F47" s="12">
        <v>1.6199999999999999</v>
      </c>
      <c r="G47" s="26" t="s">
        <v>60</v>
      </c>
      <c r="H47" s="12">
        <v>5.67</v>
      </c>
      <c r="I47" s="12">
        <v>2.1400000000000006</v>
      </c>
      <c r="J47" s="12">
        <v>11752889.08</v>
      </c>
      <c r="K47" s="12">
        <v>106.42</v>
      </c>
      <c r="L47" s="12">
        <v>12507.424560000001</v>
      </c>
      <c r="M47" s="36">
        <v>4.9469620908379139E-4</v>
      </c>
    </row>
    <row r="48" spans="2:13" ht="15" x14ac:dyDescent="0.25">
      <c r="B48" s="35" t="s">
        <v>3218</v>
      </c>
      <c r="C48" s="3" t="s">
        <v>3219</v>
      </c>
      <c r="D48" s="3" t="s">
        <v>67</v>
      </c>
      <c r="E48" s="3" t="s">
        <v>126</v>
      </c>
      <c r="F48" s="12">
        <v>7.79</v>
      </c>
      <c r="G48" s="26" t="s">
        <v>60</v>
      </c>
      <c r="H48" s="12">
        <v>3.24</v>
      </c>
      <c r="I48" s="12">
        <v>3.1599999999999997</v>
      </c>
      <c r="J48" s="12">
        <v>43205632.800000004</v>
      </c>
      <c r="K48" s="12">
        <v>103.34</v>
      </c>
      <c r="L48" s="12">
        <v>44648.70094000001</v>
      </c>
      <c r="M48" s="36">
        <v>1.7659545328118226E-3</v>
      </c>
    </row>
    <row r="49" spans="2:13" ht="15" x14ac:dyDescent="0.25">
      <c r="B49" s="35" t="s">
        <v>3218</v>
      </c>
      <c r="C49" s="3" t="s">
        <v>3220</v>
      </c>
      <c r="D49" s="3" t="s">
        <v>67</v>
      </c>
      <c r="E49" s="3" t="s">
        <v>126</v>
      </c>
      <c r="F49" s="12">
        <v>7.7800000000000011</v>
      </c>
      <c r="G49" s="26" t="s">
        <v>60</v>
      </c>
      <c r="H49" s="12">
        <v>3.25</v>
      </c>
      <c r="I49" s="12">
        <v>3.1800000000000006</v>
      </c>
      <c r="J49" s="12">
        <v>10788898.450000001</v>
      </c>
      <c r="K49" s="12">
        <v>103.05</v>
      </c>
      <c r="L49" s="12">
        <v>11117.959850000001</v>
      </c>
      <c r="M49" s="36">
        <v>4.3973981727064664E-4</v>
      </c>
    </row>
    <row r="50" spans="2:13" ht="15" x14ac:dyDescent="0.25">
      <c r="B50" s="35" t="s">
        <v>3221</v>
      </c>
      <c r="C50" s="3" t="s">
        <v>3222</v>
      </c>
      <c r="D50" s="3" t="s">
        <v>202</v>
      </c>
      <c r="E50" s="3" t="s">
        <v>126</v>
      </c>
      <c r="F50" s="12">
        <v>3.08</v>
      </c>
      <c r="G50" s="26" t="s">
        <v>60</v>
      </c>
      <c r="H50" s="12">
        <v>4.3</v>
      </c>
      <c r="I50" s="12">
        <v>0.95999999999999985</v>
      </c>
      <c r="J50" s="12">
        <v>17269200</v>
      </c>
      <c r="K50" s="12">
        <v>117.12</v>
      </c>
      <c r="L50" s="12">
        <v>20225.687040000001</v>
      </c>
      <c r="M50" s="36">
        <v>7.9997050206498854E-4</v>
      </c>
    </row>
    <row r="51" spans="2:13" ht="15" x14ac:dyDescent="0.25">
      <c r="B51" s="35" t="s">
        <v>3221</v>
      </c>
      <c r="C51" s="3" t="s">
        <v>3223</v>
      </c>
      <c r="D51" s="3" t="s">
        <v>67</v>
      </c>
      <c r="E51" s="3" t="s">
        <v>126</v>
      </c>
      <c r="F51" s="12">
        <v>4.9000000000000004</v>
      </c>
      <c r="G51" s="26" t="s">
        <v>60</v>
      </c>
      <c r="H51" s="12">
        <v>3.96</v>
      </c>
      <c r="I51" s="12">
        <v>1.57</v>
      </c>
      <c r="J51" s="12">
        <v>11278986.66</v>
      </c>
      <c r="K51" s="12">
        <v>117.75</v>
      </c>
      <c r="L51" s="12">
        <v>13281.006789999999</v>
      </c>
      <c r="M51" s="36">
        <v>5.2529309134038797E-4</v>
      </c>
    </row>
    <row r="52" spans="2:13" ht="15" x14ac:dyDescent="0.25">
      <c r="B52" s="35" t="s">
        <v>3224</v>
      </c>
      <c r="C52" s="3" t="s">
        <v>3225</v>
      </c>
      <c r="D52" s="3" t="s">
        <v>67</v>
      </c>
      <c r="E52" s="3" t="s">
        <v>126</v>
      </c>
      <c r="F52" s="12">
        <v>50</v>
      </c>
      <c r="G52" s="26" t="s">
        <v>60</v>
      </c>
      <c r="H52" s="12">
        <v>0.2</v>
      </c>
      <c r="I52" s="12">
        <v>50</v>
      </c>
      <c r="J52" s="12">
        <v>0</v>
      </c>
      <c r="K52" s="12">
        <v>97.526700000000005</v>
      </c>
      <c r="L52" s="12">
        <v>-334.72569999999888</v>
      </c>
      <c r="M52" s="36">
        <v>-1.3239139207162073E-5</v>
      </c>
    </row>
    <row r="53" spans="2:13" ht="15" x14ac:dyDescent="0.25">
      <c r="B53" s="35" t="s">
        <v>3226</v>
      </c>
      <c r="C53" s="3" t="s">
        <v>3227</v>
      </c>
      <c r="D53" s="3" t="s">
        <v>67</v>
      </c>
      <c r="E53" s="3" t="s">
        <v>70</v>
      </c>
      <c r="F53" s="12">
        <v>0.93</v>
      </c>
      <c r="G53" s="26" t="s">
        <v>60</v>
      </c>
      <c r="H53" s="12">
        <v>2.7</v>
      </c>
      <c r="I53" s="12">
        <v>1.89</v>
      </c>
      <c r="J53" s="12">
        <v>143277</v>
      </c>
      <c r="K53" s="12">
        <v>100.77</v>
      </c>
      <c r="L53" s="12">
        <v>144.38023000000001</v>
      </c>
      <c r="M53" s="36">
        <v>5.7105563263653924E-6</v>
      </c>
    </row>
    <row r="54" spans="2:13" ht="15" x14ac:dyDescent="0.25">
      <c r="B54" s="35" t="s">
        <v>3226</v>
      </c>
      <c r="C54" s="3" t="s">
        <v>3228</v>
      </c>
      <c r="D54" s="3" t="s">
        <v>67</v>
      </c>
      <c r="E54" s="3" t="s">
        <v>70</v>
      </c>
      <c r="F54" s="12">
        <v>0.93</v>
      </c>
      <c r="G54" s="26" t="s">
        <v>60</v>
      </c>
      <c r="H54" s="12">
        <v>2.7</v>
      </c>
      <c r="I54" s="12">
        <v>1.8899999999999997</v>
      </c>
      <c r="J54" s="12">
        <v>403121</v>
      </c>
      <c r="K54" s="12">
        <v>100.77</v>
      </c>
      <c r="L54" s="12">
        <v>406.22503</v>
      </c>
      <c r="M54" s="36">
        <v>1.6067095301028896E-5</v>
      </c>
    </row>
    <row r="55" spans="2:13" ht="15" x14ac:dyDescent="0.25">
      <c r="B55" s="35" t="s">
        <v>3226</v>
      </c>
      <c r="C55" s="3" t="s">
        <v>3229</v>
      </c>
      <c r="D55" s="3" t="s">
        <v>67</v>
      </c>
      <c r="E55" s="3" t="s">
        <v>70</v>
      </c>
      <c r="F55" s="12">
        <v>0</v>
      </c>
      <c r="G55" s="26" t="s">
        <v>60</v>
      </c>
      <c r="H55" s="12">
        <v>0.5</v>
      </c>
      <c r="I55" s="12">
        <v>0</v>
      </c>
      <c r="J55" s="12">
        <v>0</v>
      </c>
      <c r="K55" s="12">
        <v>100</v>
      </c>
      <c r="L55" s="12">
        <v>0</v>
      </c>
      <c r="M55" s="36">
        <v>0</v>
      </c>
    </row>
    <row r="56" spans="2:13" ht="15" x14ac:dyDescent="0.25">
      <c r="B56" s="35" t="s">
        <v>3226</v>
      </c>
      <c r="C56" s="3" t="s">
        <v>3230</v>
      </c>
      <c r="D56" s="3" t="s">
        <v>67</v>
      </c>
      <c r="E56" s="3" t="s">
        <v>70</v>
      </c>
      <c r="F56" s="12">
        <v>0.92999999999999994</v>
      </c>
      <c r="G56" s="26" t="s">
        <v>60</v>
      </c>
      <c r="H56" s="12">
        <v>2.7</v>
      </c>
      <c r="I56" s="12">
        <v>1.9100000000000001</v>
      </c>
      <c r="J56" s="12">
        <v>755204</v>
      </c>
      <c r="K56" s="12">
        <v>100.75</v>
      </c>
      <c r="L56" s="12">
        <v>760.86802999999998</v>
      </c>
      <c r="M56" s="36">
        <v>3.0094007623105137E-5</v>
      </c>
    </row>
    <row r="57" spans="2:13" ht="15" x14ac:dyDescent="0.25">
      <c r="B57" s="35" t="s">
        <v>3226</v>
      </c>
      <c r="C57" s="3" t="s">
        <v>3231</v>
      </c>
      <c r="D57" s="3" t="s">
        <v>67</v>
      </c>
      <c r="E57" s="3" t="s">
        <v>70</v>
      </c>
      <c r="F57" s="12">
        <v>0.92999999999999994</v>
      </c>
      <c r="G57" s="26" t="s">
        <v>60</v>
      </c>
      <c r="H57" s="12">
        <v>2.7</v>
      </c>
      <c r="I57" s="12">
        <v>1.91</v>
      </c>
      <c r="J57" s="12">
        <v>518226</v>
      </c>
      <c r="K57" s="12">
        <v>100.75</v>
      </c>
      <c r="L57" s="12">
        <v>522.11270000000002</v>
      </c>
      <c r="M57" s="36">
        <v>2.0650708078666424E-5</v>
      </c>
    </row>
    <row r="58" spans="2:13" ht="15" x14ac:dyDescent="0.25">
      <c r="B58" s="35" t="s">
        <v>3226</v>
      </c>
      <c r="C58" s="3" t="s">
        <v>3232</v>
      </c>
      <c r="D58" s="3" t="s">
        <v>67</v>
      </c>
      <c r="E58" s="3" t="s">
        <v>70</v>
      </c>
      <c r="F58" s="12">
        <v>0.93</v>
      </c>
      <c r="G58" s="26" t="s">
        <v>60</v>
      </c>
      <c r="H58" s="12">
        <v>2.7</v>
      </c>
      <c r="I58" s="12">
        <v>1.9099999999999997</v>
      </c>
      <c r="J58" s="12">
        <v>910423</v>
      </c>
      <c r="K58" s="12">
        <v>100.75</v>
      </c>
      <c r="L58" s="12">
        <v>917.25117</v>
      </c>
      <c r="M58" s="36">
        <v>3.6279305495700883E-5</v>
      </c>
    </row>
    <row r="59" spans="2:13" ht="15" x14ac:dyDescent="0.25">
      <c r="B59" s="35" t="s">
        <v>3226</v>
      </c>
      <c r="C59" s="3" t="s">
        <v>3233</v>
      </c>
      <c r="D59" s="3" t="s">
        <v>67</v>
      </c>
      <c r="E59" s="3" t="s">
        <v>70</v>
      </c>
      <c r="F59" s="12">
        <v>0.92999999999999994</v>
      </c>
      <c r="G59" s="26" t="s">
        <v>60</v>
      </c>
      <c r="H59" s="12">
        <v>2.7</v>
      </c>
      <c r="I59" s="12">
        <v>1.9799999999999995</v>
      </c>
      <c r="J59" s="12">
        <v>821898</v>
      </c>
      <c r="K59" s="12">
        <v>100.68</v>
      </c>
      <c r="L59" s="12">
        <v>827.48691000000008</v>
      </c>
      <c r="M59" s="36">
        <v>3.272893116242473E-5</v>
      </c>
    </row>
    <row r="60" spans="2:13" ht="15" x14ac:dyDescent="0.25">
      <c r="B60" s="35" t="s">
        <v>3226</v>
      </c>
      <c r="C60" s="3" t="s">
        <v>3234</v>
      </c>
      <c r="D60" s="3" t="s">
        <v>67</v>
      </c>
      <c r="E60" s="3" t="s">
        <v>70</v>
      </c>
      <c r="F60" s="12">
        <v>0.92999999999999994</v>
      </c>
      <c r="G60" s="26" t="s">
        <v>60</v>
      </c>
      <c r="H60" s="12">
        <v>2.7</v>
      </c>
      <c r="I60" s="12">
        <v>1.9800000000000002</v>
      </c>
      <c r="J60" s="12">
        <v>1204439</v>
      </c>
      <c r="K60" s="12">
        <v>100.68</v>
      </c>
      <c r="L60" s="12">
        <v>1212.6291899999999</v>
      </c>
      <c r="M60" s="36">
        <v>4.7962157232259851E-5</v>
      </c>
    </row>
    <row r="61" spans="2:13" ht="15" x14ac:dyDescent="0.25">
      <c r="B61" s="35" t="s">
        <v>3226</v>
      </c>
      <c r="C61" s="3" t="s">
        <v>3235</v>
      </c>
      <c r="D61" s="3" t="s">
        <v>67</v>
      </c>
      <c r="E61" s="3" t="s">
        <v>70</v>
      </c>
      <c r="F61" s="12">
        <v>0.92999999999999994</v>
      </c>
      <c r="G61" s="26" t="s">
        <v>60</v>
      </c>
      <c r="H61" s="12">
        <v>2.7</v>
      </c>
      <c r="I61" s="12">
        <v>2.0499999999999998</v>
      </c>
      <c r="J61" s="12">
        <v>985178</v>
      </c>
      <c r="K61" s="12">
        <v>100.62</v>
      </c>
      <c r="L61" s="12">
        <v>991.28610000000003</v>
      </c>
      <c r="M61" s="36">
        <v>3.9207550158308219E-5</v>
      </c>
    </row>
    <row r="62" spans="2:13" ht="15" x14ac:dyDescent="0.25">
      <c r="B62" s="35" t="s">
        <v>3226</v>
      </c>
      <c r="C62" s="3" t="s">
        <v>3236</v>
      </c>
      <c r="D62" s="3" t="s">
        <v>67</v>
      </c>
      <c r="E62" s="3" t="s">
        <v>70</v>
      </c>
      <c r="F62" s="12">
        <v>2.63</v>
      </c>
      <c r="G62" s="26" t="s">
        <v>60</v>
      </c>
      <c r="H62" s="12">
        <v>2.7</v>
      </c>
      <c r="I62" s="12">
        <v>2.15</v>
      </c>
      <c r="J62" s="12">
        <v>310941</v>
      </c>
      <c r="K62" s="12">
        <v>101.49</v>
      </c>
      <c r="L62" s="12">
        <v>315.57402000000002</v>
      </c>
      <c r="M62" s="36">
        <v>1.2481648050758465E-5</v>
      </c>
    </row>
    <row r="63" spans="2:13" ht="15" x14ac:dyDescent="0.25">
      <c r="B63" s="35" t="s">
        <v>3226</v>
      </c>
      <c r="C63" s="3" t="s">
        <v>3237</v>
      </c>
      <c r="D63" s="3" t="s">
        <v>67</v>
      </c>
      <c r="E63" s="3" t="s">
        <v>70</v>
      </c>
      <c r="F63" s="12">
        <v>2.6299999999999994</v>
      </c>
      <c r="G63" s="26" t="s">
        <v>60</v>
      </c>
      <c r="H63" s="12">
        <v>2.7</v>
      </c>
      <c r="I63" s="12">
        <v>2.1199999999999997</v>
      </c>
      <c r="J63" s="12">
        <v>1185890</v>
      </c>
      <c r="K63" s="12">
        <v>101.56</v>
      </c>
      <c r="L63" s="12">
        <v>1204.3898799999999</v>
      </c>
      <c r="M63" s="36">
        <v>4.763627436141676E-5</v>
      </c>
    </row>
    <row r="64" spans="2:13" ht="15" x14ac:dyDescent="0.25">
      <c r="B64" s="35" t="s">
        <v>3226</v>
      </c>
      <c r="C64" s="3" t="s">
        <v>3238</v>
      </c>
      <c r="D64" s="3" t="s">
        <v>67</v>
      </c>
      <c r="E64" s="3" t="s">
        <v>70</v>
      </c>
      <c r="F64" s="12">
        <v>2.63</v>
      </c>
      <c r="G64" s="26" t="s">
        <v>60</v>
      </c>
      <c r="H64" s="12">
        <v>2.7</v>
      </c>
      <c r="I64" s="12">
        <v>2.09</v>
      </c>
      <c r="J64" s="12">
        <v>1423912</v>
      </c>
      <c r="K64" s="12">
        <v>101.63</v>
      </c>
      <c r="L64" s="12">
        <v>1447.12177</v>
      </c>
      <c r="M64" s="36">
        <v>5.7236855618629941E-5</v>
      </c>
    </row>
    <row r="65" spans="2:13" ht="15" x14ac:dyDescent="0.25">
      <c r="B65" s="35" t="s">
        <v>3226</v>
      </c>
      <c r="C65" s="3" t="s">
        <v>3239</v>
      </c>
      <c r="D65" s="3" t="s">
        <v>67</v>
      </c>
      <c r="E65" s="3" t="s">
        <v>70</v>
      </c>
      <c r="F65" s="12">
        <v>2.63</v>
      </c>
      <c r="G65" s="26" t="s">
        <v>60</v>
      </c>
      <c r="H65" s="12">
        <v>2.7</v>
      </c>
      <c r="I65" s="12">
        <v>2.2099999999999995</v>
      </c>
      <c r="J65" s="12">
        <v>1482020</v>
      </c>
      <c r="K65" s="12">
        <v>101.33</v>
      </c>
      <c r="L65" s="12">
        <v>1501.7308700000001</v>
      </c>
      <c r="M65" s="36">
        <v>5.939676588807695E-5</v>
      </c>
    </row>
    <row r="66" spans="2:13" ht="15" x14ac:dyDescent="0.25">
      <c r="B66" s="35" t="s">
        <v>3226</v>
      </c>
      <c r="C66" s="3" t="s">
        <v>3240</v>
      </c>
      <c r="D66" s="3" t="s">
        <v>67</v>
      </c>
      <c r="E66" s="3" t="s">
        <v>70</v>
      </c>
      <c r="F66" s="12">
        <v>2.63</v>
      </c>
      <c r="G66" s="26" t="s">
        <v>60</v>
      </c>
      <c r="H66" s="12">
        <v>2.7</v>
      </c>
      <c r="I66" s="12">
        <v>2.19</v>
      </c>
      <c r="J66" s="12">
        <v>1603905</v>
      </c>
      <c r="K66" s="12">
        <v>101.37</v>
      </c>
      <c r="L66" s="12">
        <v>1625.8785</v>
      </c>
      <c r="M66" s="36">
        <v>6.4307078289572436E-5</v>
      </c>
    </row>
    <row r="67" spans="2:13" ht="15" x14ac:dyDescent="0.25">
      <c r="B67" s="35" t="s">
        <v>3226</v>
      </c>
      <c r="C67" s="3" t="s">
        <v>3241</v>
      </c>
      <c r="D67" s="3" t="s">
        <v>67</v>
      </c>
      <c r="E67" s="3" t="s">
        <v>70</v>
      </c>
      <c r="F67" s="12">
        <v>2.63</v>
      </c>
      <c r="G67" s="26" t="s">
        <v>60</v>
      </c>
      <c r="H67" s="12">
        <v>2.7</v>
      </c>
      <c r="I67" s="12">
        <v>2.3000000000000003</v>
      </c>
      <c r="J67" s="12">
        <v>1130881</v>
      </c>
      <c r="K67" s="12">
        <v>101.09</v>
      </c>
      <c r="L67" s="12">
        <v>1143.2076000000002</v>
      </c>
      <c r="M67" s="36">
        <v>4.5216380334959973E-5</v>
      </c>
    </row>
    <row r="68" spans="2:13" ht="15" x14ac:dyDescent="0.25">
      <c r="B68" s="35" t="s">
        <v>3226</v>
      </c>
      <c r="C68" s="3" t="s">
        <v>3242</v>
      </c>
      <c r="D68" s="3" t="s">
        <v>67</v>
      </c>
      <c r="E68" s="3" t="s">
        <v>70</v>
      </c>
      <c r="F68" s="12">
        <v>2.6300000000000003</v>
      </c>
      <c r="G68" s="26" t="s">
        <v>60</v>
      </c>
      <c r="H68" s="12">
        <v>2.7</v>
      </c>
      <c r="I68" s="12">
        <v>2.33</v>
      </c>
      <c r="J68" s="12">
        <v>588682</v>
      </c>
      <c r="K68" s="12">
        <v>101.01</v>
      </c>
      <c r="L68" s="12">
        <v>594.62768999999992</v>
      </c>
      <c r="M68" s="36">
        <v>2.3518835764159252E-5</v>
      </c>
    </row>
    <row r="69" spans="2:13" ht="15" x14ac:dyDescent="0.25">
      <c r="B69" s="35" t="s">
        <v>3226</v>
      </c>
      <c r="C69" s="3" t="s">
        <v>3243</v>
      </c>
      <c r="D69" s="3" t="s">
        <v>67</v>
      </c>
      <c r="E69" s="3" t="s">
        <v>70</v>
      </c>
      <c r="F69" s="12">
        <v>2.6300000000000003</v>
      </c>
      <c r="G69" s="26" t="s">
        <v>60</v>
      </c>
      <c r="H69" s="12">
        <v>2.7</v>
      </c>
      <c r="I69" s="12">
        <v>2.35</v>
      </c>
      <c r="J69" s="12">
        <v>1593509</v>
      </c>
      <c r="K69" s="12">
        <v>100.96</v>
      </c>
      <c r="L69" s="12">
        <v>1608.8066899999999</v>
      </c>
      <c r="M69" s="36">
        <v>6.3631850575930409E-5</v>
      </c>
    </row>
    <row r="70" spans="2:13" ht="15" x14ac:dyDescent="0.25">
      <c r="B70" s="35" t="s">
        <v>3226</v>
      </c>
      <c r="C70" s="3" t="s">
        <v>3244</v>
      </c>
      <c r="D70" s="3" t="s">
        <v>67</v>
      </c>
      <c r="E70" s="3" t="s">
        <v>70</v>
      </c>
      <c r="F70" s="12">
        <v>2.63</v>
      </c>
      <c r="G70" s="26" t="s">
        <v>60</v>
      </c>
      <c r="H70" s="12">
        <v>2.7</v>
      </c>
      <c r="I70" s="12">
        <v>2.3800000000000003</v>
      </c>
      <c r="J70" s="12">
        <v>1964630</v>
      </c>
      <c r="K70" s="12">
        <v>100.9</v>
      </c>
      <c r="L70" s="12">
        <v>1982.3116699999998</v>
      </c>
      <c r="M70" s="36">
        <v>7.8404795780879726E-5</v>
      </c>
    </row>
    <row r="71" spans="2:13" ht="15" x14ac:dyDescent="0.25">
      <c r="B71" s="35" t="s">
        <v>3226</v>
      </c>
      <c r="C71" s="3" t="s">
        <v>3245</v>
      </c>
      <c r="D71" s="3" t="s">
        <v>67</v>
      </c>
      <c r="E71" s="3" t="s">
        <v>70</v>
      </c>
      <c r="F71" s="12">
        <v>2.63</v>
      </c>
      <c r="G71" s="26" t="s">
        <v>60</v>
      </c>
      <c r="H71" s="12">
        <v>2.7</v>
      </c>
      <c r="I71" s="12">
        <v>2.4299999999999997</v>
      </c>
      <c r="J71" s="12">
        <v>2150497</v>
      </c>
      <c r="K71" s="12">
        <v>100.76</v>
      </c>
      <c r="L71" s="12">
        <v>2166.84078</v>
      </c>
      <c r="M71" s="36">
        <v>8.5703328803780971E-5</v>
      </c>
    </row>
    <row r="72" spans="2:13" ht="15" x14ac:dyDescent="0.25">
      <c r="B72" s="35" t="s">
        <v>3226</v>
      </c>
      <c r="C72" s="3" t="s">
        <v>3246</v>
      </c>
      <c r="D72" s="3" t="s">
        <v>67</v>
      </c>
      <c r="E72" s="3" t="s">
        <v>70</v>
      </c>
      <c r="F72" s="12">
        <v>2.63</v>
      </c>
      <c r="G72" s="26" t="s">
        <v>60</v>
      </c>
      <c r="H72" s="12">
        <v>2.7</v>
      </c>
      <c r="I72" s="12">
        <v>2.5200000000000005</v>
      </c>
      <c r="J72" s="12">
        <v>1051181</v>
      </c>
      <c r="K72" s="12">
        <v>100.53</v>
      </c>
      <c r="L72" s="12">
        <v>1056.75226</v>
      </c>
      <c r="M72" s="36">
        <v>4.1796881080906474E-5</v>
      </c>
    </row>
    <row r="73" spans="2:13" ht="15" x14ac:dyDescent="0.25">
      <c r="B73" s="35" t="s">
        <v>3226</v>
      </c>
      <c r="C73" s="3" t="s">
        <v>3247</v>
      </c>
      <c r="D73" s="3" t="s">
        <v>67</v>
      </c>
      <c r="E73" s="3" t="s">
        <v>70</v>
      </c>
      <c r="F73" s="12">
        <v>2.63</v>
      </c>
      <c r="G73" s="26" t="s">
        <v>60</v>
      </c>
      <c r="H73" s="12">
        <v>2.7</v>
      </c>
      <c r="I73" s="12">
        <v>2.6300000000000003</v>
      </c>
      <c r="J73" s="12">
        <v>2509118</v>
      </c>
      <c r="K73" s="12">
        <v>100.24</v>
      </c>
      <c r="L73" s="12">
        <v>2515.1398799999997</v>
      </c>
      <c r="M73" s="36">
        <v>9.9479325898205667E-5</v>
      </c>
    </row>
    <row r="74" spans="2:13" ht="15" x14ac:dyDescent="0.25">
      <c r="B74" s="35" t="s">
        <v>3226</v>
      </c>
      <c r="C74" s="3" t="s">
        <v>3248</v>
      </c>
      <c r="D74" s="3" t="s">
        <v>67</v>
      </c>
      <c r="E74" s="3" t="s">
        <v>70</v>
      </c>
      <c r="F74" s="12">
        <v>2.63</v>
      </c>
      <c r="G74" s="26" t="s">
        <v>60</v>
      </c>
      <c r="H74" s="12">
        <v>2.7</v>
      </c>
      <c r="I74" s="12">
        <v>2.71</v>
      </c>
      <c r="J74" s="12">
        <v>1660657</v>
      </c>
      <c r="K74" s="12">
        <v>100.03</v>
      </c>
      <c r="L74" s="12">
        <v>1661.1551999999999</v>
      </c>
      <c r="M74" s="36">
        <v>6.5702349528289072E-5</v>
      </c>
    </row>
    <row r="75" spans="2:13" ht="15" x14ac:dyDescent="0.25">
      <c r="B75" s="35" t="s">
        <v>3226</v>
      </c>
      <c r="C75" s="3" t="s">
        <v>3249</v>
      </c>
      <c r="D75" s="3" t="s">
        <v>67</v>
      </c>
      <c r="E75" s="3" t="s">
        <v>70</v>
      </c>
      <c r="F75" s="12">
        <v>2.63</v>
      </c>
      <c r="G75" s="26" t="s">
        <v>60</v>
      </c>
      <c r="H75" s="12">
        <v>2.7</v>
      </c>
      <c r="I75" s="12">
        <v>2.9000000000000008</v>
      </c>
      <c r="J75" s="12">
        <v>1535270</v>
      </c>
      <c r="K75" s="12">
        <v>99.55</v>
      </c>
      <c r="L75" s="12">
        <v>1528.3612900000001</v>
      </c>
      <c r="M75" s="36">
        <v>6.0450057695443982E-5</v>
      </c>
    </row>
    <row r="76" spans="2:13" ht="15" x14ac:dyDescent="0.25">
      <c r="B76" s="35" t="s">
        <v>3226</v>
      </c>
      <c r="C76" s="3" t="s">
        <v>3250</v>
      </c>
      <c r="D76" s="3" t="s">
        <v>67</v>
      </c>
      <c r="E76" s="3" t="s">
        <v>70</v>
      </c>
      <c r="F76" s="12">
        <v>2.63</v>
      </c>
      <c r="G76" s="26" t="s">
        <v>60</v>
      </c>
      <c r="H76" s="12">
        <v>2.7</v>
      </c>
      <c r="I76" s="12">
        <v>2.7600000000000007</v>
      </c>
      <c r="J76" s="12">
        <v>2251136</v>
      </c>
      <c r="K76" s="12">
        <v>99.91</v>
      </c>
      <c r="L76" s="12">
        <v>2249.1099800000002</v>
      </c>
      <c r="M76" s="36">
        <v>8.8957256994122688E-5</v>
      </c>
    </row>
    <row r="77" spans="2:13" ht="15" x14ac:dyDescent="0.25">
      <c r="B77" s="35" t="s">
        <v>3251</v>
      </c>
      <c r="C77" s="3" t="s">
        <v>3252</v>
      </c>
      <c r="D77" s="3" t="s">
        <v>202</v>
      </c>
      <c r="E77" s="3" t="s">
        <v>126</v>
      </c>
      <c r="F77" s="12">
        <v>7.17</v>
      </c>
      <c r="G77" s="26" t="s">
        <v>60</v>
      </c>
      <c r="H77" s="12">
        <v>4.0650000000000004</v>
      </c>
      <c r="I77" s="12">
        <v>2.2799999999999998</v>
      </c>
      <c r="J77" s="12">
        <v>22440960</v>
      </c>
      <c r="K77" s="12">
        <v>116.28</v>
      </c>
      <c r="L77" s="12">
        <v>26094.348290000002</v>
      </c>
      <c r="M77" s="36">
        <v>1.0320889896756741E-3</v>
      </c>
    </row>
    <row r="78" spans="2:13" ht="15" x14ac:dyDescent="0.25">
      <c r="B78" s="35" t="s">
        <v>3253</v>
      </c>
      <c r="C78" s="3" t="s">
        <v>3254</v>
      </c>
      <c r="D78" s="3" t="s">
        <v>202</v>
      </c>
      <c r="E78" s="3" t="s">
        <v>70</v>
      </c>
      <c r="F78" s="12">
        <v>0</v>
      </c>
      <c r="G78" s="26" t="s">
        <v>60</v>
      </c>
      <c r="H78" s="12">
        <v>0.45</v>
      </c>
      <c r="I78" s="12">
        <v>0</v>
      </c>
      <c r="J78" s="12">
        <v>0</v>
      </c>
      <c r="K78" s="12">
        <v>100</v>
      </c>
      <c r="L78" s="12">
        <v>0</v>
      </c>
      <c r="M78" s="36">
        <v>0</v>
      </c>
    </row>
    <row r="79" spans="2:13" ht="15" x14ac:dyDescent="0.25">
      <c r="B79" s="35" t="s">
        <v>3253</v>
      </c>
      <c r="C79" s="3" t="s">
        <v>3255</v>
      </c>
      <c r="D79" s="3" t="s">
        <v>202</v>
      </c>
      <c r="E79" s="3" t="s">
        <v>70</v>
      </c>
      <c r="F79" s="12">
        <v>8.74</v>
      </c>
      <c r="G79" s="26" t="s">
        <v>60</v>
      </c>
      <c r="H79" s="12">
        <v>5.5</v>
      </c>
      <c r="I79" s="12">
        <v>2.3499999999999996</v>
      </c>
      <c r="J79" s="12">
        <v>14493262.140000001</v>
      </c>
      <c r="K79" s="12">
        <v>130.22999999999999</v>
      </c>
      <c r="L79" s="12">
        <v>18874.575280000001</v>
      </c>
      <c r="M79" s="36">
        <v>7.4653105395845298E-4</v>
      </c>
    </row>
    <row r="80" spans="2:13" ht="15" x14ac:dyDescent="0.25">
      <c r="B80" s="35" t="s">
        <v>3253</v>
      </c>
      <c r="C80" s="3" t="s">
        <v>3256</v>
      </c>
      <c r="D80" s="3" t="s">
        <v>202</v>
      </c>
      <c r="E80" s="3" t="s">
        <v>70</v>
      </c>
      <c r="F80" s="12">
        <v>8.69</v>
      </c>
      <c r="G80" s="26" t="s">
        <v>60</v>
      </c>
      <c r="H80" s="12">
        <v>5.5</v>
      </c>
      <c r="I80" s="12">
        <v>2.56</v>
      </c>
      <c r="J80" s="12">
        <v>12124639.83</v>
      </c>
      <c r="K80" s="12">
        <v>127.85</v>
      </c>
      <c r="L80" s="12">
        <v>15501.35202</v>
      </c>
      <c r="M80" s="36">
        <v>6.1311263907134616E-4</v>
      </c>
    </row>
    <row r="81" spans="2:13" ht="15" x14ac:dyDescent="0.25">
      <c r="B81" s="35" t="s">
        <v>3253</v>
      </c>
      <c r="C81" s="3" t="s">
        <v>3257</v>
      </c>
      <c r="D81" s="3" t="s">
        <v>202</v>
      </c>
      <c r="E81" s="3" t="s">
        <v>70</v>
      </c>
      <c r="F81" s="12">
        <v>8.5299999999999994</v>
      </c>
      <c r="G81" s="26" t="s">
        <v>60</v>
      </c>
      <c r="H81" s="12">
        <v>5.5</v>
      </c>
      <c r="I81" s="12">
        <v>3.3000000000000003</v>
      </c>
      <c r="J81" s="12">
        <v>15884463.390000001</v>
      </c>
      <c r="K81" s="12">
        <v>120.17</v>
      </c>
      <c r="L81" s="12">
        <v>19088.359660000002</v>
      </c>
      <c r="M81" s="36">
        <v>7.5498669739167861E-4</v>
      </c>
    </row>
    <row r="82" spans="2:13" ht="15" x14ac:dyDescent="0.25">
      <c r="B82" s="35" t="s">
        <v>3253</v>
      </c>
      <c r="C82" s="3" t="s">
        <v>3258</v>
      </c>
      <c r="D82" s="3" t="s">
        <v>202</v>
      </c>
      <c r="E82" s="3" t="s">
        <v>70</v>
      </c>
      <c r="F82" s="12">
        <v>8.9499999999999993</v>
      </c>
      <c r="G82" s="26" t="s">
        <v>60</v>
      </c>
      <c r="H82" s="12">
        <v>5.5</v>
      </c>
      <c r="I82" s="12">
        <v>1.3900000000000001</v>
      </c>
      <c r="J82" s="12">
        <v>12996081.140000001</v>
      </c>
      <c r="K82" s="12">
        <v>143.22999999999999</v>
      </c>
      <c r="L82" s="12">
        <v>18614.28702</v>
      </c>
      <c r="M82" s="36">
        <v>7.3623607957157429E-4</v>
      </c>
    </row>
    <row r="83" spans="2:13" ht="15" x14ac:dyDescent="0.25">
      <c r="B83" s="35" t="s">
        <v>3253</v>
      </c>
      <c r="C83" s="3" t="s">
        <v>3259</v>
      </c>
      <c r="D83" s="3" t="s">
        <v>202</v>
      </c>
      <c r="E83" s="3" t="s">
        <v>70</v>
      </c>
      <c r="F83" s="12">
        <v>8.83</v>
      </c>
      <c r="G83" s="26" t="s">
        <v>60</v>
      </c>
      <c r="H83" s="12">
        <v>5.5</v>
      </c>
      <c r="I83" s="12">
        <v>1.9300000000000002</v>
      </c>
      <c r="J83" s="12">
        <v>8985920.1999999993</v>
      </c>
      <c r="K83" s="12">
        <v>136.41999999999999</v>
      </c>
      <c r="L83" s="12">
        <v>12258.592339999999</v>
      </c>
      <c r="M83" s="36">
        <v>4.8485434632928161E-4</v>
      </c>
    </row>
    <row r="84" spans="2:13" ht="15" x14ac:dyDescent="0.25">
      <c r="B84" s="35" t="s">
        <v>3253</v>
      </c>
      <c r="C84" s="3" t="s">
        <v>3260</v>
      </c>
      <c r="D84" s="3" t="s">
        <v>202</v>
      </c>
      <c r="E84" s="3" t="s">
        <v>70</v>
      </c>
      <c r="F84" s="12">
        <v>8.4499999999999993</v>
      </c>
      <c r="G84" s="26" t="s">
        <v>60</v>
      </c>
      <c r="H84" s="12">
        <v>5.5</v>
      </c>
      <c r="I84" s="12">
        <v>3.6799999999999997</v>
      </c>
      <c r="J84" s="12">
        <v>11986788.17</v>
      </c>
      <c r="K84" s="12">
        <v>116.88</v>
      </c>
      <c r="L84" s="12">
        <v>14010.158009999999</v>
      </c>
      <c r="M84" s="36">
        <v>5.5413262922066454E-4</v>
      </c>
    </row>
    <row r="85" spans="2:13" ht="15" x14ac:dyDescent="0.25">
      <c r="B85" s="35" t="s">
        <v>3253</v>
      </c>
      <c r="C85" s="3" t="s">
        <v>3261</v>
      </c>
      <c r="D85" s="3" t="s">
        <v>202</v>
      </c>
      <c r="E85" s="3" t="s">
        <v>70</v>
      </c>
      <c r="F85" s="12">
        <v>8.33</v>
      </c>
      <c r="G85" s="26" t="s">
        <v>60</v>
      </c>
      <c r="H85" s="12">
        <v>5.5</v>
      </c>
      <c r="I85" s="12">
        <v>4.25</v>
      </c>
      <c r="J85" s="12">
        <v>7943305.4299999997</v>
      </c>
      <c r="K85" s="12">
        <v>111.87</v>
      </c>
      <c r="L85" s="12">
        <v>8886.1757799999996</v>
      </c>
      <c r="M85" s="36">
        <v>3.5146783820523016E-4</v>
      </c>
    </row>
    <row r="86" spans="2:13" ht="15" x14ac:dyDescent="0.25">
      <c r="B86" s="35" t="s">
        <v>3253</v>
      </c>
      <c r="C86" s="3" t="s">
        <v>3262</v>
      </c>
      <c r="D86" s="3" t="s">
        <v>202</v>
      </c>
      <c r="E86" s="3" t="s">
        <v>70</v>
      </c>
      <c r="F86" s="12">
        <v>8.06</v>
      </c>
      <c r="G86" s="26" t="s">
        <v>60</v>
      </c>
      <c r="H86" s="12">
        <v>5.5</v>
      </c>
      <c r="I86" s="12">
        <v>5.57</v>
      </c>
      <c r="J86" s="12">
        <v>1948086</v>
      </c>
      <c r="K86" s="12">
        <v>100.37</v>
      </c>
      <c r="L86" s="12">
        <v>1955.2939199999998</v>
      </c>
      <c r="M86" s="36">
        <v>7.7336184218294881E-5</v>
      </c>
    </row>
    <row r="87" spans="2:13" ht="15" x14ac:dyDescent="0.25">
      <c r="B87" s="35" t="s">
        <v>3263</v>
      </c>
      <c r="C87" s="3" t="s">
        <v>3264</v>
      </c>
      <c r="D87" s="3" t="s">
        <v>202</v>
      </c>
      <c r="E87" s="3" t="s">
        <v>70</v>
      </c>
      <c r="F87" s="12">
        <v>4</v>
      </c>
      <c r="G87" s="26" t="s">
        <v>60</v>
      </c>
      <c r="H87" s="12">
        <v>6</v>
      </c>
      <c r="I87" s="12">
        <v>0.70000000000000007</v>
      </c>
      <c r="J87" s="12">
        <v>6723435.7300000004</v>
      </c>
      <c r="K87" s="12">
        <v>123.33</v>
      </c>
      <c r="L87" s="12">
        <v>8292.0132900000008</v>
      </c>
      <c r="M87" s="36">
        <v>3.2796740212642279E-4</v>
      </c>
    </row>
    <row r="88" spans="2:13" ht="15" x14ac:dyDescent="0.25">
      <c r="B88" s="35" t="s">
        <v>3263</v>
      </c>
      <c r="C88" s="3" t="s">
        <v>3265</v>
      </c>
      <c r="D88" s="3" t="s">
        <v>202</v>
      </c>
      <c r="E88" s="3" t="s">
        <v>70</v>
      </c>
      <c r="F88" s="12">
        <v>4</v>
      </c>
      <c r="G88" s="26" t="s">
        <v>60</v>
      </c>
      <c r="H88" s="12">
        <v>6</v>
      </c>
      <c r="I88" s="12">
        <v>0.7</v>
      </c>
      <c r="J88" s="12">
        <v>11086978.83</v>
      </c>
      <c r="K88" s="12">
        <v>123.33</v>
      </c>
      <c r="L88" s="12">
        <v>13673.57099</v>
      </c>
      <c r="M88" s="36">
        <v>5.40819870704949E-4</v>
      </c>
    </row>
    <row r="89" spans="2:13" ht="15" x14ac:dyDescent="0.25">
      <c r="B89" s="35" t="s">
        <v>3266</v>
      </c>
      <c r="C89" s="3" t="s">
        <v>3267</v>
      </c>
      <c r="D89" s="3" t="s">
        <v>202</v>
      </c>
      <c r="E89" s="3" t="s">
        <v>70</v>
      </c>
      <c r="F89" s="12">
        <v>4</v>
      </c>
      <c r="G89" s="26" t="s">
        <v>60</v>
      </c>
      <c r="H89" s="12">
        <v>6</v>
      </c>
      <c r="I89" s="12">
        <v>0.7</v>
      </c>
      <c r="J89" s="12">
        <v>1820524.1</v>
      </c>
      <c r="K89" s="12">
        <v>123.33</v>
      </c>
      <c r="L89" s="12">
        <v>2245.2523700000002</v>
      </c>
      <c r="M89" s="36">
        <v>8.8804680016027062E-5</v>
      </c>
    </row>
    <row r="90" spans="2:13" ht="15" x14ac:dyDescent="0.25">
      <c r="B90" s="35" t="s">
        <v>3268</v>
      </c>
      <c r="C90" s="3" t="s">
        <v>3269</v>
      </c>
      <c r="D90" s="3" t="s">
        <v>202</v>
      </c>
      <c r="E90" s="3" t="s">
        <v>126</v>
      </c>
      <c r="F90" s="12">
        <v>2.2000000000000002</v>
      </c>
      <c r="G90" s="26" t="s">
        <v>60</v>
      </c>
      <c r="H90" s="12">
        <v>4.9400000000000004</v>
      </c>
      <c r="I90" s="12">
        <v>2.5499999999999998</v>
      </c>
      <c r="J90" s="12">
        <v>6531250.4500000002</v>
      </c>
      <c r="K90" s="12">
        <v>106.23</v>
      </c>
      <c r="L90" s="12">
        <v>6938.1473499999993</v>
      </c>
      <c r="M90" s="36">
        <v>2.7441902013037228E-4</v>
      </c>
    </row>
    <row r="91" spans="2:13" ht="15" x14ac:dyDescent="0.25">
      <c r="B91" s="35" t="s">
        <v>3270</v>
      </c>
      <c r="C91" s="3" t="s">
        <v>3271</v>
      </c>
      <c r="D91" s="3" t="s">
        <v>202</v>
      </c>
      <c r="E91" s="3" t="s">
        <v>126</v>
      </c>
      <c r="F91" s="12">
        <v>3.0100000000000002</v>
      </c>
      <c r="G91" s="26" t="s">
        <v>41</v>
      </c>
      <c r="H91" s="12">
        <v>4.2228000000000003</v>
      </c>
      <c r="I91" s="12">
        <v>2.2099999999999995</v>
      </c>
      <c r="J91" s="12">
        <v>49715628.75</v>
      </c>
      <c r="K91" s="12">
        <v>106.93</v>
      </c>
      <c r="L91" s="12">
        <v>53160.921820000003</v>
      </c>
      <c r="M91" s="36">
        <v>2.1026316304844301E-3</v>
      </c>
    </row>
    <row r="92" spans="2:13" ht="15" x14ac:dyDescent="0.25">
      <c r="B92" s="35" t="s">
        <v>3272</v>
      </c>
      <c r="C92" s="3" t="s">
        <v>3273</v>
      </c>
      <c r="D92" s="3" t="s">
        <v>202</v>
      </c>
      <c r="E92" s="3" t="s">
        <v>126</v>
      </c>
      <c r="F92" s="12">
        <v>1.79</v>
      </c>
      <c r="G92" s="26" t="s">
        <v>60</v>
      </c>
      <c r="H92" s="12">
        <v>4</v>
      </c>
      <c r="I92" s="12">
        <v>1.0800000000000003</v>
      </c>
      <c r="J92" s="12">
        <v>14550000</v>
      </c>
      <c r="K92" s="12">
        <v>107.55</v>
      </c>
      <c r="L92" s="12">
        <v>15648.525</v>
      </c>
      <c r="M92" s="36">
        <v>6.1893365481573896E-4</v>
      </c>
    </row>
    <row r="93" spans="2:13" ht="15" x14ac:dyDescent="0.25">
      <c r="B93" s="35" t="s">
        <v>3272</v>
      </c>
      <c r="C93" s="3" t="s">
        <v>3274</v>
      </c>
      <c r="D93" s="3" t="s">
        <v>202</v>
      </c>
      <c r="E93" s="3" t="s">
        <v>126</v>
      </c>
      <c r="F93" s="12">
        <v>1.65</v>
      </c>
      <c r="G93" s="26" t="s">
        <v>60</v>
      </c>
      <c r="H93" s="12">
        <v>0</v>
      </c>
      <c r="I93" s="12">
        <v>0.96005155436756029</v>
      </c>
      <c r="J93" s="12">
        <v>15035.91</v>
      </c>
      <c r="K93" s="12">
        <v>98.430400000000006</v>
      </c>
      <c r="L93" s="12">
        <v>14.799910000000001</v>
      </c>
      <c r="M93" s="36">
        <v>5.8536906112518611E-7</v>
      </c>
    </row>
    <row r="94" spans="2:13" ht="15" x14ac:dyDescent="0.25">
      <c r="B94" s="35" t="s">
        <v>3275</v>
      </c>
      <c r="C94" s="3" t="s">
        <v>3276</v>
      </c>
      <c r="D94" s="3" t="s">
        <v>202</v>
      </c>
      <c r="E94" s="3" t="s">
        <v>126</v>
      </c>
      <c r="F94" s="12">
        <v>7.3</v>
      </c>
      <c r="G94" s="26" t="s">
        <v>60</v>
      </c>
      <c r="H94" s="12">
        <v>4.5</v>
      </c>
      <c r="I94" s="12">
        <v>1.91</v>
      </c>
      <c r="J94" s="12">
        <v>28554249.02</v>
      </c>
      <c r="K94" s="12">
        <v>124.86</v>
      </c>
      <c r="L94" s="12">
        <v>35652.835330000002</v>
      </c>
      <c r="M94" s="36">
        <v>1.4101482200616737E-3</v>
      </c>
    </row>
    <row r="95" spans="2:13" ht="15" x14ac:dyDescent="0.25">
      <c r="B95" s="35" t="s">
        <v>3275</v>
      </c>
      <c r="C95" s="3" t="s">
        <v>3277</v>
      </c>
      <c r="D95" s="3" t="s">
        <v>202</v>
      </c>
      <c r="E95" s="3" t="s">
        <v>126</v>
      </c>
      <c r="F95" s="12">
        <v>10.34</v>
      </c>
      <c r="G95" s="26" t="s">
        <v>60</v>
      </c>
      <c r="H95" s="12">
        <v>6</v>
      </c>
      <c r="I95" s="12">
        <v>2.5000000000000004</v>
      </c>
      <c r="J95" s="12">
        <v>22758611.349999998</v>
      </c>
      <c r="K95" s="12">
        <v>147.02000000000001</v>
      </c>
      <c r="L95" s="12">
        <v>33459.71041</v>
      </c>
      <c r="M95" s="36">
        <v>1.3234052955877647E-3</v>
      </c>
    </row>
    <row r="96" spans="2:13" ht="15" x14ac:dyDescent="0.25">
      <c r="B96" s="35" t="s">
        <v>3278</v>
      </c>
      <c r="C96" s="3" t="s">
        <v>3279</v>
      </c>
      <c r="D96" s="3" t="s">
        <v>202</v>
      </c>
      <c r="E96" s="3" t="s">
        <v>126</v>
      </c>
      <c r="F96" s="12">
        <v>0.73</v>
      </c>
      <c r="G96" s="26" t="s">
        <v>60</v>
      </c>
      <c r="H96" s="12">
        <v>3.25</v>
      </c>
      <c r="I96" s="12">
        <v>1.95</v>
      </c>
      <c r="J96" s="12">
        <v>11959998.220000001</v>
      </c>
      <c r="K96" s="12">
        <v>101.41</v>
      </c>
      <c r="L96" s="12">
        <v>12128.634189999999</v>
      </c>
      <c r="M96" s="36">
        <v>4.7971421505476258E-4</v>
      </c>
    </row>
    <row r="97" spans="2:13" ht="15" x14ac:dyDescent="0.25">
      <c r="B97" s="35" t="s">
        <v>3280</v>
      </c>
      <c r="C97" s="3" t="s">
        <v>3281</v>
      </c>
      <c r="D97" s="3" t="s">
        <v>202</v>
      </c>
      <c r="E97" s="3" t="s">
        <v>126</v>
      </c>
      <c r="F97" s="12">
        <v>2.56</v>
      </c>
      <c r="G97" s="26" t="s">
        <v>60</v>
      </c>
      <c r="H97" s="12">
        <v>3.48</v>
      </c>
      <c r="I97" s="12">
        <v>0.71000000000000019</v>
      </c>
      <c r="J97" s="12">
        <v>10431783.540000001</v>
      </c>
      <c r="K97" s="12">
        <v>111.3</v>
      </c>
      <c r="L97" s="12">
        <v>11610.575080000001</v>
      </c>
      <c r="M97" s="36">
        <v>4.5922383539515326E-4</v>
      </c>
    </row>
    <row r="98" spans="2:13" ht="15" x14ac:dyDescent="0.25">
      <c r="B98" s="35" t="s">
        <v>3282</v>
      </c>
      <c r="C98" s="3" t="s">
        <v>3283</v>
      </c>
      <c r="D98" s="3" t="s">
        <v>202</v>
      </c>
      <c r="E98" s="3" t="s">
        <v>126</v>
      </c>
      <c r="F98" s="12">
        <v>0.35</v>
      </c>
      <c r="G98" s="26" t="s">
        <v>60</v>
      </c>
      <c r="H98" s="12">
        <v>2.5499999999999998</v>
      </c>
      <c r="I98" s="12">
        <v>1.22</v>
      </c>
      <c r="J98" s="12">
        <v>1231447.71</v>
      </c>
      <c r="K98" s="12">
        <v>104.05</v>
      </c>
      <c r="L98" s="12">
        <v>1281.3213400000002</v>
      </c>
      <c r="M98" s="36">
        <v>5.0679083169793969E-5</v>
      </c>
    </row>
    <row r="99" spans="2:13" ht="15" x14ac:dyDescent="0.25">
      <c r="B99" s="35" t="s">
        <v>3282</v>
      </c>
      <c r="C99" s="3" t="s">
        <v>3284</v>
      </c>
      <c r="D99" s="3" t="s">
        <v>202</v>
      </c>
      <c r="E99" s="3" t="s">
        <v>126</v>
      </c>
      <c r="F99" s="12">
        <v>0.9900000000000001</v>
      </c>
      <c r="G99" s="26" t="s">
        <v>60</v>
      </c>
      <c r="H99" s="12">
        <v>4.7</v>
      </c>
      <c r="I99" s="12">
        <v>1.89</v>
      </c>
      <c r="J99" s="12">
        <v>3026872.18</v>
      </c>
      <c r="K99" s="12">
        <v>102.82</v>
      </c>
      <c r="L99" s="12">
        <v>3112.2299800000001</v>
      </c>
      <c r="M99" s="36">
        <v>1.2309555540528672E-4</v>
      </c>
    </row>
    <row r="100" spans="2:13" ht="15" x14ac:dyDescent="0.25">
      <c r="B100" s="35" t="s">
        <v>3282</v>
      </c>
      <c r="C100" s="3" t="s">
        <v>3285</v>
      </c>
      <c r="D100" s="3" t="s">
        <v>202</v>
      </c>
      <c r="E100" s="3" t="s">
        <v>126</v>
      </c>
      <c r="F100" s="12">
        <v>0.99</v>
      </c>
      <c r="G100" s="26" t="s">
        <v>60</v>
      </c>
      <c r="H100" s="12">
        <v>2.7</v>
      </c>
      <c r="I100" s="12">
        <v>0.58000000000000007</v>
      </c>
      <c r="J100" s="12">
        <v>3009329.89</v>
      </c>
      <c r="K100" s="12">
        <v>103.87</v>
      </c>
      <c r="L100" s="12">
        <v>3125.7909599999998</v>
      </c>
      <c r="M100" s="36">
        <v>1.2363192205417425E-4</v>
      </c>
    </row>
    <row r="101" spans="2:13" ht="15" x14ac:dyDescent="0.25">
      <c r="B101" s="35" t="s">
        <v>3286</v>
      </c>
      <c r="C101" s="3" t="s">
        <v>3287</v>
      </c>
      <c r="D101" s="3" t="s">
        <v>202</v>
      </c>
      <c r="E101" s="3" t="s">
        <v>126</v>
      </c>
      <c r="F101" s="12">
        <v>3.6300000000000003</v>
      </c>
      <c r="G101" s="26" t="s">
        <v>60</v>
      </c>
      <c r="H101" s="12">
        <v>2.15</v>
      </c>
      <c r="I101" s="12">
        <v>1.1399999999999999</v>
      </c>
      <c r="J101" s="12">
        <v>10259844.67</v>
      </c>
      <c r="K101" s="12">
        <v>103.88</v>
      </c>
      <c r="L101" s="12">
        <v>10657.92664</v>
      </c>
      <c r="M101" s="36">
        <v>4.2154448985148618E-4</v>
      </c>
    </row>
    <row r="102" spans="2:13" ht="15" x14ac:dyDescent="0.25">
      <c r="B102" s="35" t="s">
        <v>3288</v>
      </c>
      <c r="C102" s="3" t="s">
        <v>3289</v>
      </c>
      <c r="D102" s="3" t="s">
        <v>202</v>
      </c>
      <c r="E102" s="3" t="s">
        <v>59</v>
      </c>
      <c r="F102" s="12">
        <v>2.71</v>
      </c>
      <c r="G102" s="26" t="s">
        <v>60</v>
      </c>
      <c r="H102" s="12">
        <v>3.02</v>
      </c>
      <c r="I102" s="12">
        <v>2.0199999999999996</v>
      </c>
      <c r="J102" s="12">
        <v>15309000</v>
      </c>
      <c r="K102" s="12">
        <v>103.5</v>
      </c>
      <c r="L102" s="12">
        <v>15844.815000000001</v>
      </c>
      <c r="M102" s="36">
        <v>6.2669735696043198E-4</v>
      </c>
    </row>
    <row r="103" spans="2:13" ht="15" x14ac:dyDescent="0.25">
      <c r="B103" s="35" t="s">
        <v>3290</v>
      </c>
      <c r="C103" s="3" t="s">
        <v>3291</v>
      </c>
      <c r="D103" s="3" t="s">
        <v>202</v>
      </c>
      <c r="E103" s="3" t="s">
        <v>59</v>
      </c>
      <c r="F103" s="12">
        <v>0.18999999999999997</v>
      </c>
      <c r="G103" s="26" t="s">
        <v>60</v>
      </c>
      <c r="H103" s="12">
        <v>5.25</v>
      </c>
      <c r="I103" s="12">
        <v>1.62</v>
      </c>
      <c r="J103" s="12">
        <v>704872.91</v>
      </c>
      <c r="K103" s="12">
        <v>101.01</v>
      </c>
      <c r="L103" s="12">
        <v>711.99212999999997</v>
      </c>
      <c r="M103" s="36">
        <v>2.8160858050259864E-5</v>
      </c>
    </row>
    <row r="104" spans="2:13" ht="15" x14ac:dyDescent="0.25">
      <c r="B104" s="35" t="s">
        <v>3290</v>
      </c>
      <c r="C104" s="3" t="s">
        <v>3292</v>
      </c>
      <c r="D104" s="3" t="s">
        <v>202</v>
      </c>
      <c r="E104" s="3" t="s">
        <v>59</v>
      </c>
      <c r="F104" s="12">
        <v>1.48</v>
      </c>
      <c r="G104" s="26" t="s">
        <v>60</v>
      </c>
      <c r="H104" s="12">
        <v>5.15</v>
      </c>
      <c r="I104" s="12">
        <v>1.84</v>
      </c>
      <c r="J104" s="12">
        <v>3255087.11</v>
      </c>
      <c r="K104" s="12">
        <v>104.97</v>
      </c>
      <c r="L104" s="12">
        <v>3416.8649399999999</v>
      </c>
      <c r="M104" s="36">
        <v>1.3514453952215692E-4</v>
      </c>
    </row>
    <row r="105" spans="2:13" ht="15" x14ac:dyDescent="0.25">
      <c r="B105" s="35" t="s">
        <v>3290</v>
      </c>
      <c r="C105" s="3" t="s">
        <v>3293</v>
      </c>
      <c r="D105" s="3" t="s">
        <v>202</v>
      </c>
      <c r="E105" s="3" t="s">
        <v>59</v>
      </c>
      <c r="F105" s="12">
        <v>2.78</v>
      </c>
      <c r="G105" s="26" t="s">
        <v>60</v>
      </c>
      <c r="H105" s="12">
        <v>3.75</v>
      </c>
      <c r="I105" s="12">
        <v>2.1900000000000004</v>
      </c>
      <c r="J105" s="12">
        <v>11739498</v>
      </c>
      <c r="K105" s="12">
        <v>105.14</v>
      </c>
      <c r="L105" s="12">
        <v>12342.9082</v>
      </c>
      <c r="M105" s="36">
        <v>4.8818922443368646E-4</v>
      </c>
    </row>
    <row r="106" spans="2:13" ht="15" x14ac:dyDescent="0.25">
      <c r="B106" s="35" t="s">
        <v>3290</v>
      </c>
      <c r="C106" s="3" t="s">
        <v>3294</v>
      </c>
      <c r="D106" s="3" t="s">
        <v>202</v>
      </c>
      <c r="E106" s="3" t="s">
        <v>126</v>
      </c>
      <c r="F106" s="12">
        <v>2.7399999999999998</v>
      </c>
      <c r="G106" s="26" t="s">
        <v>60</v>
      </c>
      <c r="H106" s="12">
        <v>5.92</v>
      </c>
      <c r="I106" s="12">
        <v>2.61</v>
      </c>
      <c r="J106" s="12">
        <v>11756627.17</v>
      </c>
      <c r="K106" s="12">
        <v>110.45</v>
      </c>
      <c r="L106" s="12">
        <v>12985.194710000002</v>
      </c>
      <c r="M106" s="36">
        <v>5.1359307157411319E-4</v>
      </c>
    </row>
    <row r="107" spans="2:13" ht="15" x14ac:dyDescent="0.25">
      <c r="B107" s="35" t="s">
        <v>3295</v>
      </c>
      <c r="C107" s="3" t="s">
        <v>3296</v>
      </c>
      <c r="D107" s="3" t="s">
        <v>475</v>
      </c>
      <c r="E107" s="3" t="s">
        <v>126</v>
      </c>
      <c r="F107" s="12">
        <v>7.0000000000004267E-2</v>
      </c>
      <c r="G107" s="26" t="s">
        <v>60</v>
      </c>
      <c r="H107" s="12">
        <v>0.7</v>
      </c>
      <c r="I107" s="12">
        <v>50</v>
      </c>
      <c r="J107" s="12">
        <v>-8.3673512563109398E-11</v>
      </c>
      <c r="K107" s="12">
        <v>100.1688</v>
      </c>
      <c r="L107" s="12">
        <v>1.7749499999998335</v>
      </c>
      <c r="M107" s="36">
        <v>7.0203184684504943E-8</v>
      </c>
    </row>
    <row r="108" spans="2:13" ht="15" x14ac:dyDescent="0.25">
      <c r="B108" s="35" t="s">
        <v>3297</v>
      </c>
      <c r="C108" s="3" t="s">
        <v>3298</v>
      </c>
      <c r="D108" s="3" t="s">
        <v>475</v>
      </c>
      <c r="E108" s="3" t="s">
        <v>70</v>
      </c>
      <c r="F108" s="12">
        <v>9.58</v>
      </c>
      <c r="G108" s="26" t="s">
        <v>60</v>
      </c>
      <c r="H108" s="12">
        <v>5.0084</v>
      </c>
      <c r="I108" s="12">
        <v>2.46</v>
      </c>
      <c r="J108" s="12">
        <v>35976566.050000004</v>
      </c>
      <c r="K108" s="12">
        <v>133.80000000000001</v>
      </c>
      <c r="L108" s="12">
        <v>48136.645369999998</v>
      </c>
      <c r="M108" s="36">
        <v>1.9039104228304724E-3</v>
      </c>
    </row>
    <row r="109" spans="2:13" ht="15" x14ac:dyDescent="0.25">
      <c r="B109" s="35" t="s">
        <v>3297</v>
      </c>
      <c r="C109" s="3" t="s">
        <v>3299</v>
      </c>
      <c r="D109" s="3" t="s">
        <v>475</v>
      </c>
      <c r="E109" s="3" t="s">
        <v>70</v>
      </c>
      <c r="F109" s="12">
        <v>9.610000000000003</v>
      </c>
      <c r="G109" s="26" t="s">
        <v>60</v>
      </c>
      <c r="H109" s="12">
        <v>4.9508999999999999</v>
      </c>
      <c r="I109" s="12">
        <v>2.41</v>
      </c>
      <c r="J109" s="12">
        <v>27730586.34</v>
      </c>
      <c r="K109" s="12">
        <v>133.80000000000001</v>
      </c>
      <c r="L109" s="12">
        <v>37103.524529999995</v>
      </c>
      <c r="M109" s="36">
        <v>1.4675261753998106E-3</v>
      </c>
    </row>
    <row r="110" spans="2:13" ht="15" x14ac:dyDescent="0.25">
      <c r="B110" s="35" t="s">
        <v>3300</v>
      </c>
      <c r="C110" s="3" t="s">
        <v>3301</v>
      </c>
      <c r="D110" s="3" t="s">
        <v>475</v>
      </c>
      <c r="E110" s="3" t="s">
        <v>126</v>
      </c>
      <c r="F110" s="12">
        <v>5.1100000000000003</v>
      </c>
      <c r="G110" s="26" t="s">
        <v>60</v>
      </c>
      <c r="H110" s="12">
        <v>4.5</v>
      </c>
      <c r="I110" s="12">
        <v>2.8299999999999996</v>
      </c>
      <c r="J110" s="12">
        <v>12950000</v>
      </c>
      <c r="K110" s="12">
        <v>108.73</v>
      </c>
      <c r="L110" s="12">
        <v>14080.534999999998</v>
      </c>
      <c r="M110" s="36">
        <v>5.5691619429377082E-4</v>
      </c>
    </row>
    <row r="111" spans="2:13" ht="15" x14ac:dyDescent="0.25">
      <c r="B111" s="35" t="s">
        <v>3302</v>
      </c>
      <c r="C111" s="3" t="s">
        <v>3303</v>
      </c>
      <c r="D111" s="3" t="s">
        <v>475</v>
      </c>
      <c r="E111" s="3" t="s">
        <v>126</v>
      </c>
      <c r="F111" s="12">
        <v>5.08</v>
      </c>
      <c r="G111" s="26" t="s">
        <v>60</v>
      </c>
      <c r="H111" s="12">
        <v>4.3099999999999996</v>
      </c>
      <c r="I111" s="12">
        <v>2.08</v>
      </c>
      <c r="J111" s="12">
        <v>16334441.549999999</v>
      </c>
      <c r="K111" s="12">
        <v>112.92</v>
      </c>
      <c r="L111" s="12">
        <v>18444.8514</v>
      </c>
      <c r="M111" s="36">
        <v>7.2953452734588083E-4</v>
      </c>
    </row>
    <row r="112" spans="2:13" ht="15" x14ac:dyDescent="0.25">
      <c r="B112" s="35" t="s">
        <v>3302</v>
      </c>
      <c r="C112" s="3" t="s">
        <v>3304</v>
      </c>
      <c r="D112" s="3" t="s">
        <v>475</v>
      </c>
      <c r="E112" s="3" t="s">
        <v>126</v>
      </c>
      <c r="F112" s="12">
        <v>0.16000000000000003</v>
      </c>
      <c r="G112" s="26" t="s">
        <v>60</v>
      </c>
      <c r="H112" s="12">
        <v>0.4</v>
      </c>
      <c r="I112" s="12">
        <v>0.39999999999999997</v>
      </c>
      <c r="J112" s="12">
        <v>1671590</v>
      </c>
      <c r="K112" s="12">
        <v>100.0986</v>
      </c>
      <c r="L112" s="12">
        <v>1673.2386899999999</v>
      </c>
      <c r="M112" s="36">
        <v>6.6180278191126581E-5</v>
      </c>
    </row>
    <row r="113" spans="2:13" ht="15" x14ac:dyDescent="0.25">
      <c r="B113" s="35" t="s">
        <v>3302</v>
      </c>
      <c r="C113" s="3" t="s">
        <v>3305</v>
      </c>
      <c r="D113" s="3" t="s">
        <v>475</v>
      </c>
      <c r="E113" s="3" t="s">
        <v>126</v>
      </c>
      <c r="F113" s="12">
        <v>0.15999999999999998</v>
      </c>
      <c r="G113" s="26" t="s">
        <v>60</v>
      </c>
      <c r="H113" s="12">
        <v>0.4</v>
      </c>
      <c r="I113" s="12">
        <v>0</v>
      </c>
      <c r="J113" s="12">
        <v>-1671590</v>
      </c>
      <c r="K113" s="12">
        <v>100</v>
      </c>
      <c r="L113" s="12">
        <v>-1671.59</v>
      </c>
      <c r="M113" s="36">
        <v>-6.6115068867732968E-5</v>
      </c>
    </row>
    <row r="114" spans="2:13" ht="15" x14ac:dyDescent="0.25">
      <c r="B114" s="35" t="s">
        <v>3302</v>
      </c>
      <c r="C114" s="3" t="s">
        <v>3306</v>
      </c>
      <c r="D114" s="3" t="s">
        <v>475</v>
      </c>
      <c r="E114" s="3" t="s">
        <v>126</v>
      </c>
      <c r="F114" s="12">
        <v>5.04</v>
      </c>
      <c r="G114" s="26" t="s">
        <v>60</v>
      </c>
      <c r="H114" s="12">
        <v>3.96</v>
      </c>
      <c r="I114" s="12">
        <v>2.5000000000000004</v>
      </c>
      <c r="J114" s="12">
        <v>5773822.1999999993</v>
      </c>
      <c r="K114" s="12">
        <v>108.62</v>
      </c>
      <c r="L114" s="12">
        <v>6271.5256799999997</v>
      </c>
      <c r="M114" s="36">
        <v>2.4805266377458338E-4</v>
      </c>
    </row>
    <row r="115" spans="2:13" ht="15" x14ac:dyDescent="0.25">
      <c r="B115" s="35" t="s">
        <v>3302</v>
      </c>
      <c r="C115" s="3" t="s">
        <v>3307</v>
      </c>
      <c r="D115" s="3" t="s">
        <v>475</v>
      </c>
      <c r="E115" s="3" t="s">
        <v>126</v>
      </c>
      <c r="F115" s="12">
        <v>5.0100000000000016</v>
      </c>
      <c r="G115" s="26" t="s">
        <v>60</v>
      </c>
      <c r="H115" s="12">
        <v>3.3864000000000001</v>
      </c>
      <c r="I115" s="12">
        <v>2.870000000000001</v>
      </c>
      <c r="J115" s="12">
        <v>4838820</v>
      </c>
      <c r="K115" s="12">
        <v>103.98</v>
      </c>
      <c r="L115" s="12">
        <v>5031.4050399999996</v>
      </c>
      <c r="M115" s="36">
        <v>1.990031591006519E-4</v>
      </c>
    </row>
    <row r="116" spans="2:13" ht="15" x14ac:dyDescent="0.25">
      <c r="B116" s="35" t="s">
        <v>3308</v>
      </c>
      <c r="C116" s="3" t="s">
        <v>3309</v>
      </c>
      <c r="D116" s="3" t="s">
        <v>475</v>
      </c>
      <c r="E116" s="3" t="s">
        <v>59</v>
      </c>
      <c r="F116" s="12">
        <v>5.0699999999999994</v>
      </c>
      <c r="G116" s="26" t="s">
        <v>60</v>
      </c>
      <c r="H116" s="12">
        <v>4.5999999999999996</v>
      </c>
      <c r="I116" s="12">
        <v>-0.2</v>
      </c>
      <c r="J116" s="12">
        <v>14412121.869999999</v>
      </c>
      <c r="K116" s="12">
        <v>131.44</v>
      </c>
      <c r="L116" s="12">
        <v>18943.292990000002</v>
      </c>
      <c r="M116" s="36">
        <v>7.4924899085032409E-4</v>
      </c>
    </row>
    <row r="117" spans="2:13" ht="15" x14ac:dyDescent="0.25">
      <c r="B117" s="35" t="s">
        <v>3310</v>
      </c>
      <c r="C117" s="3" t="s">
        <v>3311</v>
      </c>
      <c r="D117" s="3" t="s">
        <v>475</v>
      </c>
      <c r="E117" s="3" t="s">
        <v>126</v>
      </c>
      <c r="F117" s="12">
        <v>2.8699999999999997</v>
      </c>
      <c r="G117" s="26" t="s">
        <v>41</v>
      </c>
      <c r="H117" s="12">
        <v>6.4749999999999996</v>
      </c>
      <c r="I117" s="12">
        <v>2.42</v>
      </c>
      <c r="J117" s="12">
        <v>7423711.6993200015</v>
      </c>
      <c r="K117" s="12">
        <v>112.42</v>
      </c>
      <c r="L117" s="12">
        <v>8345.7366899999997</v>
      </c>
      <c r="M117" s="36">
        <v>3.3009228100868982E-4</v>
      </c>
    </row>
    <row r="118" spans="2:13" ht="15" x14ac:dyDescent="0.25">
      <c r="B118" s="35" t="s">
        <v>3310</v>
      </c>
      <c r="C118" s="3" t="s">
        <v>3312</v>
      </c>
      <c r="D118" s="3" t="s">
        <v>475</v>
      </c>
      <c r="E118" s="3" t="s">
        <v>126</v>
      </c>
      <c r="F118" s="12">
        <v>2.8799999999999994</v>
      </c>
      <c r="G118" s="26" t="s">
        <v>39</v>
      </c>
      <c r="H118" s="12">
        <v>6.2750000000000004</v>
      </c>
      <c r="I118" s="12">
        <v>2.2099999999999995</v>
      </c>
      <c r="J118" s="12">
        <v>5185373.4852080001</v>
      </c>
      <c r="K118" s="12">
        <v>112.46</v>
      </c>
      <c r="L118" s="12">
        <v>5831.47102</v>
      </c>
      <c r="M118" s="36">
        <v>2.3064753204283888E-4</v>
      </c>
    </row>
    <row r="119" spans="2:13" ht="15" x14ac:dyDescent="0.25">
      <c r="B119" s="35" t="s">
        <v>3313</v>
      </c>
      <c r="C119" s="3" t="s">
        <v>3314</v>
      </c>
      <c r="D119" s="3" t="s">
        <v>475</v>
      </c>
      <c r="E119" s="3" t="s">
        <v>126</v>
      </c>
      <c r="F119" s="12">
        <v>7.02</v>
      </c>
      <c r="G119" s="26" t="s">
        <v>60</v>
      </c>
      <c r="H119" s="12">
        <v>5.25</v>
      </c>
      <c r="I119" s="12">
        <v>2.4399999999999995</v>
      </c>
      <c r="J119" s="12">
        <v>711230.83</v>
      </c>
      <c r="K119" s="12">
        <v>122.48</v>
      </c>
      <c r="L119" s="12">
        <v>871.11552000000006</v>
      </c>
      <c r="M119" s="36">
        <v>3.4454538850167217E-5</v>
      </c>
    </row>
    <row r="120" spans="2:13" ht="15" x14ac:dyDescent="0.25">
      <c r="B120" s="35" t="s">
        <v>3315</v>
      </c>
      <c r="C120" s="3" t="s">
        <v>3316</v>
      </c>
      <c r="D120" s="3" t="s">
        <v>475</v>
      </c>
      <c r="E120" s="3" t="s">
        <v>126</v>
      </c>
      <c r="F120" s="12">
        <v>6.8000000000000007</v>
      </c>
      <c r="G120" s="26" t="s">
        <v>60</v>
      </c>
      <c r="H120" s="12">
        <v>5.25</v>
      </c>
      <c r="I120" s="12">
        <v>3.66</v>
      </c>
      <c r="J120" s="12">
        <v>1131287.69</v>
      </c>
      <c r="K120" s="12">
        <v>111.67</v>
      </c>
      <c r="L120" s="12">
        <v>1263.3089600000001</v>
      </c>
      <c r="M120" s="36">
        <v>4.9966653839532493E-5</v>
      </c>
    </row>
    <row r="121" spans="2:13" ht="15" x14ac:dyDescent="0.25">
      <c r="B121" s="35" t="s">
        <v>3317</v>
      </c>
      <c r="C121" s="3" t="s">
        <v>3318</v>
      </c>
      <c r="D121" s="3" t="s">
        <v>475</v>
      </c>
      <c r="E121" s="3" t="s">
        <v>126</v>
      </c>
      <c r="F121" s="12">
        <v>1.0300000000004288</v>
      </c>
      <c r="G121" s="26" t="s">
        <v>60</v>
      </c>
      <c r="H121" s="12">
        <v>0.5</v>
      </c>
      <c r="I121" s="12">
        <v>50</v>
      </c>
      <c r="J121" s="12">
        <v>0</v>
      </c>
      <c r="K121" s="12">
        <v>100.0014</v>
      </c>
      <c r="L121" s="12">
        <v>0.36712000000085254</v>
      </c>
      <c r="M121" s="36">
        <v>1.4520405172786685E-8</v>
      </c>
    </row>
    <row r="122" spans="2:13" ht="15" x14ac:dyDescent="0.25">
      <c r="B122" s="35" t="s">
        <v>3319</v>
      </c>
      <c r="C122" s="3" t="s">
        <v>3320</v>
      </c>
      <c r="D122" s="3" t="s">
        <v>475</v>
      </c>
      <c r="E122" s="3" t="s">
        <v>126</v>
      </c>
      <c r="F122" s="12">
        <v>7.8099999999999987</v>
      </c>
      <c r="G122" s="26" t="s">
        <v>60</v>
      </c>
      <c r="H122" s="12">
        <v>4.9800000000000004</v>
      </c>
      <c r="I122" s="12">
        <v>2.1799999999999997</v>
      </c>
      <c r="J122" s="12">
        <v>4481693.88</v>
      </c>
      <c r="K122" s="12">
        <v>130.07</v>
      </c>
      <c r="L122" s="12">
        <v>5829.3392300000005</v>
      </c>
      <c r="M122" s="36">
        <v>2.3056321504963986E-4</v>
      </c>
    </row>
    <row r="123" spans="2:13" ht="15" x14ac:dyDescent="0.25">
      <c r="B123" s="35" t="s">
        <v>3319</v>
      </c>
      <c r="C123" s="3" t="s">
        <v>3321</v>
      </c>
      <c r="D123" s="3" t="s">
        <v>475</v>
      </c>
      <c r="E123" s="3" t="s">
        <v>126</v>
      </c>
      <c r="F123" s="12">
        <v>7.7399999999999993</v>
      </c>
      <c r="G123" s="26" t="s">
        <v>60</v>
      </c>
      <c r="H123" s="12">
        <v>5.36</v>
      </c>
      <c r="I123" s="12">
        <v>2.25</v>
      </c>
      <c r="J123" s="12">
        <v>2291954.6800000002</v>
      </c>
      <c r="K123" s="12">
        <v>131.71</v>
      </c>
      <c r="L123" s="12">
        <v>3018.73351</v>
      </c>
      <c r="M123" s="36">
        <v>1.1939756394031028E-4</v>
      </c>
    </row>
    <row r="124" spans="2:13" ht="15" x14ac:dyDescent="0.25">
      <c r="B124" s="35" t="s">
        <v>3319</v>
      </c>
      <c r="C124" s="3" t="s">
        <v>3322</v>
      </c>
      <c r="D124" s="3" t="s">
        <v>475</v>
      </c>
      <c r="E124" s="3" t="s">
        <v>126</v>
      </c>
      <c r="F124" s="12">
        <v>7.82</v>
      </c>
      <c r="G124" s="26" t="s">
        <v>60</v>
      </c>
      <c r="H124" s="12">
        <v>5.13</v>
      </c>
      <c r="I124" s="12">
        <v>2.0500000000000007</v>
      </c>
      <c r="J124" s="12">
        <v>2712382.6</v>
      </c>
      <c r="K124" s="12">
        <v>129.85</v>
      </c>
      <c r="L124" s="12">
        <v>3522.0288099999998</v>
      </c>
      <c r="M124" s="36">
        <v>1.3930400237336282E-4</v>
      </c>
    </row>
    <row r="125" spans="2:13" ht="15" x14ac:dyDescent="0.25">
      <c r="B125" s="35" t="s">
        <v>3319</v>
      </c>
      <c r="C125" s="3" t="s">
        <v>3323</v>
      </c>
      <c r="D125" s="3" t="s">
        <v>475</v>
      </c>
      <c r="E125" s="3" t="s">
        <v>126</v>
      </c>
      <c r="F125" s="12">
        <v>7.879999999999999</v>
      </c>
      <c r="G125" s="26" t="s">
        <v>60</v>
      </c>
      <c r="H125" s="12">
        <v>4.8499999999999996</v>
      </c>
      <c r="I125" s="12">
        <v>1.9699999999999998</v>
      </c>
      <c r="J125" s="12">
        <v>1173455.29</v>
      </c>
      <c r="K125" s="12">
        <v>128.18</v>
      </c>
      <c r="L125" s="12">
        <v>1504.13499</v>
      </c>
      <c r="M125" s="36">
        <v>5.9491854133021164E-5</v>
      </c>
    </row>
    <row r="126" spans="2:13" ht="15" x14ac:dyDescent="0.25">
      <c r="B126" s="35" t="s">
        <v>3319</v>
      </c>
      <c r="C126" s="3" t="s">
        <v>3324</v>
      </c>
      <c r="D126" s="3" t="s">
        <v>475</v>
      </c>
      <c r="E126" s="3" t="s">
        <v>126</v>
      </c>
      <c r="F126" s="12">
        <v>7.88</v>
      </c>
      <c r="G126" s="26" t="s">
        <v>60</v>
      </c>
      <c r="H126" s="12">
        <v>4.8499999999999996</v>
      </c>
      <c r="I126" s="12">
        <v>1.97</v>
      </c>
      <c r="J126" s="12">
        <v>763361.56</v>
      </c>
      <c r="K126" s="12">
        <v>128.25</v>
      </c>
      <c r="L126" s="12">
        <v>979.01119999999992</v>
      </c>
      <c r="M126" s="36">
        <v>3.8722050808082059E-5</v>
      </c>
    </row>
    <row r="127" spans="2:13" ht="15" x14ac:dyDescent="0.25">
      <c r="B127" s="35" t="s">
        <v>3319</v>
      </c>
      <c r="C127" s="3" t="s">
        <v>3325</v>
      </c>
      <c r="D127" s="3" t="s">
        <v>475</v>
      </c>
      <c r="E127" s="3" t="s">
        <v>126</v>
      </c>
      <c r="F127" s="12">
        <v>7.87</v>
      </c>
      <c r="G127" s="26" t="s">
        <v>60</v>
      </c>
      <c r="H127" s="12">
        <v>4.8600000000000003</v>
      </c>
      <c r="I127" s="12">
        <v>1.99</v>
      </c>
      <c r="J127" s="12">
        <v>1979303.69</v>
      </c>
      <c r="K127" s="12">
        <v>128.08000000000001</v>
      </c>
      <c r="L127" s="12">
        <v>2535.0921699999999</v>
      </c>
      <c r="M127" s="36">
        <v>1.0026848294474159E-4</v>
      </c>
    </row>
    <row r="128" spans="2:13" ht="15" x14ac:dyDescent="0.25">
      <c r="B128" s="35" t="s">
        <v>3319</v>
      </c>
      <c r="C128" s="3" t="s">
        <v>3326</v>
      </c>
      <c r="D128" s="3" t="s">
        <v>475</v>
      </c>
      <c r="E128" s="3" t="s">
        <v>126</v>
      </c>
      <c r="F128" s="12">
        <v>7.8800000000000008</v>
      </c>
      <c r="G128" s="26" t="s">
        <v>60</v>
      </c>
      <c r="H128" s="12">
        <v>4.8499999999999996</v>
      </c>
      <c r="I128" s="12">
        <v>1.9800000000000004</v>
      </c>
      <c r="J128" s="12">
        <v>1536773.39</v>
      </c>
      <c r="K128" s="12">
        <v>126.78</v>
      </c>
      <c r="L128" s="12">
        <v>1948.3213000000001</v>
      </c>
      <c r="M128" s="36">
        <v>7.7060401728875518E-5</v>
      </c>
    </row>
    <row r="129" spans="2:13" ht="15" x14ac:dyDescent="0.25">
      <c r="B129" s="35" t="s">
        <v>3319</v>
      </c>
      <c r="C129" s="3" t="s">
        <v>3327</v>
      </c>
      <c r="D129" s="3" t="s">
        <v>475</v>
      </c>
      <c r="E129" s="3" t="s">
        <v>126</v>
      </c>
      <c r="F129" s="12">
        <v>7.7700000000000014</v>
      </c>
      <c r="G129" s="26" t="s">
        <v>60</v>
      </c>
      <c r="H129" s="12">
        <v>4.8499999999999996</v>
      </c>
      <c r="I129" s="12">
        <v>2.4500000000000002</v>
      </c>
      <c r="J129" s="12">
        <v>600826.76</v>
      </c>
      <c r="K129" s="12">
        <v>121.56</v>
      </c>
      <c r="L129" s="12">
        <v>730.36500999999998</v>
      </c>
      <c r="M129" s="36">
        <v>2.8887545950102881E-5</v>
      </c>
    </row>
    <row r="130" spans="2:13" ht="15" x14ac:dyDescent="0.25">
      <c r="B130" s="35" t="s">
        <v>3328</v>
      </c>
      <c r="C130" s="3" t="s">
        <v>3329</v>
      </c>
      <c r="D130" s="3" t="s">
        <v>475</v>
      </c>
      <c r="E130" s="3" t="s">
        <v>126</v>
      </c>
      <c r="F130" s="12">
        <v>2.56</v>
      </c>
      <c r="G130" s="26" t="s">
        <v>60</v>
      </c>
      <c r="H130" s="12">
        <v>3.9</v>
      </c>
      <c r="I130" s="12">
        <v>0.75000000000000011</v>
      </c>
      <c r="J130" s="12">
        <v>5635762.4499999993</v>
      </c>
      <c r="K130" s="12">
        <v>111.73</v>
      </c>
      <c r="L130" s="12">
        <v>6296.8373799999999</v>
      </c>
      <c r="M130" s="36">
        <v>2.4905379729934688E-4</v>
      </c>
    </row>
    <row r="131" spans="2:13" ht="15" x14ac:dyDescent="0.25">
      <c r="B131" s="35" t="s">
        <v>3330</v>
      </c>
      <c r="C131" s="3" t="s">
        <v>3331</v>
      </c>
      <c r="D131" s="3" t="s">
        <v>209</v>
      </c>
      <c r="E131" s="3" t="s">
        <v>126</v>
      </c>
      <c r="F131" s="12">
        <v>1.8899999999999997</v>
      </c>
      <c r="G131" s="26" t="s">
        <v>60</v>
      </c>
      <c r="H131" s="12">
        <v>4.9000000000000004</v>
      </c>
      <c r="I131" s="12">
        <v>0.56999999999999995</v>
      </c>
      <c r="J131" s="12">
        <v>27375767.57</v>
      </c>
      <c r="K131" s="12">
        <v>112.77</v>
      </c>
      <c r="L131" s="12">
        <v>30871.653090000003</v>
      </c>
      <c r="M131" s="36">
        <v>1.2210419242195225E-3</v>
      </c>
    </row>
    <row r="132" spans="2:13" ht="15" x14ac:dyDescent="0.25">
      <c r="B132" s="35" t="s">
        <v>3330</v>
      </c>
      <c r="C132" s="3" t="s">
        <v>3332</v>
      </c>
      <c r="D132" s="3" t="s">
        <v>209</v>
      </c>
      <c r="E132" s="3" t="s">
        <v>126</v>
      </c>
      <c r="F132" s="12">
        <v>1.8900000000000003</v>
      </c>
      <c r="G132" s="26" t="s">
        <v>60</v>
      </c>
      <c r="H132" s="12">
        <v>4.9000000000000004</v>
      </c>
      <c r="I132" s="12">
        <v>0.56999999999999995</v>
      </c>
      <c r="J132" s="12">
        <v>23164110.399999999</v>
      </c>
      <c r="K132" s="12">
        <v>112.77</v>
      </c>
      <c r="L132" s="12">
        <v>26122.167299999997</v>
      </c>
      <c r="M132" s="36">
        <v>1.0331892928373237E-3</v>
      </c>
    </row>
    <row r="133" spans="2:13" ht="15" x14ac:dyDescent="0.25">
      <c r="B133" s="35" t="s">
        <v>3330</v>
      </c>
      <c r="C133" s="3" t="s">
        <v>3333</v>
      </c>
      <c r="D133" s="3" t="s">
        <v>209</v>
      </c>
      <c r="E133" s="3" t="s">
        <v>126</v>
      </c>
      <c r="F133" s="12">
        <v>1</v>
      </c>
      <c r="G133" s="26" t="s">
        <v>60</v>
      </c>
      <c r="H133" s="12">
        <v>0.25</v>
      </c>
      <c r="I133" s="12">
        <v>50</v>
      </c>
      <c r="J133" s="12">
        <v>0</v>
      </c>
      <c r="K133" s="12">
        <v>100.31489999999999</v>
      </c>
      <c r="L133" s="12">
        <v>14.079469999999674</v>
      </c>
      <c r="M133" s="36">
        <v>5.5687407119638118E-7</v>
      </c>
    </row>
    <row r="134" spans="2:13" ht="15" x14ac:dyDescent="0.25">
      <c r="B134" s="35" t="s">
        <v>3330</v>
      </c>
      <c r="C134" s="3" t="s">
        <v>3334</v>
      </c>
      <c r="D134" s="3" t="s">
        <v>209</v>
      </c>
      <c r="E134" s="3" t="s">
        <v>126</v>
      </c>
      <c r="F134" s="12">
        <v>2.06</v>
      </c>
      <c r="G134" s="26" t="s">
        <v>60</v>
      </c>
      <c r="H134" s="12">
        <v>3.8</v>
      </c>
      <c r="I134" s="12">
        <v>3.2800000000000002</v>
      </c>
      <c r="J134" s="12">
        <v>13824576</v>
      </c>
      <c r="K134" s="12">
        <v>101.57</v>
      </c>
      <c r="L134" s="12">
        <v>14041.62184</v>
      </c>
      <c r="M134" s="36">
        <v>5.5537709304689746E-4</v>
      </c>
    </row>
    <row r="135" spans="2:13" ht="15" x14ac:dyDescent="0.25">
      <c r="B135" s="35" t="s">
        <v>3330</v>
      </c>
      <c r="C135" s="3" t="s">
        <v>3335</v>
      </c>
      <c r="D135" s="3" t="s">
        <v>209</v>
      </c>
      <c r="E135" s="3" t="s">
        <v>126</v>
      </c>
      <c r="F135" s="12">
        <v>1.9999999999999997E-2</v>
      </c>
      <c r="G135" s="26" t="s">
        <v>60</v>
      </c>
      <c r="H135" s="12">
        <v>3.8</v>
      </c>
      <c r="I135" s="12">
        <v>3.59</v>
      </c>
      <c r="J135" s="12">
        <v>1472172</v>
      </c>
      <c r="K135" s="12">
        <v>100.35</v>
      </c>
      <c r="L135" s="12">
        <v>1477.3246000000001</v>
      </c>
      <c r="M135" s="36">
        <v>5.8431444115480513E-5</v>
      </c>
    </row>
    <row r="136" spans="2:13" ht="15" x14ac:dyDescent="0.25">
      <c r="B136" s="35" t="s">
        <v>3330</v>
      </c>
      <c r="C136" s="3" t="s">
        <v>3336</v>
      </c>
      <c r="D136" s="3" t="s">
        <v>209</v>
      </c>
      <c r="E136" s="3" t="s">
        <v>126</v>
      </c>
      <c r="F136" s="12">
        <v>1.9999999999999997E-2</v>
      </c>
      <c r="G136" s="26" t="s">
        <v>60</v>
      </c>
      <c r="H136" s="12">
        <v>3.8</v>
      </c>
      <c r="I136" s="12">
        <v>3.5900000000000003</v>
      </c>
      <c r="J136" s="12">
        <v>340731</v>
      </c>
      <c r="K136" s="12">
        <v>100.09</v>
      </c>
      <c r="L136" s="12">
        <v>341.03766000000002</v>
      </c>
      <c r="M136" s="36">
        <v>1.3488791137414379E-5</v>
      </c>
    </row>
    <row r="137" spans="2:13" ht="15" x14ac:dyDescent="0.25">
      <c r="B137" s="35" t="s">
        <v>3337</v>
      </c>
      <c r="C137" s="3" t="s">
        <v>3338</v>
      </c>
      <c r="D137" s="3" t="s">
        <v>209</v>
      </c>
      <c r="E137" s="3" t="s">
        <v>70</v>
      </c>
      <c r="F137" s="12">
        <v>7.18</v>
      </c>
      <c r="G137" s="26" t="s">
        <v>60</v>
      </c>
      <c r="H137" s="12">
        <v>4.7699999999999996</v>
      </c>
      <c r="I137" s="12">
        <v>1.8900000000000001</v>
      </c>
      <c r="J137" s="12">
        <v>427830.75999999995</v>
      </c>
      <c r="K137" s="12">
        <v>126.78</v>
      </c>
      <c r="L137" s="12">
        <v>542.40383999999995</v>
      </c>
      <c r="M137" s="36">
        <v>2.1453267389564913E-5</v>
      </c>
    </row>
    <row r="138" spans="2:13" ht="15" x14ac:dyDescent="0.25">
      <c r="B138" s="35" t="s">
        <v>3339</v>
      </c>
      <c r="C138" s="3" t="s">
        <v>3340</v>
      </c>
      <c r="D138" s="3" t="s">
        <v>209</v>
      </c>
      <c r="E138" s="3" t="s">
        <v>126</v>
      </c>
      <c r="F138" s="12">
        <v>3.8400000000000003</v>
      </c>
      <c r="G138" s="26" t="s">
        <v>60</v>
      </c>
      <c r="H138" s="12">
        <v>4.75</v>
      </c>
      <c r="I138" s="12">
        <v>1.37</v>
      </c>
      <c r="J138" s="12">
        <v>1202526.2</v>
      </c>
      <c r="K138" s="12">
        <v>114.65</v>
      </c>
      <c r="L138" s="12">
        <v>1378.6962900000001</v>
      </c>
      <c r="M138" s="36">
        <v>5.453047706736577E-5</v>
      </c>
    </row>
    <row r="139" spans="2:13" ht="15" x14ac:dyDescent="0.25">
      <c r="B139" s="35" t="s">
        <v>3339</v>
      </c>
      <c r="C139" s="3" t="s">
        <v>3341</v>
      </c>
      <c r="D139" s="3" t="s">
        <v>209</v>
      </c>
      <c r="E139" s="3" t="s">
        <v>126</v>
      </c>
      <c r="F139" s="12">
        <v>3.82</v>
      </c>
      <c r="G139" s="26" t="s">
        <v>60</v>
      </c>
      <c r="H139" s="12">
        <v>4.75</v>
      </c>
      <c r="I139" s="12">
        <v>1.66</v>
      </c>
      <c r="J139" s="12">
        <v>1417590.19</v>
      </c>
      <c r="K139" s="12">
        <v>113.9</v>
      </c>
      <c r="L139" s="12">
        <v>1614.6352199999999</v>
      </c>
      <c r="M139" s="36">
        <v>6.3862381784149928E-5</v>
      </c>
    </row>
    <row r="140" spans="2:13" ht="15" x14ac:dyDescent="0.25">
      <c r="B140" s="35" t="s">
        <v>3339</v>
      </c>
      <c r="C140" s="3" t="s">
        <v>3342</v>
      </c>
      <c r="D140" s="3" t="s">
        <v>209</v>
      </c>
      <c r="E140" s="3" t="s">
        <v>126</v>
      </c>
      <c r="F140" s="12">
        <v>5.46</v>
      </c>
      <c r="G140" s="26" t="s">
        <v>60</v>
      </c>
      <c r="H140" s="12">
        <v>4.75</v>
      </c>
      <c r="I140" s="12">
        <v>1.9199999999999997</v>
      </c>
      <c r="J140" s="12">
        <v>5382587.5600000005</v>
      </c>
      <c r="K140" s="12">
        <v>118.04</v>
      </c>
      <c r="L140" s="12">
        <v>6353.6063499999991</v>
      </c>
      <c r="M140" s="36">
        <v>2.5129913518788424E-4</v>
      </c>
    </row>
    <row r="141" spans="2:13" ht="15" x14ac:dyDescent="0.25">
      <c r="B141" s="35" t="s">
        <v>3343</v>
      </c>
      <c r="C141" s="3" t="s">
        <v>3344</v>
      </c>
      <c r="D141" s="3" t="s">
        <v>209</v>
      </c>
      <c r="E141" s="3" t="s">
        <v>126</v>
      </c>
      <c r="F141" s="12">
        <v>2.08</v>
      </c>
      <c r="G141" s="26" t="s">
        <v>60</v>
      </c>
      <c r="H141" s="12">
        <v>5.55</v>
      </c>
      <c r="I141" s="12">
        <v>2.8800000000000003</v>
      </c>
      <c r="J141" s="12">
        <v>2895500.69</v>
      </c>
      <c r="K141" s="12">
        <v>105.71</v>
      </c>
      <c r="L141" s="12">
        <v>3060.8337700000002</v>
      </c>
      <c r="M141" s="36">
        <v>1.2106272201690172E-4</v>
      </c>
    </row>
    <row r="142" spans="2:13" ht="15" x14ac:dyDescent="0.25">
      <c r="B142" s="35" t="s">
        <v>3343</v>
      </c>
      <c r="C142" s="3" t="s">
        <v>3345</v>
      </c>
      <c r="D142" s="3" t="s">
        <v>209</v>
      </c>
      <c r="E142" s="3" t="s">
        <v>126</v>
      </c>
      <c r="F142" s="12">
        <v>2.0300000000000002</v>
      </c>
      <c r="G142" s="26" t="s">
        <v>60</v>
      </c>
      <c r="H142" s="12">
        <v>4.75</v>
      </c>
      <c r="I142" s="12">
        <v>2.56</v>
      </c>
      <c r="J142" s="12">
        <v>2820000</v>
      </c>
      <c r="K142" s="12">
        <v>104.56</v>
      </c>
      <c r="L142" s="12">
        <v>2948.5919999999996</v>
      </c>
      <c r="M142" s="36">
        <v>1.1662331262022773E-4</v>
      </c>
    </row>
    <row r="143" spans="2:13" ht="15" x14ac:dyDescent="0.25">
      <c r="B143" s="35" t="s">
        <v>3346</v>
      </c>
      <c r="C143" s="3" t="s">
        <v>3347</v>
      </c>
      <c r="D143" s="3" t="s">
        <v>209</v>
      </c>
      <c r="E143" s="3" t="s">
        <v>126</v>
      </c>
      <c r="F143" s="12">
        <v>1.9000000000000001</v>
      </c>
      <c r="G143" s="26" t="s">
        <v>60</v>
      </c>
      <c r="H143" s="12">
        <v>4.3</v>
      </c>
      <c r="I143" s="12">
        <v>3.2600000000000007</v>
      </c>
      <c r="J143" s="12">
        <v>11999718.689999999</v>
      </c>
      <c r="K143" s="12">
        <v>102.11</v>
      </c>
      <c r="L143" s="12">
        <v>12252.912750000001</v>
      </c>
      <c r="M143" s="36">
        <v>4.8462970602634225E-4</v>
      </c>
    </row>
    <row r="144" spans="2:13" ht="15" x14ac:dyDescent="0.25">
      <c r="B144" s="35" t="s">
        <v>3348</v>
      </c>
      <c r="C144" s="3" t="s">
        <v>3349</v>
      </c>
      <c r="D144" s="3" t="s">
        <v>209</v>
      </c>
      <c r="E144" s="3" t="s">
        <v>126</v>
      </c>
      <c r="F144" s="12">
        <v>0.7400000000000001</v>
      </c>
      <c r="G144" s="26" t="s">
        <v>60</v>
      </c>
      <c r="H144" s="12">
        <v>3.5792000000000002</v>
      </c>
      <c r="I144" s="12">
        <v>1.8300000000000005</v>
      </c>
      <c r="J144" s="12">
        <v>10228573.310000001</v>
      </c>
      <c r="K144" s="12">
        <v>103.01</v>
      </c>
      <c r="L144" s="12">
        <v>10536.453369999999</v>
      </c>
      <c r="M144" s="36">
        <v>4.1673995428257354E-4</v>
      </c>
    </row>
    <row r="145" spans="2:13" ht="15" x14ac:dyDescent="0.25">
      <c r="B145" s="35" t="s">
        <v>3348</v>
      </c>
      <c r="C145" s="3" t="s">
        <v>3350</v>
      </c>
      <c r="D145" s="3" t="s">
        <v>209</v>
      </c>
      <c r="E145" s="3" t="s">
        <v>126</v>
      </c>
      <c r="F145" s="12">
        <v>1.26</v>
      </c>
      <c r="G145" s="26" t="s">
        <v>60</v>
      </c>
      <c r="H145" s="12">
        <v>4.4000000000000004</v>
      </c>
      <c r="I145" s="12">
        <v>1.02</v>
      </c>
      <c r="J145" s="12">
        <v>9058585.25</v>
      </c>
      <c r="K145" s="12">
        <v>105.33</v>
      </c>
      <c r="L145" s="12">
        <v>9541.4078500000014</v>
      </c>
      <c r="M145" s="36">
        <v>3.7738371077709133E-4</v>
      </c>
    </row>
    <row r="146" spans="2:13" ht="15" x14ac:dyDescent="0.25">
      <c r="B146" s="35" t="s">
        <v>3351</v>
      </c>
      <c r="C146" s="3" t="s">
        <v>3352</v>
      </c>
      <c r="D146" s="3" t="s">
        <v>209</v>
      </c>
      <c r="E146" s="3" t="s">
        <v>126</v>
      </c>
      <c r="F146" s="12">
        <v>0.34000000000005048</v>
      </c>
      <c r="G146" s="26" t="s">
        <v>60</v>
      </c>
      <c r="H146" s="12">
        <v>0.5</v>
      </c>
      <c r="I146" s="12">
        <v>50</v>
      </c>
      <c r="J146" s="12">
        <v>0</v>
      </c>
      <c r="K146" s="12">
        <v>100.0932</v>
      </c>
      <c r="L146" s="12">
        <v>13.726680000001458</v>
      </c>
      <c r="M146" s="36">
        <v>5.4292044910859077E-7</v>
      </c>
    </row>
    <row r="147" spans="2:13" ht="15" x14ac:dyDescent="0.25">
      <c r="B147" s="35" t="s">
        <v>3351</v>
      </c>
      <c r="C147" s="3" t="s">
        <v>3353</v>
      </c>
      <c r="D147" s="3" t="s">
        <v>209</v>
      </c>
      <c r="E147" s="3" t="s">
        <v>126</v>
      </c>
      <c r="F147" s="12">
        <v>2.3900000000000006</v>
      </c>
      <c r="G147" s="26" t="s">
        <v>60</v>
      </c>
      <c r="H147" s="12">
        <v>4.2</v>
      </c>
      <c r="I147" s="12">
        <v>3.83</v>
      </c>
      <c r="J147" s="12">
        <v>15964000</v>
      </c>
      <c r="K147" s="12">
        <v>101.57</v>
      </c>
      <c r="L147" s="12">
        <v>16214.6348</v>
      </c>
      <c r="M147" s="36">
        <v>6.4132454517384018E-4</v>
      </c>
    </row>
    <row r="148" spans="2:13" ht="15" x14ac:dyDescent="0.25">
      <c r="B148" s="35" t="s">
        <v>3354</v>
      </c>
      <c r="C148" s="3" t="s">
        <v>3355</v>
      </c>
      <c r="D148" s="3" t="s">
        <v>209</v>
      </c>
      <c r="E148" s="3" t="s">
        <v>126</v>
      </c>
      <c r="F148" s="12">
        <v>7.03</v>
      </c>
      <c r="G148" s="26" t="s">
        <v>60</v>
      </c>
      <c r="H148" s="12">
        <v>4.75</v>
      </c>
      <c r="I148" s="12">
        <v>1.79</v>
      </c>
      <c r="J148" s="12">
        <v>1152421</v>
      </c>
      <c r="K148" s="12">
        <v>124.03</v>
      </c>
      <c r="L148" s="12">
        <v>1429.3477700000001</v>
      </c>
      <c r="M148" s="36">
        <v>5.6533854742784149E-5</v>
      </c>
    </row>
    <row r="149" spans="2:13" ht="15" x14ac:dyDescent="0.25">
      <c r="B149" s="35" t="s">
        <v>3354</v>
      </c>
      <c r="C149" s="3" t="s">
        <v>3356</v>
      </c>
      <c r="D149" s="3" t="s">
        <v>209</v>
      </c>
      <c r="E149" s="3" t="s">
        <v>126</v>
      </c>
      <c r="F149" s="12">
        <v>7.0200000000000005</v>
      </c>
      <c r="G149" s="26" t="s">
        <v>60</v>
      </c>
      <c r="H149" s="12">
        <v>4.75</v>
      </c>
      <c r="I149" s="12">
        <v>2.0500000000000003</v>
      </c>
      <c r="J149" s="12">
        <v>1358527</v>
      </c>
      <c r="K149" s="12">
        <v>122.4</v>
      </c>
      <c r="L149" s="12">
        <v>1662.8370499999999</v>
      </c>
      <c r="M149" s="36">
        <v>6.5768870402770974E-5</v>
      </c>
    </row>
    <row r="150" spans="2:13" ht="15" x14ac:dyDescent="0.25">
      <c r="B150" s="35" t="s">
        <v>3357</v>
      </c>
      <c r="C150" s="3" t="s">
        <v>3358</v>
      </c>
      <c r="D150" s="3" t="s">
        <v>572</v>
      </c>
      <c r="E150" s="3" t="s">
        <v>126</v>
      </c>
      <c r="F150" s="12">
        <v>0.18999999999999095</v>
      </c>
      <c r="G150" s="26" t="s">
        <v>60</v>
      </c>
      <c r="H150" s="12">
        <v>0.25</v>
      </c>
      <c r="I150" s="12">
        <v>50</v>
      </c>
      <c r="J150" s="12">
        <v>0</v>
      </c>
      <c r="K150" s="12">
        <v>100.07850000000001</v>
      </c>
      <c r="L150" s="12">
        <v>7.046809999999823</v>
      </c>
      <c r="M150" s="36">
        <v>2.7871686744226614E-7</v>
      </c>
    </row>
    <row r="151" spans="2:13" ht="15" x14ac:dyDescent="0.25">
      <c r="B151" s="35" t="s">
        <v>3357</v>
      </c>
      <c r="C151" s="3" t="s">
        <v>3359</v>
      </c>
      <c r="D151" s="3" t="s">
        <v>572</v>
      </c>
      <c r="E151" s="3" t="s">
        <v>126</v>
      </c>
      <c r="F151" s="12">
        <v>0.42000000000000004</v>
      </c>
      <c r="G151" s="26" t="s">
        <v>60</v>
      </c>
      <c r="H151" s="12">
        <v>12</v>
      </c>
      <c r="I151" s="12">
        <v>6.6000000000000005</v>
      </c>
      <c r="J151" s="12">
        <v>800000</v>
      </c>
      <c r="K151" s="12">
        <v>115.37</v>
      </c>
      <c r="L151" s="12">
        <v>922.96</v>
      </c>
      <c r="M151" s="36">
        <v>3.6505102305088463E-5</v>
      </c>
    </row>
    <row r="152" spans="2:13" ht="15" x14ac:dyDescent="0.25">
      <c r="B152" s="35" t="s">
        <v>3357</v>
      </c>
      <c r="C152" s="3" t="s">
        <v>3360</v>
      </c>
      <c r="D152" s="3" t="s">
        <v>572</v>
      </c>
      <c r="E152" s="3" t="s">
        <v>126</v>
      </c>
      <c r="F152" s="12">
        <v>2.15</v>
      </c>
      <c r="G152" s="26" t="s">
        <v>60</v>
      </c>
      <c r="H152" s="12">
        <v>6.1784999999999997</v>
      </c>
      <c r="I152" s="12">
        <v>1.8799999999999997</v>
      </c>
      <c r="J152" s="12">
        <v>900000</v>
      </c>
      <c r="K152" s="12">
        <v>120.51</v>
      </c>
      <c r="L152" s="12">
        <v>1084.5899999999999</v>
      </c>
      <c r="M152" s="36">
        <v>4.2897925055339227E-5</v>
      </c>
    </row>
    <row r="153" spans="2:13" ht="15" x14ac:dyDescent="0.25">
      <c r="B153" s="35" t="s">
        <v>3357</v>
      </c>
      <c r="C153" s="3" t="s">
        <v>3361</v>
      </c>
      <c r="D153" s="3" t="s">
        <v>572</v>
      </c>
      <c r="E153" s="3" t="s">
        <v>126</v>
      </c>
      <c r="F153" s="12">
        <v>2.7800000000000002</v>
      </c>
      <c r="G153" s="26" t="s">
        <v>60</v>
      </c>
      <c r="H153" s="12">
        <v>4.8765999999999998</v>
      </c>
      <c r="I153" s="12">
        <v>2.46</v>
      </c>
      <c r="J153" s="12">
        <v>480000</v>
      </c>
      <c r="K153" s="12">
        <v>112.12</v>
      </c>
      <c r="L153" s="12">
        <v>538.17600000000004</v>
      </c>
      <c r="M153" s="36">
        <v>2.1286046998941762E-5</v>
      </c>
    </row>
    <row r="154" spans="2:13" ht="15" x14ac:dyDescent="0.25">
      <c r="B154" s="35" t="s">
        <v>3357</v>
      </c>
      <c r="C154" s="3" t="s">
        <v>3362</v>
      </c>
      <c r="D154" s="3" t="s">
        <v>572</v>
      </c>
      <c r="E154" s="3" t="s">
        <v>126</v>
      </c>
      <c r="F154" s="12">
        <v>2.78</v>
      </c>
      <c r="G154" s="26" t="s">
        <v>60</v>
      </c>
      <c r="H154" s="12">
        <v>5.8765999999999998</v>
      </c>
      <c r="I154" s="12">
        <v>2.5099999999999998</v>
      </c>
      <c r="J154" s="12">
        <v>220000</v>
      </c>
      <c r="K154" s="12">
        <v>116.32</v>
      </c>
      <c r="L154" s="12">
        <v>255.904</v>
      </c>
      <c r="M154" s="36">
        <v>1.0121567240488599E-5</v>
      </c>
    </row>
    <row r="155" spans="2:13" ht="15" x14ac:dyDescent="0.25">
      <c r="B155" s="35" t="s">
        <v>3357</v>
      </c>
      <c r="C155" s="3" t="s">
        <v>3363</v>
      </c>
      <c r="D155" s="3" t="s">
        <v>572</v>
      </c>
      <c r="E155" s="3" t="s">
        <v>126</v>
      </c>
      <c r="F155" s="12">
        <v>2.82</v>
      </c>
      <c r="G155" s="26" t="s">
        <v>60</v>
      </c>
      <c r="H155" s="12">
        <v>4.8548</v>
      </c>
      <c r="I155" s="12">
        <v>4.38</v>
      </c>
      <c r="J155" s="12">
        <v>1280000</v>
      </c>
      <c r="K155" s="12">
        <v>106.28</v>
      </c>
      <c r="L155" s="12">
        <v>1360.384</v>
      </c>
      <c r="M155" s="36">
        <v>5.3806185635569755E-5</v>
      </c>
    </row>
    <row r="156" spans="2:13" ht="15" x14ac:dyDescent="0.25">
      <c r="B156" s="35" t="s">
        <v>3357</v>
      </c>
      <c r="C156" s="3" t="s">
        <v>3364</v>
      </c>
      <c r="D156" s="3" t="s">
        <v>572</v>
      </c>
      <c r="E156" s="3" t="s">
        <v>126</v>
      </c>
      <c r="F156" s="12">
        <v>2.87</v>
      </c>
      <c r="G156" s="26" t="s">
        <v>60</v>
      </c>
      <c r="H156" s="12">
        <v>4.8228999999999997</v>
      </c>
      <c r="I156" s="12">
        <v>2.5499999999999998</v>
      </c>
      <c r="J156" s="12">
        <v>400000</v>
      </c>
      <c r="K156" s="12">
        <v>111.5</v>
      </c>
      <c r="L156" s="12">
        <v>446</v>
      </c>
      <c r="M156" s="36">
        <v>1.764028303292608E-5</v>
      </c>
    </row>
    <row r="157" spans="2:13" ht="15" x14ac:dyDescent="0.25">
      <c r="B157" s="35" t="s">
        <v>3357</v>
      </c>
      <c r="C157" s="3" t="s">
        <v>3365</v>
      </c>
      <c r="D157" s="3" t="s">
        <v>572</v>
      </c>
      <c r="E157" s="3" t="s">
        <v>126</v>
      </c>
      <c r="F157" s="12">
        <v>2.9299999999999997</v>
      </c>
      <c r="G157" s="26" t="s">
        <v>60</v>
      </c>
      <c r="H157" s="12">
        <v>4.7949000000000002</v>
      </c>
      <c r="I157" s="12">
        <v>2.5300000000000002</v>
      </c>
      <c r="J157" s="12">
        <v>1300000</v>
      </c>
      <c r="K157" s="12">
        <v>111.34</v>
      </c>
      <c r="L157" s="12">
        <v>1447.42</v>
      </c>
      <c r="M157" s="36">
        <v>5.7248651272461584E-5</v>
      </c>
    </row>
    <row r="158" spans="2:13" ht="15" x14ac:dyDescent="0.25">
      <c r="B158" s="35" t="s">
        <v>3357</v>
      </c>
      <c r="C158" s="3" t="s">
        <v>3366</v>
      </c>
      <c r="D158" s="3" t="s">
        <v>572</v>
      </c>
      <c r="E158" s="3" t="s">
        <v>126</v>
      </c>
      <c r="F158" s="12">
        <v>2.99</v>
      </c>
      <c r="G158" s="26" t="s">
        <v>60</v>
      </c>
      <c r="H158" s="12">
        <v>4.7797000000000001</v>
      </c>
      <c r="I158" s="12">
        <v>2.5900000000000003</v>
      </c>
      <c r="J158" s="12">
        <v>1700000</v>
      </c>
      <c r="K158" s="12">
        <v>110.95</v>
      </c>
      <c r="L158" s="12">
        <v>1886.15</v>
      </c>
      <c r="M158" s="36">
        <v>7.4601389781510141E-5</v>
      </c>
    </row>
    <row r="159" spans="2:13" ht="15" x14ac:dyDescent="0.25">
      <c r="B159" s="35" t="s">
        <v>3357</v>
      </c>
      <c r="C159" s="3" t="s">
        <v>3367</v>
      </c>
      <c r="D159" s="3" t="s">
        <v>572</v>
      </c>
      <c r="E159" s="3" t="s">
        <v>126</v>
      </c>
      <c r="F159" s="12">
        <v>2.99</v>
      </c>
      <c r="G159" s="26" t="s">
        <v>60</v>
      </c>
      <c r="H159" s="12">
        <v>5.7797000000000001</v>
      </c>
      <c r="I159" s="12">
        <v>2.7300000000000004</v>
      </c>
      <c r="J159" s="12">
        <v>3900000</v>
      </c>
      <c r="K159" s="12">
        <v>114.79</v>
      </c>
      <c r="L159" s="12">
        <v>4476.8100000000004</v>
      </c>
      <c r="M159" s="36">
        <v>1.7706770288034485E-4</v>
      </c>
    </row>
    <row r="160" spans="2:13" ht="15" x14ac:dyDescent="0.25">
      <c r="B160" s="35" t="s">
        <v>3357</v>
      </c>
      <c r="C160" s="3" t="s">
        <v>3368</v>
      </c>
      <c r="D160" s="3" t="s">
        <v>572</v>
      </c>
      <c r="E160" s="3" t="s">
        <v>126</v>
      </c>
      <c r="F160" s="12">
        <v>3.0100000000000002</v>
      </c>
      <c r="G160" s="26" t="s">
        <v>60</v>
      </c>
      <c r="H160" s="12">
        <v>4.7736999999999998</v>
      </c>
      <c r="I160" s="12">
        <v>2.63</v>
      </c>
      <c r="J160" s="12">
        <v>5520000</v>
      </c>
      <c r="K160" s="12">
        <v>110.72</v>
      </c>
      <c r="L160" s="12">
        <v>6111.7439999999997</v>
      </c>
      <c r="M160" s="36">
        <v>2.4173294615423263E-4</v>
      </c>
    </row>
    <row r="161" spans="2:13" ht="15" x14ac:dyDescent="0.25">
      <c r="B161" s="35" t="s">
        <v>3357</v>
      </c>
      <c r="C161" s="3" t="s">
        <v>3369</v>
      </c>
      <c r="D161" s="3" t="s">
        <v>572</v>
      </c>
      <c r="E161" s="3" t="s">
        <v>126</v>
      </c>
      <c r="F161" s="12">
        <v>3.07</v>
      </c>
      <c r="G161" s="26" t="s">
        <v>60</v>
      </c>
      <c r="H161" s="12">
        <v>4.7575000000000003</v>
      </c>
      <c r="I161" s="12">
        <v>2.6799999999999997</v>
      </c>
      <c r="J161" s="12">
        <v>3720000</v>
      </c>
      <c r="K161" s="12">
        <v>110.38</v>
      </c>
      <c r="L161" s="12">
        <v>4106.1360000000004</v>
      </c>
      <c r="M161" s="36">
        <v>1.6240672917418601E-4</v>
      </c>
    </row>
    <row r="162" spans="2:13" ht="15" x14ac:dyDescent="0.25">
      <c r="B162" s="35" t="s">
        <v>3357</v>
      </c>
      <c r="C162" s="3" t="s">
        <v>3370</v>
      </c>
      <c r="D162" s="3" t="s">
        <v>572</v>
      </c>
      <c r="E162" s="3" t="s">
        <v>126</v>
      </c>
      <c r="F162" s="12">
        <v>3.0799999999999996</v>
      </c>
      <c r="G162" s="26" t="s">
        <v>60</v>
      </c>
      <c r="H162" s="12">
        <v>4.7530999999999999</v>
      </c>
      <c r="I162" s="12">
        <v>2.68</v>
      </c>
      <c r="J162" s="12">
        <v>1600000</v>
      </c>
      <c r="K162" s="12">
        <v>110.34</v>
      </c>
      <c r="L162" s="12">
        <v>1765.44</v>
      </c>
      <c r="M162" s="36">
        <v>6.9827043223428289E-5</v>
      </c>
    </row>
    <row r="163" spans="2:13" ht="15" x14ac:dyDescent="0.25">
      <c r="B163" s="35" t="s">
        <v>3371</v>
      </c>
      <c r="C163" s="3" t="s">
        <v>3372</v>
      </c>
      <c r="D163" s="3" t="s">
        <v>572</v>
      </c>
      <c r="E163" s="3" t="s">
        <v>126</v>
      </c>
      <c r="F163" s="12">
        <v>3.14</v>
      </c>
      <c r="G163" s="26" t="s">
        <v>60</v>
      </c>
      <c r="H163" s="12">
        <v>4.12</v>
      </c>
      <c r="I163" s="12">
        <v>2.74</v>
      </c>
      <c r="J163" s="12">
        <v>5425000</v>
      </c>
      <c r="K163" s="12">
        <v>105.09</v>
      </c>
      <c r="L163" s="12">
        <v>5701.1324999999997</v>
      </c>
      <c r="M163" s="36">
        <v>2.2549235629644267E-4</v>
      </c>
    </row>
    <row r="164" spans="2:13" ht="15" x14ac:dyDescent="0.25">
      <c r="B164" s="35" t="s">
        <v>3371</v>
      </c>
      <c r="C164" s="3" t="s">
        <v>3373</v>
      </c>
      <c r="D164" s="3" t="s">
        <v>572</v>
      </c>
      <c r="E164" s="3" t="s">
        <v>126</v>
      </c>
      <c r="F164" s="12">
        <v>1.83</v>
      </c>
      <c r="G164" s="26" t="s">
        <v>60</v>
      </c>
      <c r="H164" s="12">
        <v>3.87</v>
      </c>
      <c r="I164" s="12">
        <v>2.61</v>
      </c>
      <c r="J164" s="12">
        <v>2951856.91</v>
      </c>
      <c r="K164" s="12">
        <v>102.96</v>
      </c>
      <c r="L164" s="12">
        <v>3039.2318700000001</v>
      </c>
      <c r="M164" s="36">
        <v>1.2020831925894439E-4</v>
      </c>
    </row>
    <row r="165" spans="2:13" ht="15" x14ac:dyDescent="0.25">
      <c r="B165" s="35" t="s">
        <v>3374</v>
      </c>
      <c r="C165" s="3" t="s">
        <v>3375</v>
      </c>
      <c r="D165" s="3" t="s">
        <v>572</v>
      </c>
      <c r="E165" s="3" t="s">
        <v>126</v>
      </c>
      <c r="F165" s="12">
        <v>1.0399999999999998</v>
      </c>
      <c r="G165" s="26" t="s">
        <v>60</v>
      </c>
      <c r="H165" s="12">
        <v>3.25</v>
      </c>
      <c r="I165" s="12">
        <v>1.3</v>
      </c>
      <c r="J165" s="12">
        <v>2390790.7200000002</v>
      </c>
      <c r="K165" s="12">
        <v>107.51</v>
      </c>
      <c r="L165" s="12">
        <v>2570.3391000000001</v>
      </c>
      <c r="M165" s="36">
        <v>1.0166257671434191E-4</v>
      </c>
    </row>
    <row r="166" spans="2:13" ht="15" x14ac:dyDescent="0.25">
      <c r="B166" s="35" t="s">
        <v>3374</v>
      </c>
      <c r="C166" s="3" t="s">
        <v>3376</v>
      </c>
      <c r="D166" s="3" t="s">
        <v>572</v>
      </c>
      <c r="E166" s="3" t="s">
        <v>126</v>
      </c>
      <c r="F166" s="12">
        <v>1.01</v>
      </c>
      <c r="G166" s="26" t="s">
        <v>60</v>
      </c>
      <c r="H166" s="12">
        <v>6.25</v>
      </c>
      <c r="I166" s="12">
        <v>2.7600000000000002</v>
      </c>
      <c r="J166" s="12">
        <v>3253544.19</v>
      </c>
      <c r="K166" s="12">
        <v>106.57</v>
      </c>
      <c r="L166" s="12">
        <v>3467.30204</v>
      </c>
      <c r="M166" s="36">
        <v>1.3713943799605825E-4</v>
      </c>
    </row>
    <row r="167" spans="2:13" ht="15" x14ac:dyDescent="0.25">
      <c r="B167" s="35" t="s">
        <v>3374</v>
      </c>
      <c r="C167" s="3" t="s">
        <v>3377</v>
      </c>
      <c r="D167" s="3" t="s">
        <v>572</v>
      </c>
      <c r="E167" s="3" t="s">
        <v>126</v>
      </c>
      <c r="F167" s="12">
        <v>1.59</v>
      </c>
      <c r="G167" s="26" t="s">
        <v>60</v>
      </c>
      <c r="H167" s="12">
        <v>3.4</v>
      </c>
      <c r="I167" s="12">
        <v>1.9300000000000002</v>
      </c>
      <c r="J167" s="12">
        <v>3131985.72</v>
      </c>
      <c r="K167" s="12">
        <v>103.91</v>
      </c>
      <c r="L167" s="12">
        <v>3254.4463599999999</v>
      </c>
      <c r="M167" s="36">
        <v>1.2872052669478932E-4</v>
      </c>
    </row>
    <row r="168" spans="2:13" ht="15" x14ac:dyDescent="0.25">
      <c r="B168" s="35" t="s">
        <v>3378</v>
      </c>
      <c r="C168" s="3" t="s">
        <v>3379</v>
      </c>
      <c r="D168" s="3" t="s">
        <v>572</v>
      </c>
      <c r="E168" s="3" t="s">
        <v>126</v>
      </c>
      <c r="F168" s="12">
        <v>1.4199999999999997</v>
      </c>
      <c r="G168" s="26" t="s">
        <v>60</v>
      </c>
      <c r="H168" s="12">
        <v>2.85</v>
      </c>
      <c r="I168" s="12">
        <v>0.97999999999999976</v>
      </c>
      <c r="J168" s="12">
        <v>8400000</v>
      </c>
      <c r="K168" s="12">
        <v>103.76</v>
      </c>
      <c r="L168" s="12">
        <v>8715.84</v>
      </c>
      <c r="M168" s="36">
        <v>3.4473068266748527E-4</v>
      </c>
    </row>
    <row r="169" spans="2:13" ht="15" x14ac:dyDescent="0.25">
      <c r="B169" s="35" t="s">
        <v>3378</v>
      </c>
      <c r="C169" s="3" t="s">
        <v>3380</v>
      </c>
      <c r="D169" s="3" t="s">
        <v>572</v>
      </c>
      <c r="E169" s="3" t="s">
        <v>126</v>
      </c>
      <c r="F169" s="12">
        <v>1.45</v>
      </c>
      <c r="G169" s="26" t="s">
        <v>60</v>
      </c>
      <c r="H169" s="12">
        <v>3.75</v>
      </c>
      <c r="I169" s="12">
        <v>2.94</v>
      </c>
      <c r="J169" s="12">
        <v>4800000</v>
      </c>
      <c r="K169" s="12">
        <v>102.84</v>
      </c>
      <c r="L169" s="12">
        <v>4936.32</v>
      </c>
      <c r="M169" s="36">
        <v>1.9524233619079296E-4</v>
      </c>
    </row>
    <row r="170" spans="2:13" ht="15" x14ac:dyDescent="0.25">
      <c r="B170" s="35" t="s">
        <v>3381</v>
      </c>
      <c r="C170" s="3" t="s">
        <v>3382</v>
      </c>
      <c r="D170" s="3" t="s">
        <v>572</v>
      </c>
      <c r="E170" s="3" t="s">
        <v>126</v>
      </c>
      <c r="F170" s="12">
        <v>0.25</v>
      </c>
      <c r="G170" s="26" t="s">
        <v>60</v>
      </c>
      <c r="H170" s="12">
        <v>5.75</v>
      </c>
      <c r="I170" s="12">
        <v>2.8099999999999996</v>
      </c>
      <c r="J170" s="12">
        <v>765625</v>
      </c>
      <c r="K170" s="12">
        <v>102.16</v>
      </c>
      <c r="L170" s="12">
        <v>782.16250000000002</v>
      </c>
      <c r="M170" s="36">
        <v>3.0936250846953015E-5</v>
      </c>
    </row>
    <row r="171" spans="2:13" ht="15" x14ac:dyDescent="0.25">
      <c r="B171" s="35" t="s">
        <v>3383</v>
      </c>
      <c r="C171" s="3" t="s">
        <v>3384</v>
      </c>
      <c r="D171" s="3" t="s">
        <v>604</v>
      </c>
      <c r="E171" s="3" t="s">
        <v>59</v>
      </c>
      <c r="F171" s="12">
        <v>3.57</v>
      </c>
      <c r="G171" s="26" t="s">
        <v>41</v>
      </c>
      <c r="H171" s="12">
        <v>5.1075999999999997</v>
      </c>
      <c r="I171" s="12">
        <v>6.6599999999999993</v>
      </c>
      <c r="J171" s="12">
        <v>10913857.873740001</v>
      </c>
      <c r="K171" s="12">
        <v>95.49</v>
      </c>
      <c r="L171" s="12">
        <v>10421.642880000001</v>
      </c>
      <c r="M171" s="36">
        <v>4.1219894634815898E-4</v>
      </c>
    </row>
    <row r="172" spans="2:13" ht="15" x14ac:dyDescent="0.25">
      <c r="B172" s="35" t="s">
        <v>3383</v>
      </c>
      <c r="C172" s="3" t="s">
        <v>3385</v>
      </c>
      <c r="D172" s="3" t="s">
        <v>604</v>
      </c>
      <c r="E172" s="3" t="s">
        <v>59</v>
      </c>
      <c r="F172" s="12">
        <v>3.5700000000000003</v>
      </c>
      <c r="G172" s="26" t="s">
        <v>41</v>
      </c>
      <c r="H172" s="12">
        <v>5.1075999999999997</v>
      </c>
      <c r="I172" s="12">
        <v>6.660000000000001</v>
      </c>
      <c r="J172" s="12">
        <v>5456928.9196800003</v>
      </c>
      <c r="K172" s="12">
        <v>95.49</v>
      </c>
      <c r="L172" s="12">
        <v>5210.82143</v>
      </c>
      <c r="M172" s="36">
        <v>2.0609947277855741E-4</v>
      </c>
    </row>
    <row r="173" spans="2:13" ht="15" x14ac:dyDescent="0.25">
      <c r="B173" s="35" t="s">
        <v>3383</v>
      </c>
      <c r="C173" s="3" t="s">
        <v>3386</v>
      </c>
      <c r="D173" s="3" t="s">
        <v>604</v>
      </c>
      <c r="E173" s="3" t="s">
        <v>59</v>
      </c>
      <c r="F173" s="12">
        <v>0.25</v>
      </c>
      <c r="G173" s="26" t="s">
        <v>41</v>
      </c>
      <c r="H173" s="12">
        <v>4.5826000000000002</v>
      </c>
      <c r="I173" s="12">
        <v>4.7</v>
      </c>
      <c r="J173" s="12">
        <v>272846.48724000005</v>
      </c>
      <c r="K173" s="12">
        <v>100.07</v>
      </c>
      <c r="L173" s="12">
        <v>273.03747999999996</v>
      </c>
      <c r="M173" s="36">
        <v>1.0799234138558056E-5</v>
      </c>
    </row>
    <row r="174" spans="2:13" ht="15" x14ac:dyDescent="0.25">
      <c r="B174" s="35" t="s">
        <v>3387</v>
      </c>
      <c r="C174" s="3" t="s">
        <v>3388</v>
      </c>
      <c r="D174" s="3" t="s">
        <v>604</v>
      </c>
      <c r="E174" s="3" t="s">
        <v>126</v>
      </c>
      <c r="F174" s="12">
        <v>5.54</v>
      </c>
      <c r="G174" s="26" t="s">
        <v>60</v>
      </c>
      <c r="H174" s="12">
        <v>5.49</v>
      </c>
      <c r="I174" s="12">
        <v>1.8100000000000003</v>
      </c>
      <c r="J174" s="12">
        <v>748235.11</v>
      </c>
      <c r="K174" s="12">
        <v>127.27</v>
      </c>
      <c r="L174" s="12">
        <v>952.27882999999997</v>
      </c>
      <c r="M174" s="36">
        <v>3.7664726653506048E-5</v>
      </c>
    </row>
    <row r="175" spans="2:13" ht="15" x14ac:dyDescent="0.25">
      <c r="B175" s="35" t="s">
        <v>3387</v>
      </c>
      <c r="C175" s="3" t="s">
        <v>3389</v>
      </c>
      <c r="D175" s="3" t="s">
        <v>604</v>
      </c>
      <c r="E175" s="3" t="s">
        <v>126</v>
      </c>
      <c r="F175" s="12">
        <v>5.5399999999999991</v>
      </c>
      <c r="G175" s="26" t="s">
        <v>60</v>
      </c>
      <c r="H175" s="12">
        <v>5.39</v>
      </c>
      <c r="I175" s="12">
        <v>1.7699999999999998</v>
      </c>
      <c r="J175" s="12">
        <v>642808.02</v>
      </c>
      <c r="K175" s="12">
        <v>126.91</v>
      </c>
      <c r="L175" s="12">
        <v>815.78766000000007</v>
      </c>
      <c r="M175" s="36">
        <v>3.2266200038494327E-5</v>
      </c>
    </row>
    <row r="176" spans="2:13" ht="15" x14ac:dyDescent="0.25">
      <c r="B176" s="35" t="s">
        <v>3387</v>
      </c>
      <c r="C176" s="3" t="s">
        <v>3390</v>
      </c>
      <c r="D176" s="3" t="s">
        <v>604</v>
      </c>
      <c r="E176" s="3" t="s">
        <v>126</v>
      </c>
      <c r="F176" s="12">
        <v>5.7200000000000006</v>
      </c>
      <c r="G176" s="26" t="s">
        <v>60</v>
      </c>
      <c r="H176" s="12">
        <v>5.26</v>
      </c>
      <c r="I176" s="12">
        <v>1.5499999999999998</v>
      </c>
      <c r="J176" s="12">
        <v>404836.57</v>
      </c>
      <c r="K176" s="12">
        <v>127.51</v>
      </c>
      <c r="L176" s="12">
        <v>516.20710999999994</v>
      </c>
      <c r="M176" s="36">
        <v>2.0417128977598219E-5</v>
      </c>
    </row>
    <row r="177" spans="2:13" ht="15" x14ac:dyDescent="0.25">
      <c r="B177" s="35" t="s">
        <v>3391</v>
      </c>
      <c r="C177" s="3" t="s">
        <v>3392</v>
      </c>
      <c r="D177" s="3" t="s">
        <v>604</v>
      </c>
      <c r="E177" s="3" t="s">
        <v>126</v>
      </c>
      <c r="F177" s="12">
        <v>6.51</v>
      </c>
      <c r="G177" s="26" t="s">
        <v>60</v>
      </c>
      <c r="H177" s="12">
        <v>5.3</v>
      </c>
      <c r="I177" s="12">
        <v>1.71</v>
      </c>
      <c r="J177" s="12">
        <v>946450.81</v>
      </c>
      <c r="K177" s="12">
        <v>129.19999999999999</v>
      </c>
      <c r="L177" s="12">
        <v>1222.8144400000001</v>
      </c>
      <c r="M177" s="36">
        <v>4.8365006319168179E-5</v>
      </c>
    </row>
    <row r="178" spans="2:13" ht="15" x14ac:dyDescent="0.25">
      <c r="B178" s="35" t="s">
        <v>3391</v>
      </c>
      <c r="C178" s="3" t="s">
        <v>3393</v>
      </c>
      <c r="D178" s="3" t="s">
        <v>604</v>
      </c>
      <c r="E178" s="3" t="s">
        <v>126</v>
      </c>
      <c r="F178" s="12">
        <v>6.59</v>
      </c>
      <c r="G178" s="26" t="s">
        <v>60</v>
      </c>
      <c r="H178" s="12">
        <v>4.96</v>
      </c>
      <c r="I178" s="12">
        <v>1.74</v>
      </c>
      <c r="J178" s="12">
        <v>1187239.72</v>
      </c>
      <c r="K178" s="12">
        <v>126.84</v>
      </c>
      <c r="L178" s="12">
        <v>1505.8948600000001</v>
      </c>
      <c r="M178" s="36">
        <v>5.9561460870467699E-5</v>
      </c>
    </row>
    <row r="179" spans="2:13" ht="15" x14ac:dyDescent="0.25">
      <c r="B179" s="35" t="s">
        <v>3391</v>
      </c>
      <c r="C179" s="3" t="s">
        <v>3394</v>
      </c>
      <c r="D179" s="3" t="s">
        <v>604</v>
      </c>
      <c r="E179" s="3" t="s">
        <v>126</v>
      </c>
      <c r="F179" s="12">
        <v>6.59</v>
      </c>
      <c r="G179" s="26" t="s">
        <v>60</v>
      </c>
      <c r="H179" s="12">
        <v>4.82</v>
      </c>
      <c r="I179" s="12">
        <v>1.7299999999999995</v>
      </c>
      <c r="J179" s="12">
        <v>942172.28999999992</v>
      </c>
      <c r="K179" s="12">
        <v>125.84</v>
      </c>
      <c r="L179" s="12">
        <v>1185.62961</v>
      </c>
      <c r="M179" s="36">
        <v>4.6894264333223687E-5</v>
      </c>
    </row>
    <row r="180" spans="2:13" ht="15" x14ac:dyDescent="0.25">
      <c r="B180" s="35" t="s">
        <v>3391</v>
      </c>
      <c r="C180" s="3" t="s">
        <v>3395</v>
      </c>
      <c r="D180" s="3" t="s">
        <v>604</v>
      </c>
      <c r="E180" s="3" t="s">
        <v>126</v>
      </c>
      <c r="F180" s="12">
        <v>6.8199999999999994</v>
      </c>
      <c r="G180" s="26" t="s">
        <v>60</v>
      </c>
      <c r="H180" s="12">
        <v>4.74</v>
      </c>
      <c r="I180" s="12">
        <v>1.7600000000000002</v>
      </c>
      <c r="J180" s="12">
        <v>577273.71000000008</v>
      </c>
      <c r="K180" s="12">
        <v>124.3</v>
      </c>
      <c r="L180" s="12">
        <v>717.55121999999994</v>
      </c>
      <c r="M180" s="36">
        <v>2.8380732312604053E-5</v>
      </c>
    </row>
    <row r="181" spans="2:13" ht="15" x14ac:dyDescent="0.25">
      <c r="B181" s="35" t="s">
        <v>3396</v>
      </c>
      <c r="C181" s="3" t="s">
        <v>3397</v>
      </c>
      <c r="D181" s="3" t="s">
        <v>613</v>
      </c>
      <c r="E181" s="3" t="s">
        <v>126</v>
      </c>
      <c r="F181" s="12">
        <v>0.13999999999997773</v>
      </c>
      <c r="G181" s="26" t="s">
        <v>60</v>
      </c>
      <c r="H181" s="12">
        <v>0.5</v>
      </c>
      <c r="I181" s="12">
        <v>50</v>
      </c>
      <c r="J181" s="12">
        <v>0</v>
      </c>
      <c r="K181" s="12">
        <v>100.1356</v>
      </c>
      <c r="L181" s="12">
        <v>7.0147700000004392</v>
      </c>
      <c r="M181" s="36">
        <v>2.7744961482261576E-7</v>
      </c>
    </row>
    <row r="182" spans="2:13" ht="15" x14ac:dyDescent="0.25">
      <c r="B182" s="35" t="s">
        <v>3398</v>
      </c>
      <c r="C182" s="3" t="s">
        <v>3399</v>
      </c>
      <c r="D182" s="3" t="s">
        <v>2608</v>
      </c>
      <c r="E182" s="3" t="s">
        <v>126</v>
      </c>
      <c r="F182" s="12">
        <v>1.46</v>
      </c>
      <c r="G182" s="26" t="s">
        <v>41</v>
      </c>
      <c r="H182" s="12">
        <v>8.9390000000000001</v>
      </c>
      <c r="I182" s="12">
        <v>2.86</v>
      </c>
      <c r="J182" s="12">
        <v>6995986.2000000002</v>
      </c>
      <c r="K182" s="12">
        <v>108.47</v>
      </c>
      <c r="L182" s="12">
        <v>7588.5462300000008</v>
      </c>
      <c r="M182" s="36">
        <v>3.0014372938485243E-4</v>
      </c>
    </row>
    <row r="183" spans="2:13" ht="15" x14ac:dyDescent="0.25">
      <c r="B183" s="35" t="s">
        <v>3400</v>
      </c>
      <c r="C183" s="3" t="s">
        <v>3401</v>
      </c>
      <c r="D183" s="3" t="s">
        <v>634</v>
      </c>
      <c r="E183" s="3" t="s">
        <v>126</v>
      </c>
      <c r="F183" s="12">
        <v>0.74999999999999989</v>
      </c>
      <c r="G183" s="26" t="s">
        <v>39</v>
      </c>
      <c r="H183" s="12">
        <v>9.5</v>
      </c>
      <c r="I183" s="12">
        <v>50</v>
      </c>
      <c r="J183" s="12">
        <v>805473.24</v>
      </c>
      <c r="K183" s="12">
        <v>31.8903</v>
      </c>
      <c r="L183" s="12">
        <v>256.86782999999997</v>
      </c>
      <c r="M183" s="36">
        <v>1.0159688841375651E-5</v>
      </c>
    </row>
    <row r="184" spans="2:13" ht="15" x14ac:dyDescent="0.25">
      <c r="B184" s="35" t="s">
        <v>3400</v>
      </c>
      <c r="C184" s="3" t="s">
        <v>3402</v>
      </c>
      <c r="D184" s="3" t="s">
        <v>634</v>
      </c>
      <c r="E184" s="3" t="s">
        <v>126</v>
      </c>
      <c r="F184" s="12">
        <v>0.86</v>
      </c>
      <c r="G184" s="26" t="s">
        <v>39</v>
      </c>
      <c r="H184" s="12">
        <v>9.5</v>
      </c>
      <c r="I184" s="12">
        <v>50</v>
      </c>
      <c r="J184" s="12">
        <v>221505.141</v>
      </c>
      <c r="K184" s="12">
        <v>27.909099999999999</v>
      </c>
      <c r="L184" s="12">
        <v>61.820089999999993</v>
      </c>
      <c r="M184" s="36">
        <v>2.4451208177600068E-6</v>
      </c>
    </row>
    <row r="185" spans="2:13" ht="15" x14ac:dyDescent="0.25">
      <c r="B185" s="35" t="s">
        <v>3400</v>
      </c>
      <c r="C185" s="3" t="s">
        <v>3403</v>
      </c>
      <c r="D185" s="3" t="s">
        <v>634</v>
      </c>
      <c r="E185" s="3" t="s">
        <v>126</v>
      </c>
      <c r="F185" s="12">
        <v>0.83</v>
      </c>
      <c r="G185" s="26" t="s">
        <v>39</v>
      </c>
      <c r="H185" s="12">
        <v>9.5</v>
      </c>
      <c r="I185" s="12">
        <v>49.999999999999993</v>
      </c>
      <c r="J185" s="12">
        <v>1409578.17</v>
      </c>
      <c r="K185" s="12">
        <v>25.3154</v>
      </c>
      <c r="L185" s="12">
        <v>356.84035</v>
      </c>
      <c r="M185" s="36">
        <v>1.411382235777669E-5</v>
      </c>
    </row>
    <row r="186" spans="2:13" ht="15" x14ac:dyDescent="0.25">
      <c r="B186" s="35" t="s">
        <v>3400</v>
      </c>
      <c r="C186" s="3" t="s">
        <v>3404</v>
      </c>
      <c r="D186" s="3" t="s">
        <v>634</v>
      </c>
      <c r="E186" s="3" t="s">
        <v>126</v>
      </c>
      <c r="F186" s="12">
        <v>1.9499999999999997</v>
      </c>
      <c r="G186" s="26" t="s">
        <v>39</v>
      </c>
      <c r="H186" s="12">
        <v>9.5</v>
      </c>
      <c r="I186" s="12">
        <v>50</v>
      </c>
      <c r="J186" s="12">
        <v>314134.56360000005</v>
      </c>
      <c r="K186" s="12">
        <v>20.3704</v>
      </c>
      <c r="L186" s="12">
        <v>63.990470000000002</v>
      </c>
      <c r="M186" s="36">
        <v>2.5309641305156174E-6</v>
      </c>
    </row>
    <row r="187" spans="2:13" ht="15" x14ac:dyDescent="0.25">
      <c r="B187" s="35" t="s">
        <v>3405</v>
      </c>
      <c r="C187" s="3" t="s">
        <v>3406</v>
      </c>
      <c r="D187" s="3" t="s">
        <v>634</v>
      </c>
      <c r="E187" s="3" t="s">
        <v>59</v>
      </c>
      <c r="F187" s="12">
        <v>0.33999999999999997</v>
      </c>
      <c r="G187" s="26" t="s">
        <v>60</v>
      </c>
      <c r="H187" s="12">
        <v>5.4</v>
      </c>
      <c r="I187" s="12">
        <v>43.780000000000008</v>
      </c>
      <c r="J187" s="12">
        <v>3928574.75</v>
      </c>
      <c r="K187" s="12">
        <v>90.801000000000002</v>
      </c>
      <c r="L187" s="12">
        <v>3567.18516</v>
      </c>
      <c r="M187" s="36">
        <v>1.4109003554541188E-4</v>
      </c>
    </row>
    <row r="188" spans="2:13" ht="15" x14ac:dyDescent="0.25">
      <c r="B188" s="35" t="s">
        <v>3405</v>
      </c>
      <c r="C188" s="3" t="s">
        <v>3407</v>
      </c>
      <c r="D188" s="3" t="s">
        <v>634</v>
      </c>
      <c r="E188" s="3" t="s">
        <v>59</v>
      </c>
      <c r="F188" s="12">
        <v>3.03</v>
      </c>
      <c r="G188" s="26" t="s">
        <v>60</v>
      </c>
      <c r="H188" s="12">
        <v>2.15</v>
      </c>
      <c r="I188" s="12">
        <v>6.4899999999999993</v>
      </c>
      <c r="J188" s="12">
        <v>22343750</v>
      </c>
      <c r="K188" s="12">
        <v>90.432000000000002</v>
      </c>
      <c r="L188" s="12">
        <v>20205.900000000001</v>
      </c>
      <c r="M188" s="36">
        <v>7.9918788102018186E-4</v>
      </c>
    </row>
    <row r="189" spans="2:13" ht="15" x14ac:dyDescent="0.25">
      <c r="B189" s="35" t="s">
        <v>3408</v>
      </c>
      <c r="C189" s="3" t="s">
        <v>3409</v>
      </c>
      <c r="D189" s="3" t="s">
        <v>61</v>
      </c>
      <c r="E189" s="3" t="s">
        <v>651</v>
      </c>
      <c r="F189" s="12">
        <v>-28.724446147550523</v>
      </c>
      <c r="G189" s="26" t="s">
        <v>60</v>
      </c>
      <c r="H189" s="12">
        <v>0.5</v>
      </c>
      <c r="I189" s="12">
        <v>50</v>
      </c>
      <c r="J189" s="12">
        <v>0</v>
      </c>
      <c r="K189" s="12">
        <v>100.1233</v>
      </c>
      <c r="L189" s="12">
        <v>120.04199000000381</v>
      </c>
      <c r="M189" s="36">
        <v>4.7479252902146847E-6</v>
      </c>
    </row>
    <row r="190" spans="2:13" ht="15" x14ac:dyDescent="0.25">
      <c r="B190" s="35" t="s">
        <v>3408</v>
      </c>
      <c r="C190" s="3" t="s">
        <v>3410</v>
      </c>
      <c r="D190" s="3" t="s">
        <v>61</v>
      </c>
      <c r="E190" s="3" t="s">
        <v>651</v>
      </c>
      <c r="F190" s="12">
        <v>0.19999999999999998</v>
      </c>
      <c r="G190" s="26" t="s">
        <v>60</v>
      </c>
      <c r="H190" s="12">
        <v>3.25</v>
      </c>
      <c r="I190" s="12">
        <v>3.4200000000000004</v>
      </c>
      <c r="J190" s="12">
        <v>8904076</v>
      </c>
      <c r="K190" s="12">
        <v>100.01</v>
      </c>
      <c r="L190" s="12">
        <v>8904.9664100000009</v>
      </c>
      <c r="M190" s="36">
        <v>3.5221104903834007E-4</v>
      </c>
    </row>
    <row r="191" spans="2:13" ht="15" x14ac:dyDescent="0.25">
      <c r="B191" s="35" t="s">
        <v>3408</v>
      </c>
      <c r="C191" s="3" t="s">
        <v>3411</v>
      </c>
      <c r="D191" s="3" t="s">
        <v>61</v>
      </c>
      <c r="E191" s="3" t="s">
        <v>651</v>
      </c>
      <c r="F191" s="12">
        <v>11.599999999999998</v>
      </c>
      <c r="G191" s="26" t="s">
        <v>60</v>
      </c>
      <c r="H191" s="12">
        <v>4.5</v>
      </c>
      <c r="I191" s="12">
        <v>4.57</v>
      </c>
      <c r="J191" s="12">
        <v>9167527</v>
      </c>
      <c r="K191" s="12">
        <v>100.12</v>
      </c>
      <c r="L191" s="12">
        <v>9178.5280299999995</v>
      </c>
      <c r="M191" s="36">
        <v>3.6303101406916016E-4</v>
      </c>
    </row>
    <row r="192" spans="2:13" ht="15" x14ac:dyDescent="0.25">
      <c r="B192" s="37" t="s">
        <v>3412</v>
      </c>
      <c r="C192" s="38"/>
      <c r="D192" s="38"/>
      <c r="E192" s="38"/>
      <c r="F192" s="39">
        <v>5.196990673099986</v>
      </c>
      <c r="G192" s="38"/>
      <c r="H192" s="39"/>
      <c r="I192" s="39">
        <v>2.3435178345900267</v>
      </c>
      <c r="J192" s="39"/>
      <c r="K192" s="39"/>
      <c r="L192" s="39">
        <v>1799001.6325799986</v>
      </c>
      <c r="M192" s="40">
        <v>7.1154479765487139E-2</v>
      </c>
    </row>
    <row r="193" spans="2:13" ht="15" x14ac:dyDescent="0.25">
      <c r="B193" s="9" t="s">
        <v>3413</v>
      </c>
      <c r="C193" s="32"/>
      <c r="D193" s="32"/>
      <c r="E193" s="32"/>
      <c r="F193" s="4"/>
      <c r="G193" s="32"/>
      <c r="H193" s="4"/>
      <c r="I193" s="4"/>
      <c r="J193" s="4"/>
      <c r="K193" s="4"/>
      <c r="L193" s="4"/>
      <c r="M193" s="4"/>
    </row>
    <row r="194" spans="2:13" ht="15" x14ac:dyDescent="0.25">
      <c r="B194" s="34" t="s">
        <v>3413</v>
      </c>
      <c r="C194" s="32"/>
      <c r="D194" s="32"/>
      <c r="E194" s="32"/>
      <c r="F194" s="4"/>
      <c r="G194" s="32"/>
      <c r="H194" s="4"/>
      <c r="I194" s="4"/>
      <c r="J194" s="4"/>
      <c r="K194" s="4"/>
      <c r="L194" s="4"/>
      <c r="M194" s="4"/>
    </row>
    <row r="195" spans="2:13" ht="15" x14ac:dyDescent="0.25">
      <c r="B195" s="35" t="s">
        <v>3414</v>
      </c>
      <c r="C195" s="3" t="s">
        <v>3415</v>
      </c>
      <c r="D195" s="3" t="s">
        <v>67</v>
      </c>
      <c r="E195" s="3" t="s">
        <v>126</v>
      </c>
      <c r="F195" s="12">
        <v>0.71000000000000008</v>
      </c>
      <c r="G195" s="26" t="s">
        <v>60</v>
      </c>
      <c r="H195" s="12">
        <v>3.65</v>
      </c>
      <c r="I195" s="12">
        <v>1.9800000000000002</v>
      </c>
      <c r="J195" s="12">
        <v>1376000.28</v>
      </c>
      <c r="K195" s="12">
        <v>101.49</v>
      </c>
      <c r="L195" s="12">
        <v>1396.5026799999998</v>
      </c>
      <c r="M195" s="36">
        <v>5.5234759039102676E-5</v>
      </c>
    </row>
    <row r="196" spans="2:13" ht="15" x14ac:dyDescent="0.25">
      <c r="B196" s="35" t="s">
        <v>3414</v>
      </c>
      <c r="C196" s="3" t="s">
        <v>3416</v>
      </c>
      <c r="D196" s="3" t="s">
        <v>67</v>
      </c>
      <c r="E196" s="3" t="s">
        <v>126</v>
      </c>
      <c r="F196" s="12">
        <v>0.62999999999999989</v>
      </c>
      <c r="G196" s="26" t="s">
        <v>60</v>
      </c>
      <c r="H196" s="12">
        <v>2.2000000000000002</v>
      </c>
      <c r="I196" s="12">
        <v>0.76</v>
      </c>
      <c r="J196" s="12">
        <v>806825.04</v>
      </c>
      <c r="K196" s="12">
        <v>102.13</v>
      </c>
      <c r="L196" s="12">
        <v>824.01040999999998</v>
      </c>
      <c r="M196" s="36">
        <v>3.2591427924837357E-5</v>
      </c>
    </row>
    <row r="197" spans="2:13" ht="15" x14ac:dyDescent="0.25">
      <c r="B197" s="35" t="s">
        <v>3414</v>
      </c>
      <c r="C197" s="3" t="s">
        <v>3417</v>
      </c>
      <c r="D197" s="3" t="s">
        <v>67</v>
      </c>
      <c r="E197" s="3" t="s">
        <v>126</v>
      </c>
      <c r="F197" s="12">
        <v>1.22</v>
      </c>
      <c r="G197" s="26" t="s">
        <v>60</v>
      </c>
      <c r="H197" s="12">
        <v>4.95</v>
      </c>
      <c r="I197" s="12">
        <v>1.8299999999999996</v>
      </c>
      <c r="J197" s="12">
        <v>764000.1</v>
      </c>
      <c r="K197" s="12">
        <v>104.28</v>
      </c>
      <c r="L197" s="12">
        <v>796.69929999999999</v>
      </c>
      <c r="M197" s="36">
        <v>3.1511213327654895E-5</v>
      </c>
    </row>
    <row r="198" spans="2:13" ht="15" x14ac:dyDescent="0.25">
      <c r="B198" s="35" t="s">
        <v>3414</v>
      </c>
      <c r="C198" s="3" t="s">
        <v>3418</v>
      </c>
      <c r="D198" s="3" t="s">
        <v>67</v>
      </c>
      <c r="E198" s="3" t="s">
        <v>126</v>
      </c>
      <c r="F198" s="12">
        <v>0.67</v>
      </c>
      <c r="G198" s="26" t="s">
        <v>60</v>
      </c>
      <c r="H198" s="12">
        <v>2.5</v>
      </c>
      <c r="I198" s="12">
        <v>0.7599999999999999</v>
      </c>
      <c r="J198" s="12">
        <v>643851.03</v>
      </c>
      <c r="K198" s="12">
        <v>102.42</v>
      </c>
      <c r="L198" s="12">
        <v>659.43221999999992</v>
      </c>
      <c r="M198" s="36">
        <v>2.6081997761952412E-5</v>
      </c>
    </row>
    <row r="199" spans="2:13" ht="15" x14ac:dyDescent="0.25">
      <c r="B199" s="35" t="s">
        <v>3414</v>
      </c>
      <c r="C199" s="3" t="s">
        <v>3419</v>
      </c>
      <c r="D199" s="3" t="s">
        <v>67</v>
      </c>
      <c r="E199" s="3" t="s">
        <v>126</v>
      </c>
      <c r="F199" s="12">
        <v>1.3</v>
      </c>
      <c r="G199" s="26" t="s">
        <v>60</v>
      </c>
      <c r="H199" s="12">
        <v>4.9000000000000004</v>
      </c>
      <c r="I199" s="12">
        <v>1.9</v>
      </c>
      <c r="J199" s="12">
        <v>573000</v>
      </c>
      <c r="K199" s="12">
        <v>104.37</v>
      </c>
      <c r="L199" s="12">
        <v>598.04009999999994</v>
      </c>
      <c r="M199" s="36">
        <v>2.3653804100985234E-5</v>
      </c>
    </row>
    <row r="200" spans="2:13" ht="15" x14ac:dyDescent="0.25">
      <c r="B200" s="35" t="s">
        <v>3414</v>
      </c>
      <c r="C200" s="3" t="s">
        <v>3420</v>
      </c>
      <c r="D200" s="3" t="s">
        <v>67</v>
      </c>
      <c r="E200" s="3" t="s">
        <v>126</v>
      </c>
      <c r="F200" s="12">
        <v>1.3700000000000003</v>
      </c>
      <c r="G200" s="26" t="s">
        <v>60</v>
      </c>
      <c r="H200" s="12">
        <v>4.95</v>
      </c>
      <c r="I200" s="12">
        <v>1.9699999999999998</v>
      </c>
      <c r="J200" s="12">
        <v>905340</v>
      </c>
      <c r="K200" s="12">
        <v>104.59</v>
      </c>
      <c r="L200" s="12">
        <v>946.89510999999993</v>
      </c>
      <c r="M200" s="36">
        <v>3.7451788661196575E-5</v>
      </c>
    </row>
    <row r="201" spans="2:13" ht="15" x14ac:dyDescent="0.25">
      <c r="B201" s="35" t="s">
        <v>3414</v>
      </c>
      <c r="C201" s="3" t="s">
        <v>3421</v>
      </c>
      <c r="D201" s="3" t="s">
        <v>67</v>
      </c>
      <c r="E201" s="3" t="s">
        <v>126</v>
      </c>
      <c r="F201" s="12">
        <v>0.71000000000000008</v>
      </c>
      <c r="G201" s="26" t="s">
        <v>60</v>
      </c>
      <c r="H201" s="12">
        <v>2.3199999999999998</v>
      </c>
      <c r="I201" s="12">
        <v>0.76</v>
      </c>
      <c r="J201" s="12">
        <v>1074588.8400000001</v>
      </c>
      <c r="K201" s="12">
        <v>102.35</v>
      </c>
      <c r="L201" s="12">
        <v>1099.84168</v>
      </c>
      <c r="M201" s="36">
        <v>4.3501162615715052E-5</v>
      </c>
    </row>
    <row r="202" spans="2:13" ht="15" x14ac:dyDescent="0.25">
      <c r="B202" s="35" t="s">
        <v>3414</v>
      </c>
      <c r="C202" s="3" t="s">
        <v>3422</v>
      </c>
      <c r="D202" s="3" t="s">
        <v>67</v>
      </c>
      <c r="E202" s="3" t="s">
        <v>126</v>
      </c>
      <c r="F202" s="12">
        <v>1.38</v>
      </c>
      <c r="G202" s="26" t="s">
        <v>60</v>
      </c>
      <c r="H202" s="12">
        <v>4.91</v>
      </c>
      <c r="I202" s="12">
        <v>1.98</v>
      </c>
      <c r="J202" s="12">
        <v>1260600</v>
      </c>
      <c r="K202" s="12">
        <v>104.52</v>
      </c>
      <c r="L202" s="12">
        <v>1317.5791200000001</v>
      </c>
      <c r="M202" s="36">
        <v>5.2113158284918559E-5</v>
      </c>
    </row>
    <row r="203" spans="2:13" ht="15" x14ac:dyDescent="0.25">
      <c r="B203" s="35" t="s">
        <v>3414</v>
      </c>
      <c r="C203" s="3" t="s">
        <v>3423</v>
      </c>
      <c r="D203" s="3" t="s">
        <v>67</v>
      </c>
      <c r="E203" s="3" t="s">
        <v>126</v>
      </c>
      <c r="F203" s="12">
        <v>0.71</v>
      </c>
      <c r="G203" s="26" t="s">
        <v>60</v>
      </c>
      <c r="H203" s="12">
        <v>2.4</v>
      </c>
      <c r="I203" s="12">
        <v>0.76</v>
      </c>
      <c r="J203" s="12">
        <v>1497143.5</v>
      </c>
      <c r="K203" s="12">
        <v>102.61</v>
      </c>
      <c r="L203" s="12">
        <v>1536.2189499999999</v>
      </c>
      <c r="M203" s="36">
        <v>6.07608454675886E-5</v>
      </c>
    </row>
    <row r="204" spans="2:13" ht="15" x14ac:dyDescent="0.25">
      <c r="B204" s="35" t="s">
        <v>3414</v>
      </c>
      <c r="C204" s="3" t="s">
        <v>3424</v>
      </c>
      <c r="D204" s="3" t="s">
        <v>67</v>
      </c>
      <c r="E204" s="3" t="s">
        <v>126</v>
      </c>
      <c r="F204" s="12">
        <v>1.4500000000000002</v>
      </c>
      <c r="G204" s="26" t="s">
        <v>60</v>
      </c>
      <c r="H204" s="12">
        <v>4.84</v>
      </c>
      <c r="I204" s="12">
        <v>2.0300000000000002</v>
      </c>
      <c r="J204" s="12">
        <v>1237680</v>
      </c>
      <c r="K204" s="12">
        <v>104.58</v>
      </c>
      <c r="L204" s="12">
        <v>1294.36574</v>
      </c>
      <c r="M204" s="36">
        <v>5.1195017941082532E-5</v>
      </c>
    </row>
    <row r="205" spans="2:13" ht="15" x14ac:dyDescent="0.25">
      <c r="B205" s="35" t="s">
        <v>3414</v>
      </c>
      <c r="C205" s="3" t="s">
        <v>3425</v>
      </c>
      <c r="D205" s="3" t="s">
        <v>67</v>
      </c>
      <c r="E205" s="3" t="s">
        <v>126</v>
      </c>
      <c r="F205" s="12">
        <v>0.74999999999999989</v>
      </c>
      <c r="G205" s="26" t="s">
        <v>60</v>
      </c>
      <c r="H205" s="12">
        <v>2.4500000000000002</v>
      </c>
      <c r="I205" s="12">
        <v>1.42</v>
      </c>
      <c r="J205" s="12">
        <v>1550583.07</v>
      </c>
      <c r="K205" s="12">
        <v>102.7</v>
      </c>
      <c r="L205" s="12">
        <v>1592.4488100000001</v>
      </c>
      <c r="M205" s="36">
        <v>6.2984860367368446E-5</v>
      </c>
    </row>
    <row r="206" spans="2:13" ht="15" x14ac:dyDescent="0.25">
      <c r="B206" s="35" t="s">
        <v>3414</v>
      </c>
      <c r="C206" s="3" t="s">
        <v>3426</v>
      </c>
      <c r="D206" s="3" t="s">
        <v>67</v>
      </c>
      <c r="E206" s="3" t="s">
        <v>126</v>
      </c>
      <c r="F206" s="12">
        <v>1.47</v>
      </c>
      <c r="G206" s="26" t="s">
        <v>60</v>
      </c>
      <c r="H206" s="12">
        <v>3.35</v>
      </c>
      <c r="I206" s="12">
        <v>2.0400000000000009</v>
      </c>
      <c r="J206" s="12">
        <v>1833600</v>
      </c>
      <c r="K206" s="12">
        <v>102.23</v>
      </c>
      <c r="L206" s="12">
        <v>1874.48928</v>
      </c>
      <c r="M206" s="36">
        <v>7.414018260400408E-5</v>
      </c>
    </row>
    <row r="207" spans="2:13" ht="15" x14ac:dyDescent="0.25">
      <c r="B207" s="35" t="s">
        <v>3414</v>
      </c>
      <c r="C207" s="3" t="s">
        <v>3427</v>
      </c>
      <c r="D207" s="3" t="s">
        <v>67</v>
      </c>
      <c r="E207" s="3" t="s">
        <v>126</v>
      </c>
      <c r="F207" s="12">
        <v>0.76</v>
      </c>
      <c r="G207" s="26" t="s">
        <v>60</v>
      </c>
      <c r="H207" s="12">
        <v>2.2999999999999998</v>
      </c>
      <c r="I207" s="12">
        <v>0.77</v>
      </c>
      <c r="J207" s="12">
        <v>2294769.7000000002</v>
      </c>
      <c r="K207" s="12">
        <v>103.07</v>
      </c>
      <c r="L207" s="12">
        <v>2365.21913</v>
      </c>
      <c r="M207" s="36">
        <v>9.354962979392641E-5</v>
      </c>
    </row>
    <row r="208" spans="2:13" ht="15" x14ac:dyDescent="0.25">
      <c r="B208" s="35" t="s">
        <v>3414</v>
      </c>
      <c r="C208" s="3" t="s">
        <v>3428</v>
      </c>
      <c r="D208" s="3" t="s">
        <v>67</v>
      </c>
      <c r="E208" s="3" t="s">
        <v>126</v>
      </c>
      <c r="F208" s="12">
        <v>1.61</v>
      </c>
      <c r="G208" s="26" t="s">
        <v>60</v>
      </c>
      <c r="H208" s="12">
        <v>4.82</v>
      </c>
      <c r="I208" s="12">
        <v>2.2000000000000002</v>
      </c>
      <c r="J208" s="12">
        <v>527160</v>
      </c>
      <c r="K208" s="12">
        <v>104.7</v>
      </c>
      <c r="L208" s="12">
        <v>551.93651999999997</v>
      </c>
      <c r="M208" s="36">
        <v>2.1830305894637365E-5</v>
      </c>
    </row>
    <row r="209" spans="2:13" ht="15" x14ac:dyDescent="0.25">
      <c r="B209" s="35" t="s">
        <v>3414</v>
      </c>
      <c r="C209" s="3" t="s">
        <v>3429</v>
      </c>
      <c r="D209" s="3" t="s">
        <v>67</v>
      </c>
      <c r="E209" s="3" t="s">
        <v>126</v>
      </c>
      <c r="F209" s="12">
        <v>0.84000000000000008</v>
      </c>
      <c r="G209" s="26" t="s">
        <v>60</v>
      </c>
      <c r="H209" s="12">
        <v>2.2200000000000002</v>
      </c>
      <c r="I209" s="12">
        <v>0.82</v>
      </c>
      <c r="J209" s="12">
        <v>727450.59</v>
      </c>
      <c r="K209" s="12">
        <v>103.07</v>
      </c>
      <c r="L209" s="12">
        <v>749.78332</v>
      </c>
      <c r="M209" s="36">
        <v>2.9655582910688309E-5</v>
      </c>
    </row>
    <row r="210" spans="2:13" ht="15" x14ac:dyDescent="0.25">
      <c r="B210" s="35" t="s">
        <v>3414</v>
      </c>
      <c r="C210" s="3" t="s">
        <v>3430</v>
      </c>
      <c r="D210" s="3" t="s">
        <v>67</v>
      </c>
      <c r="E210" s="3" t="s">
        <v>126</v>
      </c>
      <c r="F210" s="12">
        <v>1.7700000000000005</v>
      </c>
      <c r="G210" s="26" t="s">
        <v>60</v>
      </c>
      <c r="H210" s="12">
        <v>4.58</v>
      </c>
      <c r="I210" s="12">
        <v>2.3000000000000003</v>
      </c>
      <c r="J210" s="12">
        <v>1146000</v>
      </c>
      <c r="K210" s="12">
        <v>104.49</v>
      </c>
      <c r="L210" s="12">
        <v>1197.4553999999998</v>
      </c>
      <c r="M210" s="36">
        <v>4.7362000393062127E-5</v>
      </c>
    </row>
    <row r="211" spans="2:13" ht="15" x14ac:dyDescent="0.25">
      <c r="B211" s="35" t="s">
        <v>3414</v>
      </c>
      <c r="C211" s="3" t="s">
        <v>3431</v>
      </c>
      <c r="D211" s="3" t="s">
        <v>67</v>
      </c>
      <c r="E211" s="3" t="s">
        <v>126</v>
      </c>
      <c r="F211" s="12">
        <v>0.91999999999999993</v>
      </c>
      <c r="G211" s="26" t="s">
        <v>60</v>
      </c>
      <c r="H211" s="12">
        <v>2.2999999999999998</v>
      </c>
      <c r="I211" s="12">
        <v>0.83</v>
      </c>
      <c r="J211" s="12">
        <v>1729582.43</v>
      </c>
      <c r="K211" s="12">
        <v>103.05</v>
      </c>
      <c r="L211" s="12">
        <v>1782.3346899999999</v>
      </c>
      <c r="M211" s="36">
        <v>7.0495265450678388E-5</v>
      </c>
    </row>
    <row r="212" spans="2:13" ht="15" x14ac:dyDescent="0.25">
      <c r="B212" s="35" t="s">
        <v>3414</v>
      </c>
      <c r="C212" s="3" t="s">
        <v>3432</v>
      </c>
      <c r="D212" s="3" t="s">
        <v>67</v>
      </c>
      <c r="E212" s="3" t="s">
        <v>126</v>
      </c>
      <c r="F212" s="12">
        <v>2</v>
      </c>
      <c r="G212" s="26" t="s">
        <v>60</v>
      </c>
      <c r="H212" s="12">
        <v>4.2699999999999996</v>
      </c>
      <c r="I212" s="12">
        <v>2.5300000000000007</v>
      </c>
      <c r="J212" s="12">
        <v>840400</v>
      </c>
      <c r="K212" s="12">
        <v>103.93</v>
      </c>
      <c r="L212" s="12">
        <v>873.42772000000002</v>
      </c>
      <c r="M212" s="36">
        <v>3.4545991456509667E-5</v>
      </c>
    </row>
    <row r="213" spans="2:13" ht="15" x14ac:dyDescent="0.25">
      <c r="B213" s="35" t="s">
        <v>3414</v>
      </c>
      <c r="C213" s="3" t="s">
        <v>3433</v>
      </c>
      <c r="D213" s="3" t="s">
        <v>67</v>
      </c>
      <c r="E213" s="3" t="s">
        <v>126</v>
      </c>
      <c r="F213" s="12">
        <v>1.05</v>
      </c>
      <c r="G213" s="26" t="s">
        <v>60</v>
      </c>
      <c r="H213" s="12">
        <v>2.1800000000000002</v>
      </c>
      <c r="I213" s="12">
        <v>0.93000000000000016</v>
      </c>
      <c r="J213" s="12">
        <v>1429018.72</v>
      </c>
      <c r="K213" s="12">
        <v>101.68</v>
      </c>
      <c r="L213" s="12">
        <v>1453.0262299999999</v>
      </c>
      <c r="M213" s="36">
        <v>5.7470390025707501E-5</v>
      </c>
    </row>
    <row r="214" spans="2:13" ht="15" x14ac:dyDescent="0.25">
      <c r="B214" s="35" t="s">
        <v>3414</v>
      </c>
      <c r="C214" s="3" t="s">
        <v>3434</v>
      </c>
      <c r="D214" s="3" t="s">
        <v>67</v>
      </c>
      <c r="E214" s="3" t="s">
        <v>126</v>
      </c>
      <c r="F214" s="12">
        <v>2.2500000000000004</v>
      </c>
      <c r="G214" s="26" t="s">
        <v>60</v>
      </c>
      <c r="H214" s="12">
        <v>3.35</v>
      </c>
      <c r="I214" s="12">
        <v>2.5499999999999998</v>
      </c>
      <c r="J214" s="12">
        <v>1031400.0000000001</v>
      </c>
      <c r="K214" s="12">
        <v>102.13</v>
      </c>
      <c r="L214" s="12">
        <v>1053.3688200000001</v>
      </c>
      <c r="M214" s="36">
        <v>4.1663058571433562E-5</v>
      </c>
    </row>
    <row r="215" spans="2:13" ht="15" x14ac:dyDescent="0.25">
      <c r="B215" s="35" t="s">
        <v>3414</v>
      </c>
      <c r="C215" s="3" t="s">
        <v>3435</v>
      </c>
      <c r="D215" s="3" t="s">
        <v>67</v>
      </c>
      <c r="E215" s="3" t="s">
        <v>126</v>
      </c>
      <c r="F215" s="12">
        <v>1.17</v>
      </c>
      <c r="G215" s="26" t="s">
        <v>60</v>
      </c>
      <c r="H215" s="12">
        <v>2.4300000000000002</v>
      </c>
      <c r="I215" s="12">
        <v>1.1099999999999997</v>
      </c>
      <c r="J215" s="12">
        <v>1952273.59</v>
      </c>
      <c r="K215" s="12">
        <v>101.74</v>
      </c>
      <c r="L215" s="12">
        <v>1986.24315</v>
      </c>
      <c r="M215" s="36">
        <v>7.8560294480292941E-5</v>
      </c>
    </row>
    <row r="216" spans="2:13" ht="15" x14ac:dyDescent="0.25">
      <c r="B216" s="35" t="s">
        <v>3436</v>
      </c>
      <c r="C216" s="3" t="s">
        <v>3437</v>
      </c>
      <c r="D216" s="3" t="s">
        <v>202</v>
      </c>
      <c r="E216" s="3" t="s">
        <v>126</v>
      </c>
      <c r="F216" s="12">
        <v>1.55</v>
      </c>
      <c r="G216" s="26" t="s">
        <v>60</v>
      </c>
      <c r="H216" s="12">
        <v>4.5199999999999996</v>
      </c>
      <c r="I216" s="12">
        <v>2.0299999999999998</v>
      </c>
      <c r="J216" s="12">
        <v>3731330.1</v>
      </c>
      <c r="K216" s="12">
        <v>104.74</v>
      </c>
      <c r="L216" s="12">
        <v>3908.19515</v>
      </c>
      <c r="M216" s="36">
        <v>1.5457773227333854E-4</v>
      </c>
    </row>
    <row r="217" spans="2:13" ht="15" x14ac:dyDescent="0.25">
      <c r="B217" s="35" t="s">
        <v>3436</v>
      </c>
      <c r="C217" s="3" t="s">
        <v>3438</v>
      </c>
      <c r="D217" s="3" t="s">
        <v>202</v>
      </c>
      <c r="E217" s="3" t="s">
        <v>126</v>
      </c>
      <c r="F217" s="12">
        <v>1.72</v>
      </c>
      <c r="G217" s="26" t="s">
        <v>60</v>
      </c>
      <c r="H217" s="12">
        <v>4.72</v>
      </c>
      <c r="I217" s="12">
        <v>2.0099999999999998</v>
      </c>
      <c r="J217" s="12">
        <v>1904098.64</v>
      </c>
      <c r="K217" s="12">
        <v>104.8</v>
      </c>
      <c r="L217" s="12">
        <v>1995.4953700000001</v>
      </c>
      <c r="M217" s="36">
        <v>7.8926240174200782E-5</v>
      </c>
    </row>
    <row r="218" spans="2:13" ht="15" x14ac:dyDescent="0.25">
      <c r="B218" s="35" t="s">
        <v>3436</v>
      </c>
      <c r="C218" s="3" t="s">
        <v>3439</v>
      </c>
      <c r="D218" s="3" t="s">
        <v>202</v>
      </c>
      <c r="E218" s="3" t="s">
        <v>126</v>
      </c>
      <c r="F218" s="12">
        <v>1.6700000000000002</v>
      </c>
      <c r="G218" s="26" t="s">
        <v>60</v>
      </c>
      <c r="H218" s="12">
        <v>4.84</v>
      </c>
      <c r="I218" s="12">
        <v>2.15</v>
      </c>
      <c r="J218" s="12">
        <v>817920.83</v>
      </c>
      <c r="K218" s="12">
        <v>105.47</v>
      </c>
      <c r="L218" s="12">
        <v>862.66110000000003</v>
      </c>
      <c r="M218" s="36">
        <v>3.412014790469809E-5</v>
      </c>
    </row>
    <row r="219" spans="2:13" ht="15" x14ac:dyDescent="0.25">
      <c r="B219" s="35" t="s">
        <v>3436</v>
      </c>
      <c r="C219" s="3" t="s">
        <v>3440</v>
      </c>
      <c r="D219" s="3" t="s">
        <v>202</v>
      </c>
      <c r="E219" s="3" t="s">
        <v>126</v>
      </c>
      <c r="F219" s="12">
        <v>1.55</v>
      </c>
      <c r="G219" s="26" t="s">
        <v>60</v>
      </c>
      <c r="H219" s="12">
        <v>4.6500000000000004</v>
      </c>
      <c r="I219" s="12">
        <v>2.1999999999999997</v>
      </c>
      <c r="J219" s="12">
        <v>1827433.99</v>
      </c>
      <c r="K219" s="12">
        <v>104.7</v>
      </c>
      <c r="L219" s="12">
        <v>1913.3233899999998</v>
      </c>
      <c r="M219" s="36">
        <v>7.5676157249142606E-5</v>
      </c>
    </row>
    <row r="220" spans="2:13" ht="15" x14ac:dyDescent="0.25">
      <c r="B220" s="35" t="s">
        <v>3436</v>
      </c>
      <c r="C220" s="3" t="s">
        <v>3441</v>
      </c>
      <c r="D220" s="3" t="s">
        <v>202</v>
      </c>
      <c r="E220" s="3" t="s">
        <v>126</v>
      </c>
      <c r="F220" s="12">
        <v>2.48</v>
      </c>
      <c r="G220" s="26" t="s">
        <v>60</v>
      </c>
      <c r="H220" s="12">
        <v>4.5</v>
      </c>
      <c r="I220" s="12">
        <v>2.8499999999999996</v>
      </c>
      <c r="J220" s="12">
        <v>8252219.4500000002</v>
      </c>
      <c r="K220" s="12">
        <v>104.41</v>
      </c>
      <c r="L220" s="12">
        <v>8616.1423300000006</v>
      </c>
      <c r="M220" s="36">
        <v>3.4078742007438381E-4</v>
      </c>
    </row>
    <row r="221" spans="2:13" ht="15" x14ac:dyDescent="0.25">
      <c r="B221" s="35" t="s">
        <v>3436</v>
      </c>
      <c r="C221" s="3" t="s">
        <v>3442</v>
      </c>
      <c r="D221" s="3" t="s">
        <v>202</v>
      </c>
      <c r="E221" s="3" t="s">
        <v>126</v>
      </c>
      <c r="F221" s="12">
        <v>2.5400000000000005</v>
      </c>
      <c r="G221" s="26" t="s">
        <v>60</v>
      </c>
      <c r="H221" s="12">
        <v>4.4000000000000004</v>
      </c>
      <c r="I221" s="12">
        <v>2.9299999999999997</v>
      </c>
      <c r="J221" s="12">
        <v>6265969.1800000006</v>
      </c>
      <c r="K221" s="12">
        <v>103.98</v>
      </c>
      <c r="L221" s="12">
        <v>6515.3547600000002</v>
      </c>
      <c r="M221" s="36">
        <v>2.5769664131462371E-4</v>
      </c>
    </row>
    <row r="222" spans="2:13" ht="15" x14ac:dyDescent="0.25">
      <c r="B222" s="35" t="s">
        <v>3436</v>
      </c>
      <c r="C222" s="3" t="s">
        <v>3443</v>
      </c>
      <c r="D222" s="3" t="s">
        <v>202</v>
      </c>
      <c r="E222" s="3" t="s">
        <v>126</v>
      </c>
      <c r="F222" s="12">
        <v>2.95</v>
      </c>
      <c r="G222" s="26" t="s">
        <v>60</v>
      </c>
      <c r="H222" s="12">
        <v>4.7</v>
      </c>
      <c r="I222" s="12">
        <v>3.7699999999999996</v>
      </c>
      <c r="J222" s="12">
        <v>6050000</v>
      </c>
      <c r="K222" s="12">
        <v>103.08</v>
      </c>
      <c r="L222" s="12">
        <v>6236.34</v>
      </c>
      <c r="M222" s="36">
        <v>2.4666099257748483E-4</v>
      </c>
    </row>
    <row r="223" spans="2:13" ht="15" x14ac:dyDescent="0.25">
      <c r="B223" s="35" t="s">
        <v>3444</v>
      </c>
      <c r="C223" s="3" t="s">
        <v>3445</v>
      </c>
      <c r="D223" s="3" t="s">
        <v>202</v>
      </c>
      <c r="E223" s="3" t="s">
        <v>126</v>
      </c>
      <c r="F223" s="12">
        <v>1.3199999999999998</v>
      </c>
      <c r="G223" s="26" t="s">
        <v>60</v>
      </c>
      <c r="H223" s="12">
        <v>4.5</v>
      </c>
      <c r="I223" s="12">
        <v>2.4200000000000004</v>
      </c>
      <c r="J223" s="12">
        <v>8724480.8699999992</v>
      </c>
      <c r="K223" s="12">
        <v>102.98</v>
      </c>
      <c r="L223" s="12">
        <v>8984.470400000002</v>
      </c>
      <c r="M223" s="36">
        <v>3.5535560707835565E-4</v>
      </c>
    </row>
    <row r="224" spans="2:13" ht="15" x14ac:dyDescent="0.25">
      <c r="B224" s="35" t="s">
        <v>3444</v>
      </c>
      <c r="C224" s="3" t="s">
        <v>3446</v>
      </c>
      <c r="D224" s="3" t="s">
        <v>202</v>
      </c>
      <c r="E224" s="3" t="s">
        <v>126</v>
      </c>
      <c r="F224" s="12">
        <v>1.4899999999999998</v>
      </c>
      <c r="G224" s="26" t="s">
        <v>60</v>
      </c>
      <c r="H224" s="12">
        <v>4.28</v>
      </c>
      <c r="I224" s="12">
        <v>2.83</v>
      </c>
      <c r="J224" s="12">
        <v>10479831.300000001</v>
      </c>
      <c r="K224" s="12">
        <v>102.71</v>
      </c>
      <c r="L224" s="12">
        <v>10763.83473</v>
      </c>
      <c r="M224" s="36">
        <v>4.2573338824403471E-4</v>
      </c>
    </row>
    <row r="225" spans="2:13" ht="15" x14ac:dyDescent="0.25">
      <c r="B225" s="35" t="s">
        <v>3447</v>
      </c>
      <c r="C225" s="3" t="s">
        <v>3448</v>
      </c>
      <c r="D225" s="3" t="s">
        <v>202</v>
      </c>
      <c r="E225" s="3" t="s">
        <v>126</v>
      </c>
      <c r="F225" s="12">
        <v>0</v>
      </c>
      <c r="G225" s="26" t="s">
        <v>60</v>
      </c>
      <c r="H225" s="12">
        <v>5.3</v>
      </c>
      <c r="I225" s="12">
        <v>0</v>
      </c>
      <c r="J225" s="12">
        <v>0.03</v>
      </c>
      <c r="K225" s="12">
        <v>100.45</v>
      </c>
      <c r="L225" s="12">
        <v>2.9999999999999997E-5</v>
      </c>
      <c r="M225" s="36">
        <v>1.1865661232909918E-12</v>
      </c>
    </row>
    <row r="226" spans="2:13" ht="15" x14ac:dyDescent="0.25">
      <c r="B226" s="35" t="s">
        <v>3447</v>
      </c>
      <c r="C226" s="3" t="s">
        <v>3449</v>
      </c>
      <c r="D226" s="3" t="s">
        <v>202</v>
      </c>
      <c r="E226" s="3" t="s">
        <v>126</v>
      </c>
      <c r="F226" s="12">
        <v>0.12999999999999998</v>
      </c>
      <c r="G226" s="26" t="s">
        <v>60</v>
      </c>
      <c r="H226" s="12">
        <v>5.15</v>
      </c>
      <c r="I226" s="12">
        <v>1.8699999999999999</v>
      </c>
      <c r="J226" s="12">
        <v>466666.57</v>
      </c>
      <c r="K226" s="12">
        <v>100.83</v>
      </c>
      <c r="L226" s="12">
        <v>470.53990000000005</v>
      </c>
      <c r="M226" s="36">
        <v>1.86108901665577E-5</v>
      </c>
    </row>
    <row r="227" spans="2:13" ht="15" x14ac:dyDescent="0.25">
      <c r="B227" s="35" t="s">
        <v>3447</v>
      </c>
      <c r="C227" s="3" t="s">
        <v>3450</v>
      </c>
      <c r="D227" s="3" t="s">
        <v>202</v>
      </c>
      <c r="E227" s="3" t="s">
        <v>126</v>
      </c>
      <c r="F227" s="12">
        <v>0.26000000000000006</v>
      </c>
      <c r="G227" s="26" t="s">
        <v>60</v>
      </c>
      <c r="H227" s="12">
        <v>3.75</v>
      </c>
      <c r="I227" s="12">
        <v>2.0499999999999998</v>
      </c>
      <c r="J227" s="12">
        <v>1341666.97</v>
      </c>
      <c r="K227" s="12">
        <v>100.73</v>
      </c>
      <c r="L227" s="12">
        <v>1351.4611399999999</v>
      </c>
      <c r="M227" s="36">
        <v>5.3453266855607474E-5</v>
      </c>
    </row>
    <row r="228" spans="2:13" ht="15" x14ac:dyDescent="0.25">
      <c r="B228" s="35" t="s">
        <v>3447</v>
      </c>
      <c r="C228" s="3" t="s">
        <v>3451</v>
      </c>
      <c r="D228" s="3" t="s">
        <v>202</v>
      </c>
      <c r="E228" s="3" t="s">
        <v>126</v>
      </c>
      <c r="F228" s="12">
        <v>0.33999999999999991</v>
      </c>
      <c r="G228" s="26" t="s">
        <v>60</v>
      </c>
      <c r="H228" s="12">
        <v>4.7699999999999996</v>
      </c>
      <c r="I228" s="12">
        <v>2.1899999999999995</v>
      </c>
      <c r="J228" s="12">
        <v>656250.11</v>
      </c>
      <c r="K228" s="12">
        <v>101.25</v>
      </c>
      <c r="L228" s="12">
        <v>664.45323999999994</v>
      </c>
      <c r="M228" s="36">
        <v>2.6280590169831298E-5</v>
      </c>
    </row>
    <row r="229" spans="2:13" ht="15" x14ac:dyDescent="0.25">
      <c r="B229" s="35" t="s">
        <v>3447</v>
      </c>
      <c r="C229" s="3" t="s">
        <v>3452</v>
      </c>
      <c r="D229" s="3" t="s">
        <v>202</v>
      </c>
      <c r="E229" s="3" t="s">
        <v>126</v>
      </c>
      <c r="F229" s="12">
        <v>0.33999999999999997</v>
      </c>
      <c r="G229" s="26" t="s">
        <v>60</v>
      </c>
      <c r="H229" s="12">
        <v>4.7</v>
      </c>
      <c r="I229" s="12">
        <v>2.2200000000000002</v>
      </c>
      <c r="J229" s="12">
        <v>1406250.3</v>
      </c>
      <c r="K229" s="12">
        <v>101.21</v>
      </c>
      <c r="L229" s="12">
        <v>1423.26593</v>
      </c>
      <c r="M229" s="36">
        <v>5.6293304565741609E-5</v>
      </c>
    </row>
    <row r="230" spans="2:13" ht="15" x14ac:dyDescent="0.25">
      <c r="B230" s="35" t="s">
        <v>3447</v>
      </c>
      <c r="C230" s="3" t="s">
        <v>3453</v>
      </c>
      <c r="D230" s="3" t="s">
        <v>202</v>
      </c>
      <c r="E230" s="3" t="s">
        <v>126</v>
      </c>
      <c r="F230" s="12">
        <v>0.5</v>
      </c>
      <c r="G230" s="26" t="s">
        <v>60</v>
      </c>
      <c r="H230" s="12">
        <v>3.75</v>
      </c>
      <c r="I230" s="12">
        <v>2.3400000000000003</v>
      </c>
      <c r="J230" s="12">
        <v>1516666.81</v>
      </c>
      <c r="K230" s="12">
        <v>101.01</v>
      </c>
      <c r="L230" s="12">
        <v>1531.98514</v>
      </c>
      <c r="M230" s="36">
        <v>6.0593388950306913E-5</v>
      </c>
    </row>
    <row r="231" spans="2:13" ht="15" x14ac:dyDescent="0.25">
      <c r="B231" s="35" t="s">
        <v>3447</v>
      </c>
      <c r="C231" s="3" t="s">
        <v>3454</v>
      </c>
      <c r="D231" s="3" t="s">
        <v>202</v>
      </c>
      <c r="E231" s="3" t="s">
        <v>126</v>
      </c>
      <c r="F231" s="12">
        <v>0.79</v>
      </c>
      <c r="G231" s="26" t="s">
        <v>60</v>
      </c>
      <c r="H231" s="12">
        <v>3.05</v>
      </c>
      <c r="I231" s="12">
        <v>2.5</v>
      </c>
      <c r="J231" s="12">
        <v>6041666.6699999999</v>
      </c>
      <c r="K231" s="12">
        <v>100.69</v>
      </c>
      <c r="L231" s="12">
        <v>6083.3541699999996</v>
      </c>
      <c r="M231" s="36">
        <v>2.4061006580343298E-4</v>
      </c>
    </row>
    <row r="232" spans="2:13" ht="15" x14ac:dyDescent="0.25">
      <c r="B232" s="35" t="s">
        <v>3447</v>
      </c>
      <c r="C232" s="3" t="s">
        <v>3455</v>
      </c>
      <c r="D232" s="3" t="s">
        <v>202</v>
      </c>
      <c r="E232" s="3" t="s">
        <v>126</v>
      </c>
      <c r="F232" s="12">
        <v>0.95000000000000018</v>
      </c>
      <c r="G232" s="26" t="s">
        <v>60</v>
      </c>
      <c r="H232" s="12">
        <v>2.75</v>
      </c>
      <c r="I232" s="12">
        <v>2.9</v>
      </c>
      <c r="J232" s="12">
        <v>2250000</v>
      </c>
      <c r="K232" s="12">
        <v>100.03</v>
      </c>
      <c r="L232" s="12">
        <v>2250.6749999999997</v>
      </c>
      <c r="M232" s="36">
        <v>8.9019156984598426E-5</v>
      </c>
    </row>
    <row r="233" spans="2:13" ht="15" x14ac:dyDescent="0.25">
      <c r="B233" s="35" t="s">
        <v>3456</v>
      </c>
      <c r="C233" s="3" t="s">
        <v>3457</v>
      </c>
      <c r="D233" s="3" t="s">
        <v>475</v>
      </c>
      <c r="E233" s="3" t="s">
        <v>126</v>
      </c>
      <c r="F233" s="12">
        <v>0.68</v>
      </c>
      <c r="G233" s="26" t="s">
        <v>60</v>
      </c>
      <c r="H233" s="12">
        <v>2.4500000000000002</v>
      </c>
      <c r="I233" s="12">
        <v>0.86</v>
      </c>
      <c r="J233" s="12">
        <v>2574607.96</v>
      </c>
      <c r="K233" s="12">
        <v>104.04</v>
      </c>
      <c r="L233" s="12">
        <v>2678.62212</v>
      </c>
      <c r="M233" s="36">
        <v>1.059454088229966E-4</v>
      </c>
    </row>
    <row r="234" spans="2:13" ht="15" x14ac:dyDescent="0.25">
      <c r="B234" s="35" t="s">
        <v>3456</v>
      </c>
      <c r="C234" s="3" t="s">
        <v>3458</v>
      </c>
      <c r="D234" s="3" t="s">
        <v>475</v>
      </c>
      <c r="E234" s="3" t="s">
        <v>126</v>
      </c>
      <c r="F234" s="12">
        <v>0.78000000000000014</v>
      </c>
      <c r="G234" s="26" t="s">
        <v>60</v>
      </c>
      <c r="H234" s="12">
        <v>4.8499999999999996</v>
      </c>
      <c r="I234" s="12">
        <v>1.81</v>
      </c>
      <c r="J234" s="12">
        <v>4121412.7900000005</v>
      </c>
      <c r="K234" s="12">
        <v>102.68</v>
      </c>
      <c r="L234" s="12">
        <v>4231.8666499999999</v>
      </c>
      <c r="M234" s="36">
        <v>1.6737965350583123E-4</v>
      </c>
    </row>
    <row r="235" spans="2:13" ht="15" x14ac:dyDescent="0.25">
      <c r="B235" s="35" t="s">
        <v>3456</v>
      </c>
      <c r="C235" s="3" t="s">
        <v>3459</v>
      </c>
      <c r="D235" s="3" t="s">
        <v>475</v>
      </c>
      <c r="E235" s="3" t="s">
        <v>126</v>
      </c>
      <c r="F235" s="12">
        <v>0.89</v>
      </c>
      <c r="G235" s="26" t="s">
        <v>60</v>
      </c>
      <c r="H235" s="12">
        <v>4.95</v>
      </c>
      <c r="I235" s="12">
        <v>1.84</v>
      </c>
      <c r="J235" s="12">
        <v>4230238.2</v>
      </c>
      <c r="K235" s="12">
        <v>103.07</v>
      </c>
      <c r="L235" s="12">
        <v>4360.1065099999996</v>
      </c>
      <c r="M235" s="36">
        <v>1.7245182262355053E-4</v>
      </c>
    </row>
    <row r="236" spans="2:13" ht="15" x14ac:dyDescent="0.25">
      <c r="B236" s="35" t="s">
        <v>3456</v>
      </c>
      <c r="C236" s="3" t="s">
        <v>3460</v>
      </c>
      <c r="D236" s="3" t="s">
        <v>475</v>
      </c>
      <c r="E236" s="3" t="s">
        <v>126</v>
      </c>
      <c r="F236" s="12">
        <v>1.3</v>
      </c>
      <c r="G236" s="26" t="s">
        <v>60</v>
      </c>
      <c r="H236" s="12">
        <v>2.2799999999999998</v>
      </c>
      <c r="I236" s="12">
        <v>0.65000000000000013</v>
      </c>
      <c r="J236" s="12">
        <v>4779785.92</v>
      </c>
      <c r="K236" s="12">
        <v>103.79</v>
      </c>
      <c r="L236" s="12">
        <v>4960.9398099999999</v>
      </c>
      <c r="M236" s="36">
        <v>1.9621610394105499E-4</v>
      </c>
    </row>
    <row r="237" spans="2:13" ht="15" x14ac:dyDescent="0.25">
      <c r="B237" s="35" t="s">
        <v>3456</v>
      </c>
      <c r="C237" s="3" t="s">
        <v>3461</v>
      </c>
      <c r="D237" s="3" t="s">
        <v>475</v>
      </c>
      <c r="E237" s="3" t="s">
        <v>126</v>
      </c>
      <c r="F237" s="12">
        <v>1.0600000000000003</v>
      </c>
      <c r="G237" s="26" t="s">
        <v>60</v>
      </c>
      <c r="H237" s="12">
        <v>3.62</v>
      </c>
      <c r="I237" s="12">
        <v>2.34</v>
      </c>
      <c r="J237" s="12">
        <v>5241020.3500000006</v>
      </c>
      <c r="K237" s="12">
        <v>101.59</v>
      </c>
      <c r="L237" s="12">
        <v>5324.35257</v>
      </c>
      <c r="M237" s="36">
        <v>2.1058987960064431E-4</v>
      </c>
    </row>
    <row r="238" spans="2:13" ht="15" x14ac:dyDescent="0.25">
      <c r="B238" s="35" t="s">
        <v>3456</v>
      </c>
      <c r="C238" s="3" t="s">
        <v>3462</v>
      </c>
      <c r="D238" s="3" t="s">
        <v>475</v>
      </c>
      <c r="E238" s="3" t="s">
        <v>126</v>
      </c>
      <c r="F238" s="12">
        <v>1.27</v>
      </c>
      <c r="G238" s="26" t="s">
        <v>60</v>
      </c>
      <c r="H238" s="12">
        <v>3.09</v>
      </c>
      <c r="I238" s="12">
        <v>2.4700000000000002</v>
      </c>
      <c r="J238" s="12">
        <v>6326072.1099999994</v>
      </c>
      <c r="K238" s="12">
        <v>100.98</v>
      </c>
      <c r="L238" s="12">
        <v>6388.0676199999998</v>
      </c>
      <c r="M238" s="36">
        <v>2.5266215437280378E-4</v>
      </c>
    </row>
    <row r="239" spans="2:13" ht="15" x14ac:dyDescent="0.25">
      <c r="B239" s="35" t="s">
        <v>3456</v>
      </c>
      <c r="C239" s="3" t="s">
        <v>3463</v>
      </c>
      <c r="D239" s="3" t="s">
        <v>475</v>
      </c>
      <c r="E239" s="3" t="s">
        <v>126</v>
      </c>
      <c r="F239" s="12">
        <v>1.77</v>
      </c>
      <c r="G239" s="26" t="s">
        <v>60</v>
      </c>
      <c r="H239" s="12">
        <v>1.34</v>
      </c>
      <c r="I239" s="12">
        <v>1.51</v>
      </c>
      <c r="J239" s="12">
        <v>6646280.7800000003</v>
      </c>
      <c r="K239" s="12">
        <v>100.09</v>
      </c>
      <c r="L239" s="12">
        <v>6652.2624299999998</v>
      </c>
      <c r="M239" s="36">
        <v>2.631116414226471E-4</v>
      </c>
    </row>
    <row r="240" spans="2:13" ht="15" x14ac:dyDescent="0.25">
      <c r="B240" s="35" t="s">
        <v>3464</v>
      </c>
      <c r="C240" s="3" t="s">
        <v>3465</v>
      </c>
      <c r="D240" s="3" t="s">
        <v>209</v>
      </c>
      <c r="E240" s="3" t="s">
        <v>126</v>
      </c>
      <c r="F240" s="12">
        <v>7.9999999999999988E-2</v>
      </c>
      <c r="G240" s="26" t="s">
        <v>60</v>
      </c>
      <c r="H240" s="12">
        <v>4</v>
      </c>
      <c r="I240" s="12">
        <v>1.3999999999999997</v>
      </c>
      <c r="J240" s="12">
        <v>431844.84</v>
      </c>
      <c r="K240" s="12">
        <v>102.59</v>
      </c>
      <c r="L240" s="12">
        <v>443.02962000000002</v>
      </c>
      <c r="M240" s="36">
        <v>1.7522797956882712E-5</v>
      </c>
    </row>
    <row r="241" spans="2:13" ht="15" x14ac:dyDescent="0.25">
      <c r="B241" s="35" t="s">
        <v>3464</v>
      </c>
      <c r="C241" s="3" t="s">
        <v>3466</v>
      </c>
      <c r="D241" s="3" t="s">
        <v>209</v>
      </c>
      <c r="E241" s="3" t="s">
        <v>126</v>
      </c>
      <c r="F241" s="12">
        <v>0.15999999999999998</v>
      </c>
      <c r="G241" s="26" t="s">
        <v>60</v>
      </c>
      <c r="H241" s="12">
        <v>4</v>
      </c>
      <c r="I241" s="12">
        <v>1.4599999999999995</v>
      </c>
      <c r="J241" s="12">
        <v>926079.84</v>
      </c>
      <c r="K241" s="12">
        <v>101.64</v>
      </c>
      <c r="L241" s="12">
        <v>941.26755000000003</v>
      </c>
      <c r="M241" s="36">
        <v>3.7229206259436999E-5</v>
      </c>
    </row>
    <row r="242" spans="2:13" ht="15" x14ac:dyDescent="0.25">
      <c r="B242" s="35" t="s">
        <v>3464</v>
      </c>
      <c r="C242" s="3" t="s">
        <v>3467</v>
      </c>
      <c r="D242" s="3" t="s">
        <v>209</v>
      </c>
      <c r="E242" s="3" t="s">
        <v>126</v>
      </c>
      <c r="F242" s="12">
        <v>0.25</v>
      </c>
      <c r="G242" s="26" t="s">
        <v>60</v>
      </c>
      <c r="H242" s="12">
        <v>4.25</v>
      </c>
      <c r="I242" s="12">
        <v>1.4800000000000002</v>
      </c>
      <c r="J242" s="12">
        <v>1354553.29</v>
      </c>
      <c r="K242" s="12">
        <v>102.6</v>
      </c>
      <c r="L242" s="12">
        <v>1389.7716799999998</v>
      </c>
      <c r="M242" s="36">
        <v>5.4968533153240292E-5</v>
      </c>
    </row>
    <row r="243" spans="2:13" ht="15" x14ac:dyDescent="0.25">
      <c r="B243" s="35" t="s">
        <v>3464</v>
      </c>
      <c r="C243" s="3" t="s">
        <v>3468</v>
      </c>
      <c r="D243" s="3" t="s">
        <v>209</v>
      </c>
      <c r="E243" s="3" t="s">
        <v>126</v>
      </c>
      <c r="F243" s="12">
        <v>0.46</v>
      </c>
      <c r="G243" s="26" t="s">
        <v>60</v>
      </c>
      <c r="H243" s="12">
        <v>4</v>
      </c>
      <c r="I243" s="12">
        <v>0.82000000000000017</v>
      </c>
      <c r="J243" s="12">
        <v>1779376.95</v>
      </c>
      <c r="K243" s="12">
        <v>102.74</v>
      </c>
      <c r="L243" s="12">
        <v>1828.1318799999999</v>
      </c>
      <c r="M243" s="36">
        <v>7.2306645257209082E-5</v>
      </c>
    </row>
    <row r="244" spans="2:13" ht="15" x14ac:dyDescent="0.25">
      <c r="B244" s="35" t="s">
        <v>3464</v>
      </c>
      <c r="C244" s="3" t="s">
        <v>3469</v>
      </c>
      <c r="D244" s="3" t="s">
        <v>209</v>
      </c>
      <c r="E244" s="3" t="s">
        <v>126</v>
      </c>
      <c r="F244" s="12">
        <v>0.46</v>
      </c>
      <c r="G244" s="26" t="s">
        <v>60</v>
      </c>
      <c r="H244" s="12">
        <v>4</v>
      </c>
      <c r="I244" s="12">
        <v>1.6599999999999997</v>
      </c>
      <c r="J244" s="12">
        <v>1919854.08</v>
      </c>
      <c r="K244" s="12">
        <v>102.35</v>
      </c>
      <c r="L244" s="12">
        <v>1964.97065</v>
      </c>
      <c r="M244" s="36">
        <v>7.771892021836935E-5</v>
      </c>
    </row>
    <row r="245" spans="2:13" ht="15" x14ac:dyDescent="0.25">
      <c r="B245" s="35" t="s">
        <v>3464</v>
      </c>
      <c r="C245" s="3" t="s">
        <v>3470</v>
      </c>
      <c r="D245" s="3" t="s">
        <v>209</v>
      </c>
      <c r="E245" s="3" t="s">
        <v>126</v>
      </c>
      <c r="F245" s="12">
        <v>0.5</v>
      </c>
      <c r="G245" s="26" t="s">
        <v>60</v>
      </c>
      <c r="H245" s="12">
        <v>4.25</v>
      </c>
      <c r="I245" s="12">
        <v>1.8900000000000001</v>
      </c>
      <c r="J245" s="12">
        <v>1838177.01</v>
      </c>
      <c r="K245" s="12">
        <v>102.37</v>
      </c>
      <c r="L245" s="12">
        <v>1881.74181</v>
      </c>
      <c r="M245" s="36">
        <v>7.4427036150875802E-5</v>
      </c>
    </row>
    <row r="246" spans="2:13" ht="15" x14ac:dyDescent="0.25">
      <c r="B246" s="35" t="s">
        <v>3464</v>
      </c>
      <c r="C246" s="3" t="s">
        <v>3471</v>
      </c>
      <c r="D246" s="3" t="s">
        <v>209</v>
      </c>
      <c r="E246" s="3" t="s">
        <v>126</v>
      </c>
      <c r="F246" s="12">
        <v>0.66</v>
      </c>
      <c r="G246" s="26" t="s">
        <v>60</v>
      </c>
      <c r="H246" s="12">
        <v>4.25</v>
      </c>
      <c r="I246" s="12">
        <v>2.0899999999999994</v>
      </c>
      <c r="J246" s="12">
        <v>3752070.73</v>
      </c>
      <c r="K246" s="12">
        <v>101.63</v>
      </c>
      <c r="L246" s="12">
        <v>3813.22948</v>
      </c>
      <c r="M246" s="36">
        <v>1.5082163071008416E-4</v>
      </c>
    </row>
    <row r="247" spans="2:13" ht="15" x14ac:dyDescent="0.25">
      <c r="B247" s="35" t="s">
        <v>3464</v>
      </c>
      <c r="C247" s="3" t="s">
        <v>3472</v>
      </c>
      <c r="D247" s="3" t="s">
        <v>209</v>
      </c>
      <c r="E247" s="3" t="s">
        <v>126</v>
      </c>
      <c r="F247" s="12">
        <v>0.74</v>
      </c>
      <c r="G247" s="26" t="s">
        <v>60</v>
      </c>
      <c r="H247" s="12">
        <v>4.25</v>
      </c>
      <c r="I247" s="12">
        <v>2.5699999999999994</v>
      </c>
      <c r="J247" s="12">
        <v>3713698.1</v>
      </c>
      <c r="K247" s="12">
        <v>101.46</v>
      </c>
      <c r="L247" s="12">
        <v>3767.9180999999999</v>
      </c>
      <c r="M247" s="36">
        <v>1.49029465759832E-4</v>
      </c>
    </row>
    <row r="248" spans="2:13" ht="15" x14ac:dyDescent="0.25">
      <c r="B248" s="35" t="s">
        <v>3464</v>
      </c>
      <c r="C248" s="3" t="s">
        <v>3473</v>
      </c>
      <c r="D248" s="3" t="s">
        <v>209</v>
      </c>
      <c r="E248" s="3" t="s">
        <v>126</v>
      </c>
      <c r="F248" s="12">
        <v>0.85999999999999988</v>
      </c>
      <c r="G248" s="26" t="s">
        <v>60</v>
      </c>
      <c r="H248" s="12">
        <v>4.25</v>
      </c>
      <c r="I248" s="12">
        <v>3.7899999999999991</v>
      </c>
      <c r="J248" s="12">
        <v>5101626.2</v>
      </c>
      <c r="K248" s="12">
        <v>101.13</v>
      </c>
      <c r="L248" s="12">
        <v>5159.2745800000012</v>
      </c>
      <c r="M248" s="36">
        <v>2.040606812461454E-4</v>
      </c>
    </row>
    <row r="249" spans="2:13" ht="15" x14ac:dyDescent="0.25">
      <c r="B249" s="35" t="s">
        <v>3464</v>
      </c>
      <c r="C249" s="3" t="s">
        <v>3474</v>
      </c>
      <c r="D249" s="3" t="s">
        <v>209</v>
      </c>
      <c r="E249" s="3" t="s">
        <v>126</v>
      </c>
      <c r="F249" s="12">
        <v>0.9900000000000001</v>
      </c>
      <c r="G249" s="26" t="s">
        <v>60</v>
      </c>
      <c r="H249" s="12">
        <v>4.25</v>
      </c>
      <c r="I249" s="12">
        <v>4.3599999999999994</v>
      </c>
      <c r="J249" s="12">
        <v>3384333</v>
      </c>
      <c r="K249" s="12">
        <v>100.11</v>
      </c>
      <c r="L249" s="12">
        <v>3388.0557699999995</v>
      </c>
      <c r="M249" s="36">
        <v>1.3400507335008585E-4</v>
      </c>
    </row>
    <row r="250" spans="2:13" ht="15" x14ac:dyDescent="0.25">
      <c r="B250" s="35" t="s">
        <v>3464</v>
      </c>
      <c r="C250" s="3" t="s">
        <v>3475</v>
      </c>
      <c r="D250" s="3" t="s">
        <v>209</v>
      </c>
      <c r="E250" s="3" t="s">
        <v>126</v>
      </c>
      <c r="F250" s="12">
        <v>0.99</v>
      </c>
      <c r="G250" s="26" t="s">
        <v>60</v>
      </c>
      <c r="H250" s="12">
        <v>4.25</v>
      </c>
      <c r="I250" s="12">
        <v>4.3100000000000005</v>
      </c>
      <c r="J250" s="12">
        <v>3157133</v>
      </c>
      <c r="K250" s="12">
        <v>100.06</v>
      </c>
      <c r="L250" s="12">
        <v>3159.0272800000002</v>
      </c>
      <c r="M250" s="36">
        <v>1.2494649176666956E-4</v>
      </c>
    </row>
    <row r="251" spans="2:13" ht="15" x14ac:dyDescent="0.25">
      <c r="B251" s="35" t="s">
        <v>3476</v>
      </c>
      <c r="C251" s="3" t="s">
        <v>3477</v>
      </c>
      <c r="D251" s="3" t="s">
        <v>209</v>
      </c>
      <c r="E251" s="3" t="s">
        <v>126</v>
      </c>
      <c r="F251" s="12">
        <v>3.2799999999999994</v>
      </c>
      <c r="G251" s="26" t="s">
        <v>60</v>
      </c>
      <c r="H251" s="12">
        <v>3.6</v>
      </c>
      <c r="I251" s="12">
        <v>2.2800000000000002</v>
      </c>
      <c r="J251" s="12">
        <v>1762705.21</v>
      </c>
      <c r="K251" s="12">
        <v>104.7</v>
      </c>
      <c r="L251" s="12">
        <v>1845.5523500000002</v>
      </c>
      <c r="M251" s="36">
        <v>7.2995663242335999E-5</v>
      </c>
    </row>
    <row r="252" spans="2:13" ht="15" x14ac:dyDescent="0.25">
      <c r="B252" s="37" t="s">
        <v>3478</v>
      </c>
      <c r="C252" s="38"/>
      <c r="D252" s="38"/>
      <c r="E252" s="38"/>
      <c r="F252" s="39">
        <v>1.3206148755519291</v>
      </c>
      <c r="G252" s="38"/>
      <c r="H252" s="39"/>
      <c r="I252" s="39">
        <v>2.2812867617724888</v>
      </c>
      <c r="J252" s="39"/>
      <c r="K252" s="39"/>
      <c r="L252" s="39">
        <v>153699.05862000005</v>
      </c>
      <c r="M252" s="40">
        <v>6.079136538006946E-3</v>
      </c>
    </row>
    <row r="253" spans="2:13" ht="15" x14ac:dyDescent="0.25">
      <c r="B253" s="9" t="s">
        <v>3479</v>
      </c>
      <c r="C253" s="32"/>
      <c r="D253" s="32"/>
      <c r="E253" s="32"/>
      <c r="F253" s="4"/>
      <c r="G253" s="32"/>
      <c r="H253" s="4"/>
      <c r="I253" s="4"/>
      <c r="J253" s="4"/>
      <c r="K253" s="4"/>
      <c r="L253" s="4"/>
      <c r="M253" s="4"/>
    </row>
    <row r="254" spans="2:13" ht="15" x14ac:dyDescent="0.25">
      <c r="B254" s="34" t="s">
        <v>3480</v>
      </c>
      <c r="C254" s="32"/>
      <c r="D254" s="32"/>
      <c r="E254" s="32"/>
      <c r="F254" s="4"/>
      <c r="G254" s="32"/>
      <c r="H254" s="4"/>
      <c r="I254" s="4"/>
      <c r="J254" s="4"/>
      <c r="K254" s="4"/>
      <c r="L254" s="4"/>
      <c r="M254" s="4"/>
    </row>
    <row r="255" spans="2:13" ht="15" x14ac:dyDescent="0.25">
      <c r="B255" s="35"/>
      <c r="C255" s="3"/>
      <c r="D255" s="3"/>
      <c r="E255" s="3"/>
      <c r="F255" s="12">
        <v>0</v>
      </c>
      <c r="G255" s="26" t="s">
        <v>73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36">
        <v>0</v>
      </c>
    </row>
    <row r="256" spans="2:13" ht="15" x14ac:dyDescent="0.25">
      <c r="B256" s="34" t="s">
        <v>3481</v>
      </c>
      <c r="C256" s="32"/>
      <c r="D256" s="32"/>
      <c r="E256" s="32"/>
      <c r="F256" s="4"/>
      <c r="G256" s="32"/>
      <c r="H256" s="4"/>
      <c r="I256" s="4"/>
      <c r="J256" s="4"/>
      <c r="K256" s="4"/>
      <c r="L256" s="4"/>
      <c r="M256" s="4"/>
    </row>
    <row r="257" spans="2:13" ht="15" x14ac:dyDescent="0.25">
      <c r="B257" s="35"/>
      <c r="C257" s="3"/>
      <c r="D257" s="3"/>
      <c r="E257" s="3"/>
      <c r="F257" s="12">
        <v>0</v>
      </c>
      <c r="G257" s="26" t="s">
        <v>73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36">
        <v>0</v>
      </c>
    </row>
    <row r="258" spans="2:13" ht="15" x14ac:dyDescent="0.25">
      <c r="B258" s="37" t="s">
        <v>3482</v>
      </c>
      <c r="C258" s="38"/>
      <c r="D258" s="38"/>
      <c r="E258" s="38"/>
      <c r="F258" s="39">
        <v>0</v>
      </c>
      <c r="G258" s="38"/>
      <c r="H258" s="39"/>
      <c r="I258" s="39">
        <v>0</v>
      </c>
      <c r="J258" s="39"/>
      <c r="K258" s="39"/>
      <c r="L258" s="39">
        <v>0</v>
      </c>
      <c r="M258" s="40">
        <v>0</v>
      </c>
    </row>
    <row r="259" spans="2:13" ht="15" x14ac:dyDescent="0.25">
      <c r="B259" s="9" t="s">
        <v>3483</v>
      </c>
      <c r="C259" s="32"/>
      <c r="D259" s="32"/>
      <c r="E259" s="32"/>
      <c r="F259" s="4"/>
      <c r="G259" s="32"/>
      <c r="H259" s="4"/>
      <c r="I259" s="4"/>
      <c r="J259" s="4"/>
      <c r="K259" s="4"/>
      <c r="L259" s="4"/>
      <c r="M259" s="4"/>
    </row>
    <row r="260" spans="2:13" ht="15" x14ac:dyDescent="0.25">
      <c r="B260" s="34" t="s">
        <v>3483</v>
      </c>
      <c r="C260" s="32"/>
      <c r="D260" s="32"/>
      <c r="E260" s="32"/>
      <c r="F260" s="4"/>
      <c r="G260" s="32"/>
      <c r="H260" s="4"/>
      <c r="I260" s="4"/>
      <c r="J260" s="4"/>
      <c r="K260" s="4"/>
      <c r="L260" s="4"/>
      <c r="M260" s="4"/>
    </row>
    <row r="261" spans="2:13" ht="15" x14ac:dyDescent="0.25">
      <c r="B261" s="35"/>
      <c r="C261" s="3"/>
      <c r="D261" s="3"/>
      <c r="E261" s="3"/>
      <c r="F261" s="12">
        <v>0</v>
      </c>
      <c r="G261" s="26" t="s">
        <v>73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36">
        <v>0</v>
      </c>
    </row>
    <row r="262" spans="2:13" ht="15" x14ac:dyDescent="0.25">
      <c r="B262" s="37" t="s">
        <v>3484</v>
      </c>
      <c r="C262" s="38"/>
      <c r="D262" s="38"/>
      <c r="E262" s="38"/>
      <c r="F262" s="39">
        <v>0</v>
      </c>
      <c r="G262" s="38"/>
      <c r="H262" s="39"/>
      <c r="I262" s="39">
        <v>0</v>
      </c>
      <c r="J262" s="39"/>
      <c r="K262" s="39"/>
      <c r="L262" s="39">
        <v>0</v>
      </c>
      <c r="M262" s="40">
        <v>0</v>
      </c>
    </row>
    <row r="263" spans="2:13" ht="15" x14ac:dyDescent="0.25">
      <c r="B263" s="9" t="s">
        <v>3485</v>
      </c>
      <c r="C263" s="32"/>
      <c r="D263" s="32"/>
      <c r="E263" s="32"/>
      <c r="F263" s="4"/>
      <c r="G263" s="32"/>
      <c r="H263" s="4"/>
      <c r="I263" s="4"/>
      <c r="J263" s="4"/>
      <c r="K263" s="4"/>
      <c r="L263" s="4"/>
      <c r="M263" s="4"/>
    </row>
    <row r="264" spans="2:13" ht="15" x14ac:dyDescent="0.25">
      <c r="B264" s="34" t="s">
        <v>3485</v>
      </c>
      <c r="C264" s="32"/>
      <c r="D264" s="32"/>
      <c r="E264" s="32"/>
      <c r="F264" s="4"/>
      <c r="G264" s="32"/>
      <c r="H264" s="4"/>
      <c r="I264" s="4"/>
      <c r="J264" s="4"/>
      <c r="K264" s="4"/>
      <c r="L264" s="4"/>
      <c r="M264" s="4"/>
    </row>
    <row r="265" spans="2:13" ht="15" x14ac:dyDescent="0.25">
      <c r="B265" s="35"/>
      <c r="C265" s="3"/>
      <c r="D265" s="3"/>
      <c r="E265" s="3"/>
      <c r="F265" s="12">
        <v>0</v>
      </c>
      <c r="G265" s="26" t="s">
        <v>73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36">
        <v>0</v>
      </c>
    </row>
    <row r="266" spans="2:13" ht="15" x14ac:dyDescent="0.25">
      <c r="B266" s="37" t="s">
        <v>3486</v>
      </c>
      <c r="C266" s="38"/>
      <c r="D266" s="38"/>
      <c r="E266" s="38"/>
      <c r="F266" s="39">
        <v>0</v>
      </c>
      <c r="G266" s="38"/>
      <c r="H266" s="39"/>
      <c r="I266" s="39">
        <v>0</v>
      </c>
      <c r="J266" s="39"/>
      <c r="K266" s="39"/>
      <c r="L266" s="39">
        <v>0</v>
      </c>
      <c r="M266" s="40">
        <v>0</v>
      </c>
    </row>
    <row r="267" spans="2:13" ht="15" x14ac:dyDescent="0.25">
      <c r="B267" s="43" t="s">
        <v>102</v>
      </c>
      <c r="C267" s="38"/>
      <c r="D267" s="38"/>
      <c r="E267" s="38"/>
      <c r="F267" s="39">
        <v>4.779915076852876</v>
      </c>
      <c r="G267" s="38"/>
      <c r="H267" s="39"/>
      <c r="I267" s="39">
        <v>2.2911985193232329</v>
      </c>
      <c r="J267" s="39"/>
      <c r="K267" s="39"/>
      <c r="L267" s="39">
        <v>2019572.9397799985</v>
      </c>
      <c r="M267" s="40">
        <v>7.9878561128604822E-2</v>
      </c>
    </row>
    <row r="268" spans="2:13" ht="15" x14ac:dyDescent="0.25">
      <c r="B268" s="15" t="s">
        <v>103</v>
      </c>
      <c r="C268" s="32"/>
      <c r="D268" s="32"/>
      <c r="E268" s="32"/>
      <c r="F268" s="4"/>
      <c r="G268" s="32"/>
      <c r="H268" s="4"/>
      <c r="I268" s="4"/>
      <c r="J268" s="4"/>
      <c r="K268" s="4"/>
      <c r="L268" s="4"/>
      <c r="M268" s="4"/>
    </row>
    <row r="269" spans="2:13" ht="15" x14ac:dyDescent="0.25">
      <c r="B269" s="9" t="s">
        <v>3172</v>
      </c>
      <c r="C269" s="32"/>
      <c r="D269" s="32"/>
      <c r="E269" s="32"/>
      <c r="F269" s="4"/>
      <c r="G269" s="32"/>
      <c r="H269" s="4"/>
      <c r="I269" s="4"/>
      <c r="J269" s="4"/>
      <c r="K269" s="4"/>
      <c r="L269" s="4"/>
      <c r="M269" s="4"/>
    </row>
    <row r="270" spans="2:13" ht="15" x14ac:dyDescent="0.25">
      <c r="B270" s="34" t="s">
        <v>3172</v>
      </c>
      <c r="C270" s="32"/>
      <c r="D270" s="32"/>
      <c r="E270" s="32"/>
      <c r="F270" s="4"/>
      <c r="G270" s="32"/>
      <c r="H270" s="4"/>
      <c r="I270" s="4"/>
      <c r="J270" s="4"/>
      <c r="K270" s="4"/>
      <c r="L270" s="4"/>
      <c r="M270" s="4"/>
    </row>
    <row r="271" spans="2:13" ht="15" x14ac:dyDescent="0.25">
      <c r="B271" s="35"/>
      <c r="C271" s="3"/>
      <c r="D271" s="3"/>
      <c r="E271" s="3"/>
      <c r="F271" s="12">
        <v>0</v>
      </c>
      <c r="G271" s="26" t="s">
        <v>73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36">
        <v>0</v>
      </c>
    </row>
    <row r="272" spans="2:13" ht="15" x14ac:dyDescent="0.25">
      <c r="B272" s="37" t="s">
        <v>3173</v>
      </c>
      <c r="C272" s="38"/>
      <c r="D272" s="38"/>
      <c r="E272" s="38"/>
      <c r="F272" s="39">
        <v>0</v>
      </c>
      <c r="G272" s="38"/>
      <c r="H272" s="39"/>
      <c r="I272" s="39">
        <v>0</v>
      </c>
      <c r="J272" s="39"/>
      <c r="K272" s="39"/>
      <c r="L272" s="39">
        <v>0</v>
      </c>
      <c r="M272" s="40">
        <v>0</v>
      </c>
    </row>
    <row r="273" spans="2:13" ht="15" x14ac:dyDescent="0.25">
      <c r="B273" s="9" t="s">
        <v>3174</v>
      </c>
      <c r="C273" s="32"/>
      <c r="D273" s="32"/>
      <c r="E273" s="32"/>
      <c r="F273" s="4"/>
      <c r="G273" s="32"/>
      <c r="H273" s="4"/>
      <c r="I273" s="4"/>
      <c r="J273" s="4"/>
      <c r="K273" s="4"/>
      <c r="L273" s="4"/>
      <c r="M273" s="4"/>
    </row>
    <row r="274" spans="2:13" ht="15" x14ac:dyDescent="0.25">
      <c r="B274" s="34" t="s">
        <v>3174</v>
      </c>
      <c r="C274" s="32"/>
      <c r="D274" s="32"/>
      <c r="E274" s="32"/>
      <c r="F274" s="4"/>
      <c r="G274" s="32"/>
      <c r="H274" s="4"/>
      <c r="I274" s="4"/>
      <c r="J274" s="4"/>
      <c r="K274" s="4"/>
      <c r="L274" s="4"/>
      <c r="M274" s="4"/>
    </row>
    <row r="275" spans="2:13" ht="15" x14ac:dyDescent="0.25">
      <c r="B275" s="35"/>
      <c r="C275" s="3"/>
      <c r="D275" s="3"/>
      <c r="E275" s="3"/>
      <c r="F275" s="12">
        <v>0</v>
      </c>
      <c r="G275" s="26" t="s">
        <v>73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36">
        <v>0</v>
      </c>
    </row>
    <row r="276" spans="2:13" ht="15" x14ac:dyDescent="0.25">
      <c r="B276" s="37" t="s">
        <v>3175</v>
      </c>
      <c r="C276" s="38"/>
      <c r="D276" s="38"/>
      <c r="E276" s="38"/>
      <c r="F276" s="39">
        <v>0</v>
      </c>
      <c r="G276" s="38"/>
      <c r="H276" s="39"/>
      <c r="I276" s="39">
        <v>0</v>
      </c>
      <c r="J276" s="39"/>
      <c r="K276" s="39"/>
      <c r="L276" s="39">
        <v>0</v>
      </c>
      <c r="M276" s="40">
        <v>0</v>
      </c>
    </row>
    <row r="277" spans="2:13" ht="15" x14ac:dyDescent="0.25">
      <c r="B277" s="9" t="s">
        <v>3176</v>
      </c>
      <c r="C277" s="32"/>
      <c r="D277" s="32"/>
      <c r="E277" s="32"/>
      <c r="F277" s="4"/>
      <c r="G277" s="32"/>
      <c r="H277" s="4"/>
      <c r="I277" s="4"/>
      <c r="J277" s="4"/>
      <c r="K277" s="4"/>
      <c r="L277" s="4"/>
      <c r="M277" s="4"/>
    </row>
    <row r="278" spans="2:13" ht="15" x14ac:dyDescent="0.25">
      <c r="B278" s="34" t="s">
        <v>3176</v>
      </c>
      <c r="C278" s="32"/>
      <c r="D278" s="32"/>
      <c r="E278" s="32"/>
      <c r="F278" s="4"/>
      <c r="G278" s="32"/>
      <c r="H278" s="4"/>
      <c r="I278" s="4"/>
      <c r="J278" s="4"/>
      <c r="K278" s="4"/>
      <c r="L278" s="4"/>
      <c r="M278" s="4"/>
    </row>
    <row r="279" spans="2:13" ht="15" x14ac:dyDescent="0.25">
      <c r="B279" s="35" t="s">
        <v>3487</v>
      </c>
      <c r="C279" s="3" t="s">
        <v>3488</v>
      </c>
      <c r="D279" s="3" t="s">
        <v>202</v>
      </c>
      <c r="E279" s="3" t="s">
        <v>126</v>
      </c>
      <c r="F279" s="12">
        <v>1.34</v>
      </c>
      <c r="G279" s="26" t="s">
        <v>41</v>
      </c>
      <c r="H279" s="12">
        <v>5.75</v>
      </c>
      <c r="I279" s="12">
        <v>2.12</v>
      </c>
      <c r="J279" s="12">
        <v>4933530.0000000009</v>
      </c>
      <c r="K279" s="12">
        <v>105.59</v>
      </c>
      <c r="L279" s="12">
        <v>5209.3143300000002</v>
      </c>
      <c r="M279" s="36">
        <v>2.0603986365174369E-4</v>
      </c>
    </row>
    <row r="280" spans="2:13" ht="15" x14ac:dyDescent="0.25">
      <c r="B280" s="35" t="s">
        <v>3489</v>
      </c>
      <c r="C280" s="3" t="s">
        <v>3490</v>
      </c>
      <c r="D280" s="3" t="s">
        <v>613</v>
      </c>
      <c r="E280" s="3" t="s">
        <v>126</v>
      </c>
      <c r="F280" s="12">
        <v>4.2800000000000011</v>
      </c>
      <c r="G280" s="26" t="s">
        <v>41</v>
      </c>
      <c r="H280" s="12">
        <v>8</v>
      </c>
      <c r="I280" s="12">
        <v>7.4999999999999991</v>
      </c>
      <c r="J280" s="12">
        <v>32441451.623459999</v>
      </c>
      <c r="K280" s="12">
        <v>115.71</v>
      </c>
      <c r="L280" s="12">
        <v>37538.003680000002</v>
      </c>
      <c r="M280" s="36">
        <v>1.4847107834220195E-3</v>
      </c>
    </row>
    <row r="281" spans="2:13" ht="15" x14ac:dyDescent="0.25">
      <c r="B281" s="35" t="s">
        <v>3491</v>
      </c>
      <c r="C281" s="3" t="s">
        <v>3492</v>
      </c>
      <c r="D281" s="3" t="s">
        <v>613</v>
      </c>
      <c r="E281" s="3" t="s">
        <v>126</v>
      </c>
      <c r="F281" s="12">
        <v>3.8799999999999994</v>
      </c>
      <c r="G281" s="26" t="s">
        <v>39</v>
      </c>
      <c r="H281" s="12">
        <v>10.75</v>
      </c>
      <c r="I281" s="12">
        <v>5.39</v>
      </c>
      <c r="J281" s="12">
        <v>98669570.671199992</v>
      </c>
      <c r="K281" s="12">
        <v>105.14</v>
      </c>
      <c r="L281" s="12">
        <v>103741.18661</v>
      </c>
      <c r="M281" s="36">
        <v>4.1031925873811683E-3</v>
      </c>
    </row>
    <row r="282" spans="2:13" ht="15" x14ac:dyDescent="0.25">
      <c r="B282" s="35" t="s">
        <v>3493</v>
      </c>
      <c r="C282" s="3" t="s">
        <v>3494</v>
      </c>
      <c r="D282" s="3" t="s">
        <v>618</v>
      </c>
      <c r="E282" s="3" t="s">
        <v>126</v>
      </c>
      <c r="F282" s="12">
        <v>1.55</v>
      </c>
      <c r="G282" s="26" t="s">
        <v>41</v>
      </c>
      <c r="H282" s="12">
        <v>6</v>
      </c>
      <c r="I282" s="12">
        <v>2.0400000000000005</v>
      </c>
      <c r="J282" s="12">
        <v>817438.16717999999</v>
      </c>
      <c r="K282" s="12">
        <v>107.75</v>
      </c>
      <c r="L282" s="12">
        <v>880.78962999999999</v>
      </c>
      <c r="M282" s="36">
        <v>3.4837171223466902E-5</v>
      </c>
    </row>
    <row r="283" spans="2:13" ht="15" x14ac:dyDescent="0.25">
      <c r="B283" s="35" t="s">
        <v>3493</v>
      </c>
      <c r="C283" s="3" t="s">
        <v>3495</v>
      </c>
      <c r="D283" s="3" t="s">
        <v>3496</v>
      </c>
      <c r="E283" s="3" t="s">
        <v>126</v>
      </c>
      <c r="F283" s="12">
        <v>1.5</v>
      </c>
      <c r="G283" s="26" t="s">
        <v>41</v>
      </c>
      <c r="H283" s="12">
        <v>12</v>
      </c>
      <c r="I283" s="12">
        <v>2.44</v>
      </c>
      <c r="J283" s="12">
        <v>230425.34904000003</v>
      </c>
      <c r="K283" s="12">
        <v>118.25</v>
      </c>
      <c r="L283" s="12">
        <v>272.47798</v>
      </c>
      <c r="M283" s="36">
        <v>1.0777104680358681E-5</v>
      </c>
    </row>
    <row r="284" spans="2:13" ht="15" x14ac:dyDescent="0.25">
      <c r="B284" s="35" t="s">
        <v>3497</v>
      </c>
      <c r="C284" s="3" t="s">
        <v>3498</v>
      </c>
      <c r="D284" s="3" t="s">
        <v>634</v>
      </c>
      <c r="E284" s="3" t="s">
        <v>126</v>
      </c>
      <c r="F284" s="12">
        <v>0.5</v>
      </c>
      <c r="G284" s="26" t="s">
        <v>41</v>
      </c>
      <c r="H284" s="12">
        <v>2.75</v>
      </c>
      <c r="I284" s="12">
        <v>50</v>
      </c>
      <c r="J284" s="12">
        <v>3406129.74</v>
      </c>
      <c r="K284" s="12">
        <v>40</v>
      </c>
      <c r="L284" s="12">
        <v>1362.4518999999998</v>
      </c>
      <c r="M284" s="36">
        <v>5.3887975638448199E-5</v>
      </c>
    </row>
    <row r="285" spans="2:13" ht="15" x14ac:dyDescent="0.25">
      <c r="B285" s="35" t="s">
        <v>3497</v>
      </c>
      <c r="C285" s="3" t="s">
        <v>3499</v>
      </c>
      <c r="D285" s="3" t="s">
        <v>634</v>
      </c>
      <c r="E285" s="3" t="s">
        <v>126</v>
      </c>
      <c r="F285" s="12">
        <v>30</v>
      </c>
      <c r="G285" s="26" t="s">
        <v>41</v>
      </c>
      <c r="H285" s="12">
        <v>4</v>
      </c>
      <c r="I285" s="12">
        <v>50</v>
      </c>
      <c r="J285" s="12">
        <v>8424530.2080000006</v>
      </c>
      <c r="K285" s="12">
        <v>0</v>
      </c>
      <c r="L285" s="12">
        <v>8.0000000000000007E-5</v>
      </c>
      <c r="M285" s="36">
        <v>3.1641763287759784E-12</v>
      </c>
    </row>
    <row r="286" spans="2:13" ht="15" x14ac:dyDescent="0.25">
      <c r="B286" s="37" t="s">
        <v>3412</v>
      </c>
      <c r="C286" s="38"/>
      <c r="D286" s="38"/>
      <c r="E286" s="38"/>
      <c r="F286" s="39">
        <v>3.8429387709094929</v>
      </c>
      <c r="G286" s="38"/>
      <c r="H286" s="39"/>
      <c r="I286" s="39">
        <v>6.1899454919077428</v>
      </c>
      <c r="J286" s="39"/>
      <c r="K286" s="39"/>
      <c r="L286" s="39">
        <v>149004.22420999999</v>
      </c>
      <c r="M286" s="40">
        <v>5.8934454891613813E-3</v>
      </c>
    </row>
    <row r="287" spans="2:13" ht="15" x14ac:dyDescent="0.25">
      <c r="B287" s="9" t="s">
        <v>3485</v>
      </c>
      <c r="C287" s="32"/>
      <c r="D287" s="32"/>
      <c r="E287" s="32"/>
      <c r="F287" s="4"/>
      <c r="G287" s="32"/>
      <c r="H287" s="4"/>
      <c r="I287" s="4"/>
      <c r="J287" s="4"/>
      <c r="K287" s="4"/>
      <c r="L287" s="4"/>
      <c r="M287" s="4"/>
    </row>
    <row r="288" spans="2:13" ht="15" x14ac:dyDescent="0.25">
      <c r="B288" s="34" t="s">
        <v>3485</v>
      </c>
      <c r="C288" s="32"/>
      <c r="D288" s="32"/>
      <c r="E288" s="32"/>
      <c r="F288" s="4"/>
      <c r="G288" s="32"/>
      <c r="H288" s="4"/>
      <c r="I288" s="4"/>
      <c r="J288" s="4"/>
      <c r="K288" s="4"/>
      <c r="L288" s="4"/>
      <c r="M288" s="4"/>
    </row>
    <row r="289" spans="2:13" ht="15" x14ac:dyDescent="0.25">
      <c r="B289" s="35" t="s">
        <v>3500</v>
      </c>
      <c r="C289" s="3" t="s">
        <v>3501</v>
      </c>
      <c r="D289" s="3" t="s">
        <v>61</v>
      </c>
      <c r="E289" s="3" t="s">
        <v>651</v>
      </c>
      <c r="F289" s="12">
        <v>0</v>
      </c>
      <c r="G289" s="26" t="s">
        <v>41</v>
      </c>
      <c r="H289" s="12">
        <v>7.5425000000000004</v>
      </c>
      <c r="I289" s="12">
        <v>0</v>
      </c>
      <c r="J289" s="12">
        <v>28012373.931420002</v>
      </c>
      <c r="K289" s="12">
        <v>108.64</v>
      </c>
      <c r="L289" s="12">
        <v>30432.643039999999</v>
      </c>
      <c r="M289" s="36">
        <v>1.2036781091157129E-3</v>
      </c>
    </row>
    <row r="290" spans="2:13" ht="15" x14ac:dyDescent="0.25">
      <c r="B290" s="35" t="s">
        <v>3500</v>
      </c>
      <c r="C290" s="3" t="s">
        <v>3502</v>
      </c>
      <c r="D290" s="3" t="s">
        <v>61</v>
      </c>
      <c r="E290" s="3" t="s">
        <v>651</v>
      </c>
      <c r="F290" s="12">
        <v>0</v>
      </c>
      <c r="G290" s="26" t="s">
        <v>41</v>
      </c>
      <c r="H290" s="12">
        <v>0.25</v>
      </c>
      <c r="I290" s="12">
        <v>0</v>
      </c>
      <c r="J290" s="12">
        <v>0</v>
      </c>
      <c r="K290" s="12">
        <v>100.01600000000001</v>
      </c>
      <c r="L290" s="12">
        <v>1.5657500000015716</v>
      </c>
      <c r="M290" s="36">
        <v>6.1928863584824506E-8</v>
      </c>
    </row>
    <row r="291" spans="2:13" ht="15" x14ac:dyDescent="0.25">
      <c r="B291" s="35" t="s">
        <v>3500</v>
      </c>
      <c r="C291" s="3" t="s">
        <v>3503</v>
      </c>
      <c r="D291" s="3" t="s">
        <v>61</v>
      </c>
      <c r="E291" s="3" t="s">
        <v>651</v>
      </c>
      <c r="F291" s="12">
        <v>0</v>
      </c>
      <c r="G291" s="26" t="s">
        <v>41</v>
      </c>
      <c r="H291" s="12">
        <v>0.125</v>
      </c>
      <c r="I291" s="12">
        <v>0</v>
      </c>
      <c r="J291" s="12">
        <v>0</v>
      </c>
      <c r="K291" s="12">
        <v>100.008</v>
      </c>
      <c r="L291" s="12">
        <v>-2.9743299999972805</v>
      </c>
      <c r="M291" s="36">
        <v>-1.1764130724949564E-7</v>
      </c>
    </row>
    <row r="292" spans="2:13" ht="15" x14ac:dyDescent="0.25">
      <c r="B292" s="35" t="s">
        <v>3500</v>
      </c>
      <c r="C292" s="3" t="s">
        <v>3504</v>
      </c>
      <c r="D292" s="3" t="s">
        <v>61</v>
      </c>
      <c r="E292" s="3" t="s">
        <v>651</v>
      </c>
      <c r="F292" s="12">
        <v>0</v>
      </c>
      <c r="G292" s="26" t="s">
        <v>41</v>
      </c>
      <c r="H292" s="12">
        <v>10.002700000000001</v>
      </c>
      <c r="I292" s="12">
        <v>0</v>
      </c>
      <c r="J292" s="12">
        <v>8357459.9506200012</v>
      </c>
      <c r="K292" s="12">
        <v>104.16</v>
      </c>
      <c r="L292" s="12">
        <v>8705.1302799999994</v>
      </c>
      <c r="M292" s="36">
        <v>3.4430708963608753E-4</v>
      </c>
    </row>
    <row r="293" spans="2:13" ht="15" x14ac:dyDescent="0.25">
      <c r="B293" s="35" t="s">
        <v>3500</v>
      </c>
      <c r="C293" s="3" t="s">
        <v>3505</v>
      </c>
      <c r="D293" s="3" t="s">
        <v>61</v>
      </c>
      <c r="E293" s="3" t="s">
        <v>651</v>
      </c>
      <c r="F293" s="12">
        <v>0</v>
      </c>
      <c r="G293" s="26" t="s">
        <v>41</v>
      </c>
      <c r="H293" s="12">
        <v>7.5425000000000004</v>
      </c>
      <c r="I293" s="12">
        <v>0</v>
      </c>
      <c r="J293" s="12">
        <v>2468766.3629400004</v>
      </c>
      <c r="K293" s="12">
        <v>102.23</v>
      </c>
      <c r="L293" s="12">
        <v>2523.8198500000003</v>
      </c>
      <c r="M293" s="36">
        <v>9.9822637843311772E-5</v>
      </c>
    </row>
    <row r="294" spans="2:13" ht="15" x14ac:dyDescent="0.25">
      <c r="B294" s="35" t="s">
        <v>3500</v>
      </c>
      <c r="C294" s="3" t="s">
        <v>3506</v>
      </c>
      <c r="D294" s="3" t="s">
        <v>61</v>
      </c>
      <c r="E294" s="3" t="s">
        <v>651</v>
      </c>
      <c r="F294" s="12">
        <v>0</v>
      </c>
      <c r="G294" s="26" t="s">
        <v>41</v>
      </c>
      <c r="H294" s="12">
        <v>7.5425000000000004</v>
      </c>
      <c r="I294" s="12">
        <v>0</v>
      </c>
      <c r="J294" s="12">
        <v>878830.25814000005</v>
      </c>
      <c r="K294" s="12">
        <v>101.62</v>
      </c>
      <c r="L294" s="12">
        <v>893.06731000000002</v>
      </c>
      <c r="M294" s="36">
        <v>3.5322780528820482E-5</v>
      </c>
    </row>
    <row r="295" spans="2:13" ht="15" x14ac:dyDescent="0.25">
      <c r="B295" s="35" t="s">
        <v>3500</v>
      </c>
      <c r="C295" s="3" t="s">
        <v>3507</v>
      </c>
      <c r="D295" s="3" t="s">
        <v>61</v>
      </c>
      <c r="E295" s="3" t="s">
        <v>651</v>
      </c>
      <c r="F295" s="12">
        <v>0</v>
      </c>
      <c r="G295" s="26" t="s">
        <v>41</v>
      </c>
      <c r="H295" s="12">
        <v>7.5412999999999997</v>
      </c>
      <c r="I295" s="12">
        <v>0</v>
      </c>
      <c r="J295" s="12">
        <v>624370.64183999994</v>
      </c>
      <c r="K295" s="12">
        <v>100.32</v>
      </c>
      <c r="L295" s="12">
        <v>626.36863000000005</v>
      </c>
      <c r="M295" s="36">
        <v>2.4774259901672992E-5</v>
      </c>
    </row>
    <row r="296" spans="2:13" ht="15" x14ac:dyDescent="0.25">
      <c r="B296" s="37" t="s">
        <v>3486</v>
      </c>
      <c r="C296" s="38"/>
      <c r="D296" s="38"/>
      <c r="E296" s="38"/>
      <c r="F296" s="39">
        <v>0</v>
      </c>
      <c r="G296" s="38"/>
      <c r="H296" s="39"/>
      <c r="I296" s="39">
        <v>0</v>
      </c>
      <c r="J296" s="39"/>
      <c r="K296" s="39"/>
      <c r="L296" s="39">
        <v>43179.62053</v>
      </c>
      <c r="M296" s="40">
        <v>1.7078491645819407E-3</v>
      </c>
    </row>
    <row r="297" spans="2:13" ht="15" x14ac:dyDescent="0.25">
      <c r="B297" s="43" t="s">
        <v>104</v>
      </c>
      <c r="C297" s="38"/>
      <c r="D297" s="38"/>
      <c r="E297" s="38"/>
      <c r="F297" s="39">
        <v>2.9795122010415236</v>
      </c>
      <c r="G297" s="38"/>
      <c r="H297" s="39"/>
      <c r="I297" s="39">
        <v>4.7991964526034483</v>
      </c>
      <c r="J297" s="39"/>
      <c r="K297" s="39"/>
      <c r="L297" s="39">
        <v>192183.84474</v>
      </c>
      <c r="M297" s="40">
        <v>7.6012946537433223E-3</v>
      </c>
    </row>
    <row r="298" spans="2:13" ht="15" x14ac:dyDescent="0.25">
      <c r="B298" s="45" t="s">
        <v>3508</v>
      </c>
      <c r="C298" s="38"/>
      <c r="D298" s="38"/>
      <c r="E298" s="38"/>
      <c r="F298" s="39">
        <v>4.6234745725550805</v>
      </c>
      <c r="G298" s="38"/>
      <c r="H298" s="39"/>
      <c r="I298" s="39">
        <v>2.5091233331143514</v>
      </c>
      <c r="J298" s="39"/>
      <c r="K298" s="39"/>
      <c r="L298" s="39">
        <v>2211756.7845199988</v>
      </c>
      <c r="M298" s="40">
        <v>8.7479855782348154E-2</v>
      </c>
    </row>
    <row r="300" spans="2:13" x14ac:dyDescent="0.2">
      <c r="B300" s="23" t="s">
        <v>0</v>
      </c>
      <c r="C300" s="23" t="s">
        <v>49</v>
      </c>
      <c r="D300" s="23" t="s">
        <v>50</v>
      </c>
      <c r="E300" s="23" t="s">
        <v>51</v>
      </c>
      <c r="F300" s="1" t="s">
        <v>213</v>
      </c>
      <c r="G300" s="23" t="s">
        <v>52</v>
      </c>
      <c r="H300" s="23" t="s">
        <v>3166</v>
      </c>
      <c r="I300" s="1" t="s">
        <v>3512</v>
      </c>
      <c r="J300" s="23" t="s">
        <v>117</v>
      </c>
      <c r="K300" s="23" t="s">
        <v>118</v>
      </c>
      <c r="L300" s="23" t="s">
        <v>1</v>
      </c>
      <c r="M300" s="23" t="s">
        <v>2</v>
      </c>
    </row>
    <row r="301" spans="2:13" ht="15" x14ac:dyDescent="0.25">
      <c r="B301" s="3" t="s">
        <v>3513</v>
      </c>
      <c r="C301" s="32"/>
      <c r="D301" s="32"/>
      <c r="E301" s="32"/>
      <c r="F301" s="4"/>
      <c r="G301" s="32"/>
      <c r="H301" s="4"/>
      <c r="I301" s="4"/>
      <c r="J301" s="4"/>
      <c r="K301" s="4"/>
      <c r="L301" s="4"/>
      <c r="M301" s="4"/>
    </row>
    <row r="302" spans="2:13" ht="15" x14ac:dyDescent="0.25">
      <c r="B302" s="6" t="s">
        <v>54</v>
      </c>
      <c r="C302" s="33"/>
      <c r="D302" s="33"/>
      <c r="E302" s="33"/>
      <c r="F302" s="7"/>
      <c r="G302" s="33"/>
      <c r="H302" s="7"/>
      <c r="I302" s="7"/>
      <c r="J302" s="7"/>
      <c r="K302" s="7"/>
      <c r="L302" s="7"/>
      <c r="M302" s="7"/>
    </row>
    <row r="303" spans="2:13" ht="15" x14ac:dyDescent="0.25">
      <c r="B303" s="9" t="s">
        <v>3167</v>
      </c>
      <c r="C303" s="32"/>
      <c r="D303" s="32"/>
      <c r="E303" s="32"/>
      <c r="F303" s="4"/>
      <c r="G303" s="32"/>
      <c r="H303" s="4"/>
      <c r="I303" s="4"/>
      <c r="J303" s="4"/>
      <c r="K303" s="4"/>
      <c r="L303" s="4"/>
      <c r="M303" s="4"/>
    </row>
    <row r="304" spans="2:13" ht="15" x14ac:dyDescent="0.25">
      <c r="B304" s="34" t="s">
        <v>3167</v>
      </c>
      <c r="C304" s="32"/>
      <c r="D304" s="32"/>
      <c r="E304" s="32"/>
      <c r="F304" s="4"/>
      <c r="G304" s="32"/>
      <c r="H304" s="4"/>
      <c r="I304" s="4"/>
      <c r="J304" s="4"/>
      <c r="K304" s="4"/>
      <c r="L304" s="4"/>
      <c r="M304" s="4"/>
    </row>
    <row r="305" spans="2:13" ht="15" x14ac:dyDescent="0.25">
      <c r="B305" s="52" t="s">
        <v>3168</v>
      </c>
      <c r="C305" s="32"/>
      <c r="D305" s="32"/>
      <c r="E305" s="32"/>
      <c r="F305" s="10">
        <v>1.5105694398155975</v>
      </c>
      <c r="G305" s="32"/>
      <c r="H305" s="10">
        <v>0</v>
      </c>
      <c r="I305" s="10">
        <v>0.90648202269109335</v>
      </c>
      <c r="J305" s="10">
        <v>0</v>
      </c>
      <c r="K305" s="10">
        <v>0</v>
      </c>
      <c r="L305" s="10">
        <v>66872.248579999999</v>
      </c>
      <c r="M305" s="53">
        <v>2.6449448251107377E-3</v>
      </c>
    </row>
    <row r="306" spans="2:13" ht="15" x14ac:dyDescent="0.25">
      <c r="B306" s="37" t="s">
        <v>3171</v>
      </c>
      <c r="C306" s="38"/>
      <c r="D306" s="38"/>
      <c r="E306" s="38"/>
      <c r="F306" s="39">
        <v>1.5105694398155975</v>
      </c>
      <c r="G306" s="38"/>
      <c r="H306" s="39"/>
      <c r="I306" s="39">
        <v>0.90648202269109335</v>
      </c>
      <c r="J306" s="39"/>
      <c r="K306" s="39"/>
      <c r="L306" s="39">
        <v>66872.248579999999</v>
      </c>
      <c r="M306" s="40">
        <v>2.6449448251107377E-3</v>
      </c>
    </row>
    <row r="307" spans="2:13" ht="15" x14ac:dyDescent="0.25">
      <c r="B307" s="9" t="s">
        <v>3172</v>
      </c>
      <c r="C307" s="32"/>
      <c r="D307" s="32"/>
      <c r="E307" s="32"/>
      <c r="F307" s="4"/>
      <c r="G307" s="32"/>
      <c r="H307" s="4"/>
      <c r="I307" s="4"/>
      <c r="J307" s="4"/>
      <c r="K307" s="4"/>
      <c r="L307" s="4"/>
      <c r="M307" s="4"/>
    </row>
    <row r="308" spans="2:13" ht="15" x14ac:dyDescent="0.25">
      <c r="B308" s="34" t="s">
        <v>3172</v>
      </c>
      <c r="C308" s="32"/>
      <c r="D308" s="32"/>
      <c r="E308" s="32"/>
      <c r="F308" s="4"/>
      <c r="G308" s="32"/>
      <c r="H308" s="4"/>
      <c r="I308" s="4"/>
      <c r="J308" s="4"/>
      <c r="K308" s="4"/>
      <c r="L308" s="4"/>
      <c r="M308" s="4"/>
    </row>
    <row r="309" spans="2:13" ht="15" x14ac:dyDescent="0.25">
      <c r="B309" s="52"/>
      <c r="C309" s="32"/>
      <c r="D309" s="32"/>
      <c r="E309" s="32"/>
      <c r="F309" s="10">
        <v>0</v>
      </c>
      <c r="G309" s="32"/>
      <c r="H309" s="10">
        <v>0</v>
      </c>
      <c r="I309" s="10">
        <v>0</v>
      </c>
      <c r="J309" s="10">
        <v>0</v>
      </c>
      <c r="K309" s="10">
        <v>0</v>
      </c>
      <c r="L309" s="10">
        <v>0</v>
      </c>
      <c r="M309" s="53">
        <v>0</v>
      </c>
    </row>
    <row r="310" spans="2:13" ht="15" x14ac:dyDescent="0.25">
      <c r="B310" s="37" t="s">
        <v>3173</v>
      </c>
      <c r="C310" s="38"/>
      <c r="D310" s="38"/>
      <c r="E310" s="38"/>
      <c r="F310" s="39">
        <v>0</v>
      </c>
      <c r="G310" s="38"/>
      <c r="H310" s="39"/>
      <c r="I310" s="39">
        <v>0</v>
      </c>
      <c r="J310" s="39"/>
      <c r="K310" s="39"/>
      <c r="L310" s="39">
        <v>0</v>
      </c>
      <c r="M310" s="40">
        <v>0</v>
      </c>
    </row>
    <row r="311" spans="2:13" ht="15" x14ac:dyDescent="0.25">
      <c r="B311" s="9" t="s">
        <v>3174</v>
      </c>
      <c r="C311" s="32"/>
      <c r="D311" s="32"/>
      <c r="E311" s="32"/>
      <c r="F311" s="4"/>
      <c r="G311" s="32"/>
      <c r="H311" s="4"/>
      <c r="I311" s="4"/>
      <c r="J311" s="4"/>
      <c r="K311" s="4"/>
      <c r="L311" s="4"/>
      <c r="M311" s="4"/>
    </row>
    <row r="312" spans="2:13" ht="15" x14ac:dyDescent="0.25">
      <c r="B312" s="34" t="s">
        <v>3174</v>
      </c>
      <c r="C312" s="32"/>
      <c r="D312" s="32"/>
      <c r="E312" s="32"/>
      <c r="F312" s="4"/>
      <c r="G312" s="32"/>
      <c r="H312" s="4"/>
      <c r="I312" s="4"/>
      <c r="J312" s="4"/>
      <c r="K312" s="4"/>
      <c r="L312" s="4"/>
      <c r="M312" s="4"/>
    </row>
    <row r="313" spans="2:13" ht="15" x14ac:dyDescent="0.25">
      <c r="B313" s="52"/>
      <c r="C313" s="32"/>
      <c r="D313" s="32"/>
      <c r="E313" s="32"/>
      <c r="F313" s="10">
        <v>0</v>
      </c>
      <c r="G313" s="32"/>
      <c r="H313" s="10">
        <v>0</v>
      </c>
      <c r="I313" s="10">
        <v>0</v>
      </c>
      <c r="J313" s="10">
        <v>0</v>
      </c>
      <c r="K313" s="10">
        <v>0</v>
      </c>
      <c r="L313" s="10">
        <v>0</v>
      </c>
      <c r="M313" s="53">
        <v>0</v>
      </c>
    </row>
    <row r="314" spans="2:13" ht="15" x14ac:dyDescent="0.25">
      <c r="B314" s="37" t="s">
        <v>3175</v>
      </c>
      <c r="C314" s="38"/>
      <c r="D314" s="38"/>
      <c r="E314" s="38"/>
      <c r="F314" s="39">
        <v>0</v>
      </c>
      <c r="G314" s="38"/>
      <c r="H314" s="39"/>
      <c r="I314" s="39">
        <v>0</v>
      </c>
      <c r="J314" s="39"/>
      <c r="K314" s="39"/>
      <c r="L314" s="39">
        <v>0</v>
      </c>
      <c r="M314" s="40">
        <v>0</v>
      </c>
    </row>
    <row r="315" spans="2:13" ht="15" x14ac:dyDescent="0.25">
      <c r="B315" s="9" t="s">
        <v>3176</v>
      </c>
      <c r="C315" s="32"/>
      <c r="D315" s="32"/>
      <c r="E315" s="32"/>
      <c r="F315" s="4"/>
      <c r="G315" s="32"/>
      <c r="H315" s="4"/>
      <c r="I315" s="4"/>
      <c r="J315" s="4"/>
      <c r="K315" s="4"/>
      <c r="L315" s="4"/>
      <c r="M315" s="4"/>
    </row>
    <row r="316" spans="2:13" ht="15" x14ac:dyDescent="0.25">
      <c r="B316" s="34" t="s">
        <v>3176</v>
      </c>
      <c r="C316" s="32"/>
      <c r="D316" s="32"/>
      <c r="E316" s="32"/>
      <c r="F316" s="4"/>
      <c r="G316" s="32"/>
      <c r="H316" s="4"/>
      <c r="I316" s="4"/>
      <c r="J316" s="4"/>
      <c r="K316" s="4"/>
      <c r="L316" s="4"/>
      <c r="M316" s="4"/>
    </row>
    <row r="317" spans="2:13" ht="15" x14ac:dyDescent="0.25">
      <c r="B317" s="52" t="s">
        <v>3177</v>
      </c>
      <c r="C317" s="32"/>
      <c r="D317" s="32"/>
      <c r="E317" s="32"/>
      <c r="F317" s="10">
        <v>8.370000000000001</v>
      </c>
      <c r="G317" s="32"/>
      <c r="H317" s="10">
        <v>0</v>
      </c>
      <c r="I317" s="10">
        <v>2.04</v>
      </c>
      <c r="J317" s="10">
        <v>0</v>
      </c>
      <c r="K317" s="10">
        <v>0</v>
      </c>
      <c r="L317" s="10">
        <v>55812.642830000004</v>
      </c>
      <c r="M317" s="53">
        <v>2.2075130411139295E-3</v>
      </c>
    </row>
    <row r="318" spans="2:13" ht="15" x14ac:dyDescent="0.25">
      <c r="B318" s="52" t="s">
        <v>3180</v>
      </c>
      <c r="C318" s="32"/>
      <c r="D318" s="32"/>
      <c r="E318" s="32"/>
      <c r="F318" s="10">
        <v>5.2635157721996642</v>
      </c>
      <c r="G318" s="32"/>
      <c r="H318" s="10">
        <v>0</v>
      </c>
      <c r="I318" s="10">
        <v>1.6917578860998315</v>
      </c>
      <c r="J318" s="10">
        <v>0</v>
      </c>
      <c r="K318" s="10">
        <v>0</v>
      </c>
      <c r="L318" s="10">
        <v>84196.444589999999</v>
      </c>
      <c r="M318" s="53">
        <v>3.3301549617347033E-3</v>
      </c>
    </row>
    <row r="319" spans="2:13" ht="15" x14ac:dyDescent="0.25">
      <c r="B319" s="52" t="s">
        <v>3183</v>
      </c>
      <c r="C319" s="32"/>
      <c r="D319" s="32"/>
      <c r="E319" s="32"/>
      <c r="F319" s="10">
        <v>6.6000000000000005</v>
      </c>
      <c r="G319" s="32"/>
      <c r="H319" s="10">
        <v>0</v>
      </c>
      <c r="I319" s="10">
        <v>3.8899999999999997</v>
      </c>
      <c r="J319" s="10">
        <v>0</v>
      </c>
      <c r="K319" s="10">
        <v>0</v>
      </c>
      <c r="L319" s="10">
        <v>81988.904999999999</v>
      </c>
      <c r="M319" s="53">
        <v>3.2428419052907805E-3</v>
      </c>
    </row>
    <row r="320" spans="2:13" ht="15" x14ac:dyDescent="0.25">
      <c r="B320" s="52" t="s">
        <v>3185</v>
      </c>
      <c r="C320" s="32"/>
      <c r="D320" s="32"/>
      <c r="E320" s="32"/>
      <c r="F320" s="10">
        <v>1.6900000000000002</v>
      </c>
      <c r="G320" s="32"/>
      <c r="H320" s="10">
        <v>0</v>
      </c>
      <c r="I320" s="10">
        <v>0.31</v>
      </c>
      <c r="J320" s="10">
        <v>0</v>
      </c>
      <c r="K320" s="10">
        <v>0</v>
      </c>
      <c r="L320" s="10">
        <v>5392.8760000000002</v>
      </c>
      <c r="M320" s="53">
        <v>2.1330013229030104E-4</v>
      </c>
    </row>
    <row r="321" spans="2:13" ht="15" x14ac:dyDescent="0.25">
      <c r="B321" s="52" t="s">
        <v>3187</v>
      </c>
      <c r="C321" s="32"/>
      <c r="D321" s="32"/>
      <c r="E321" s="32"/>
      <c r="F321" s="10">
        <v>2.72</v>
      </c>
      <c r="G321" s="32"/>
      <c r="H321" s="10">
        <v>0</v>
      </c>
      <c r="I321" s="10">
        <v>2.3600000000000003</v>
      </c>
      <c r="J321" s="10">
        <v>0</v>
      </c>
      <c r="K321" s="10">
        <v>0</v>
      </c>
      <c r="L321" s="10">
        <v>62691.090889999999</v>
      </c>
      <c r="M321" s="53">
        <v>2.4795708227410172E-3</v>
      </c>
    </row>
    <row r="322" spans="2:13" ht="15" x14ac:dyDescent="0.25">
      <c r="B322" s="52" t="s">
        <v>3189</v>
      </c>
      <c r="C322" s="32"/>
      <c r="D322" s="32"/>
      <c r="E322" s="32"/>
      <c r="F322" s="10">
        <v>4.9099999999999993</v>
      </c>
      <c r="G322" s="32"/>
      <c r="H322" s="10">
        <v>0</v>
      </c>
      <c r="I322" s="10">
        <v>3.1199999999999997</v>
      </c>
      <c r="J322" s="10">
        <v>0</v>
      </c>
      <c r="K322" s="10">
        <v>0</v>
      </c>
      <c r="L322" s="10">
        <v>43059.679690000004</v>
      </c>
      <c r="M322" s="53">
        <v>1.7031052399971722E-3</v>
      </c>
    </row>
    <row r="323" spans="2:13" ht="15" x14ac:dyDescent="0.25">
      <c r="B323" s="52" t="s">
        <v>3191</v>
      </c>
      <c r="C323" s="32"/>
      <c r="D323" s="32"/>
      <c r="E323" s="32"/>
      <c r="F323" s="10">
        <v>0.41000000000000003</v>
      </c>
      <c r="G323" s="32"/>
      <c r="H323" s="10">
        <v>0</v>
      </c>
      <c r="I323" s="10">
        <v>1.48</v>
      </c>
      <c r="J323" s="10">
        <v>0</v>
      </c>
      <c r="K323" s="10">
        <v>0</v>
      </c>
      <c r="L323" s="10">
        <v>81.848640000000003</v>
      </c>
      <c r="M323" s="53">
        <v>3.2372941153813336E-6</v>
      </c>
    </row>
    <row r="324" spans="2:13" ht="15" x14ac:dyDescent="0.25">
      <c r="B324" s="52" t="s">
        <v>3193</v>
      </c>
      <c r="C324" s="32"/>
      <c r="D324" s="32"/>
      <c r="E324" s="32"/>
      <c r="F324" s="10">
        <v>3.8414502658461762</v>
      </c>
      <c r="G324" s="32"/>
      <c r="H324" s="10">
        <v>0</v>
      </c>
      <c r="I324" s="10">
        <v>0.59246810472176381</v>
      </c>
      <c r="J324" s="10">
        <v>0</v>
      </c>
      <c r="K324" s="10">
        <v>0</v>
      </c>
      <c r="L324" s="10">
        <v>237491.94219</v>
      </c>
      <c r="M324" s="53">
        <v>9.3933297719078889E-3</v>
      </c>
    </row>
    <row r="325" spans="2:13" ht="15" x14ac:dyDescent="0.25">
      <c r="B325" s="52" t="s">
        <v>3196</v>
      </c>
      <c r="C325" s="32"/>
      <c r="D325" s="32"/>
      <c r="E325" s="32"/>
      <c r="F325" s="10">
        <v>7.3975144744493759</v>
      </c>
      <c r="G325" s="32"/>
      <c r="H325" s="10">
        <v>0</v>
      </c>
      <c r="I325" s="10">
        <v>5.4625210777528697</v>
      </c>
      <c r="J325" s="10">
        <v>0</v>
      </c>
      <c r="K325" s="10">
        <v>0</v>
      </c>
      <c r="L325" s="10">
        <v>7811.4007700000002</v>
      </c>
      <c r="M325" s="53">
        <v>3.0895811763770564E-4</v>
      </c>
    </row>
    <row r="326" spans="2:13" ht="15" x14ac:dyDescent="0.25">
      <c r="B326" s="52" t="s">
        <v>3201</v>
      </c>
      <c r="C326" s="32"/>
      <c r="D326" s="32"/>
      <c r="E326" s="32"/>
      <c r="F326" s="10">
        <v>3.3062377444890405</v>
      </c>
      <c r="G326" s="32"/>
      <c r="H326" s="10">
        <v>0</v>
      </c>
      <c r="I326" s="10">
        <v>2.7326272627608645</v>
      </c>
      <c r="J326" s="10">
        <v>0</v>
      </c>
      <c r="K326" s="10">
        <v>0</v>
      </c>
      <c r="L326" s="10">
        <v>14301.44166</v>
      </c>
      <c r="M326" s="53">
        <v>5.6565353959928295E-4</v>
      </c>
    </row>
    <row r="327" spans="2:13" ht="15" x14ac:dyDescent="0.25">
      <c r="B327" s="52" t="s">
        <v>3206</v>
      </c>
      <c r="C327" s="32"/>
      <c r="D327" s="32"/>
      <c r="E327" s="32"/>
      <c r="F327" s="10">
        <v>0.42999999999999994</v>
      </c>
      <c r="G327" s="32"/>
      <c r="H327" s="10">
        <v>0</v>
      </c>
      <c r="I327" s="10">
        <v>1.03</v>
      </c>
      <c r="J327" s="10">
        <v>0</v>
      </c>
      <c r="K327" s="10">
        <v>0</v>
      </c>
      <c r="L327" s="10">
        <v>24188.51295</v>
      </c>
      <c r="M327" s="53">
        <v>9.5670900130851507E-4</v>
      </c>
    </row>
    <row r="328" spans="2:13" ht="15" x14ac:dyDescent="0.25">
      <c r="B328" s="52" t="s">
        <v>3208</v>
      </c>
      <c r="C328" s="32"/>
      <c r="D328" s="32"/>
      <c r="E328" s="32"/>
      <c r="F328" s="10">
        <v>6.9427543758198613</v>
      </c>
      <c r="G328" s="32"/>
      <c r="H328" s="10">
        <v>0</v>
      </c>
      <c r="I328" s="10">
        <v>2.1327543758198617</v>
      </c>
      <c r="J328" s="10">
        <v>0</v>
      </c>
      <c r="K328" s="10">
        <v>0</v>
      </c>
      <c r="L328" s="10">
        <v>81094.612829999998</v>
      </c>
      <c r="M328" s="53">
        <v>3.2074706788492342E-3</v>
      </c>
    </row>
    <row r="329" spans="2:13" ht="15" x14ac:dyDescent="0.25">
      <c r="B329" s="52" t="s">
        <v>3211</v>
      </c>
      <c r="C329" s="32"/>
      <c r="D329" s="32"/>
      <c r="E329" s="32"/>
      <c r="F329" s="10">
        <v>1.7499999999999998</v>
      </c>
      <c r="G329" s="32"/>
      <c r="H329" s="10">
        <v>0</v>
      </c>
      <c r="I329" s="10">
        <v>0</v>
      </c>
      <c r="J329" s="10">
        <v>0</v>
      </c>
      <c r="K329" s="10">
        <v>0</v>
      </c>
      <c r="L329" s="10">
        <v>4372.6895700000005</v>
      </c>
      <c r="M329" s="53">
        <v>1.7294951038099516E-4</v>
      </c>
    </row>
    <row r="330" spans="2:13" ht="15" x14ac:dyDescent="0.25">
      <c r="B330" s="52" t="s">
        <v>3213</v>
      </c>
      <c r="C330" s="32"/>
      <c r="D330" s="32"/>
      <c r="E330" s="32"/>
      <c r="F330" s="10">
        <v>6.7858215123397754</v>
      </c>
      <c r="G330" s="32"/>
      <c r="H330" s="10">
        <v>0</v>
      </c>
      <c r="I330" s="10">
        <v>1.8708327111757781</v>
      </c>
      <c r="J330" s="10">
        <v>0</v>
      </c>
      <c r="K330" s="10">
        <v>0</v>
      </c>
      <c r="L330" s="10">
        <v>113983.1318</v>
      </c>
      <c r="M330" s="53">
        <v>4.5082840940164062E-3</v>
      </c>
    </row>
    <row r="331" spans="2:13" ht="15" x14ac:dyDescent="0.25">
      <c r="B331" s="52" t="s">
        <v>3216</v>
      </c>
      <c r="C331" s="32"/>
      <c r="D331" s="32"/>
      <c r="E331" s="32"/>
      <c r="F331" s="10">
        <v>1.6199999999999999</v>
      </c>
      <c r="G331" s="32"/>
      <c r="H331" s="10">
        <v>0</v>
      </c>
      <c r="I331" s="10">
        <v>2.1400000000000006</v>
      </c>
      <c r="J331" s="10">
        <v>0</v>
      </c>
      <c r="K331" s="10">
        <v>0</v>
      </c>
      <c r="L331" s="10">
        <v>12507.424560000001</v>
      </c>
      <c r="M331" s="53">
        <v>4.9469620908379139E-4</v>
      </c>
    </row>
    <row r="332" spans="2:13" ht="15" x14ac:dyDescent="0.25">
      <c r="B332" s="52" t="s">
        <v>3218</v>
      </c>
      <c r="C332" s="32"/>
      <c r="D332" s="32"/>
      <c r="E332" s="32"/>
      <c r="F332" s="10">
        <v>7.7880063429130413</v>
      </c>
      <c r="G332" s="32"/>
      <c r="H332" s="10">
        <v>0</v>
      </c>
      <c r="I332" s="10">
        <v>3.1639873141739172</v>
      </c>
      <c r="J332" s="10">
        <v>0</v>
      </c>
      <c r="K332" s="10">
        <v>0</v>
      </c>
      <c r="L332" s="10">
        <v>55766.660790000009</v>
      </c>
      <c r="M332" s="53">
        <v>2.2056943500824689E-3</v>
      </c>
    </row>
    <row r="333" spans="2:13" ht="15" x14ac:dyDescent="0.25">
      <c r="B333" s="52" t="s">
        <v>3221</v>
      </c>
      <c r="C333" s="32"/>
      <c r="D333" s="32"/>
      <c r="E333" s="32"/>
      <c r="F333" s="10">
        <v>3.8013911488980834</v>
      </c>
      <c r="G333" s="32"/>
      <c r="H333" s="10">
        <v>0</v>
      </c>
      <c r="I333" s="10">
        <v>1.2017849455097969</v>
      </c>
      <c r="J333" s="10">
        <v>0</v>
      </c>
      <c r="K333" s="10">
        <v>0</v>
      </c>
      <c r="L333" s="10">
        <v>33506.693829999997</v>
      </c>
      <c r="M333" s="53">
        <v>1.3252635934053764E-3</v>
      </c>
    </row>
    <row r="334" spans="2:13" ht="15" x14ac:dyDescent="0.25">
      <c r="B334" s="52" t="s">
        <v>3224</v>
      </c>
      <c r="C334" s="32"/>
      <c r="D334" s="32"/>
      <c r="E334" s="32"/>
      <c r="F334" s="10">
        <v>50</v>
      </c>
      <c r="G334" s="32"/>
      <c r="H334" s="10">
        <v>0</v>
      </c>
      <c r="I334" s="10">
        <v>50</v>
      </c>
      <c r="J334" s="10">
        <v>0</v>
      </c>
      <c r="K334" s="10">
        <v>0</v>
      </c>
      <c r="L334" s="10">
        <v>-334.72569999999888</v>
      </c>
      <c r="M334" s="53">
        <v>-1.3239139207162073E-5</v>
      </c>
    </row>
    <row r="335" spans="2:13" ht="15" x14ac:dyDescent="0.25">
      <c r="B335" s="52" t="s">
        <v>3226</v>
      </c>
      <c r="C335" s="32"/>
      <c r="D335" s="32"/>
      <c r="E335" s="32"/>
      <c r="F335" s="10">
        <v>2.2836757489508748</v>
      </c>
      <c r="G335" s="32"/>
      <c r="H335" s="10">
        <v>0</v>
      </c>
      <c r="I335" s="10">
        <v>2.5976228154110048</v>
      </c>
      <c r="J335" s="10">
        <v>0</v>
      </c>
      <c r="K335" s="10">
        <v>0</v>
      </c>
      <c r="L335" s="10">
        <v>28383.247440000003</v>
      </c>
      <c r="M335" s="53">
        <v>1.1226199960429925E-3</v>
      </c>
    </row>
    <row r="336" spans="2:13" ht="15" x14ac:dyDescent="0.25">
      <c r="B336" s="52" t="s">
        <v>3251</v>
      </c>
      <c r="C336" s="32"/>
      <c r="D336" s="32"/>
      <c r="E336" s="32"/>
      <c r="F336" s="10">
        <v>7.17</v>
      </c>
      <c r="G336" s="32"/>
      <c r="H336" s="10">
        <v>0</v>
      </c>
      <c r="I336" s="10">
        <v>2.2799999999999998</v>
      </c>
      <c r="J336" s="10">
        <v>0</v>
      </c>
      <c r="K336" s="10">
        <v>0</v>
      </c>
      <c r="L336" s="10">
        <v>26094.348290000002</v>
      </c>
      <c r="M336" s="53">
        <v>1.0320889896756741E-3</v>
      </c>
    </row>
    <row r="337" spans="2:13" ht="15" x14ac:dyDescent="0.25">
      <c r="B337" s="52" t="s">
        <v>3253</v>
      </c>
      <c r="C337" s="32"/>
      <c r="D337" s="32"/>
      <c r="E337" s="32"/>
      <c r="F337" s="10">
        <v>8.6593394580337595</v>
      </c>
      <c r="G337" s="32"/>
      <c r="H337" s="10">
        <v>0</v>
      </c>
      <c r="I337" s="10">
        <v>2.9305507477899564</v>
      </c>
      <c r="J337" s="10">
        <v>0</v>
      </c>
      <c r="K337" s="10">
        <v>0</v>
      </c>
      <c r="L337" s="10">
        <v>109188.79402999999</v>
      </c>
      <c r="M337" s="53">
        <v>4.3186574679665232E-3</v>
      </c>
    </row>
    <row r="338" spans="2:13" ht="15" x14ac:dyDescent="0.25">
      <c r="B338" s="52" t="s">
        <v>3263</v>
      </c>
      <c r="C338" s="32"/>
      <c r="D338" s="32"/>
      <c r="E338" s="32"/>
      <c r="F338" s="10">
        <v>4</v>
      </c>
      <c r="G338" s="32"/>
      <c r="H338" s="10">
        <v>0</v>
      </c>
      <c r="I338" s="10">
        <v>0.7</v>
      </c>
      <c r="J338" s="10">
        <v>0</v>
      </c>
      <c r="K338" s="10">
        <v>0</v>
      </c>
      <c r="L338" s="10">
        <v>21965.584280000003</v>
      </c>
      <c r="M338" s="53">
        <v>8.6878727283137185E-4</v>
      </c>
    </row>
    <row r="339" spans="2:13" ht="15" x14ac:dyDescent="0.25">
      <c r="B339" s="52" t="s">
        <v>3266</v>
      </c>
      <c r="C339" s="32"/>
      <c r="D339" s="32"/>
      <c r="E339" s="32"/>
      <c r="F339" s="10">
        <v>4</v>
      </c>
      <c r="G339" s="32"/>
      <c r="H339" s="10">
        <v>0</v>
      </c>
      <c r="I339" s="10">
        <v>0.7</v>
      </c>
      <c r="J339" s="10">
        <v>0</v>
      </c>
      <c r="K339" s="10">
        <v>0</v>
      </c>
      <c r="L339" s="10">
        <v>2245.2523700000002</v>
      </c>
      <c r="M339" s="53">
        <v>8.8804680016027062E-5</v>
      </c>
    </row>
    <row r="340" spans="2:13" ht="15" x14ac:dyDescent="0.25">
      <c r="B340" s="52" t="s">
        <v>3268</v>
      </c>
      <c r="C340" s="32"/>
      <c r="D340" s="32"/>
      <c r="E340" s="32"/>
      <c r="F340" s="10">
        <v>2.2000000000000002</v>
      </c>
      <c r="G340" s="32"/>
      <c r="H340" s="10">
        <v>0</v>
      </c>
      <c r="I340" s="10">
        <v>2.5499999999999998</v>
      </c>
      <c r="J340" s="10">
        <v>0</v>
      </c>
      <c r="K340" s="10">
        <v>0</v>
      </c>
      <c r="L340" s="10">
        <v>6938.1473499999993</v>
      </c>
      <c r="M340" s="53">
        <v>2.7441902013037228E-4</v>
      </c>
    </row>
    <row r="341" spans="2:13" ht="15" x14ac:dyDescent="0.25">
      <c r="B341" s="52" t="s">
        <v>3270</v>
      </c>
      <c r="C341" s="32"/>
      <c r="D341" s="32"/>
      <c r="E341" s="32"/>
      <c r="F341" s="10">
        <v>3.0100000000000002</v>
      </c>
      <c r="G341" s="32"/>
      <c r="H341" s="10">
        <v>0</v>
      </c>
      <c r="I341" s="10">
        <v>2.2099999999999995</v>
      </c>
      <c r="J341" s="10">
        <v>0</v>
      </c>
      <c r="K341" s="10">
        <v>0</v>
      </c>
      <c r="L341" s="10">
        <v>53160.921820000003</v>
      </c>
      <c r="M341" s="53">
        <v>2.1026316304844301E-3</v>
      </c>
    </row>
    <row r="342" spans="2:13" ht="15" x14ac:dyDescent="0.25">
      <c r="B342" s="52" t="s">
        <v>3272</v>
      </c>
      <c r="C342" s="32"/>
      <c r="D342" s="32"/>
      <c r="E342" s="32"/>
      <c r="F342" s="10">
        <v>1.7898677172687214</v>
      </c>
      <c r="G342" s="32"/>
      <c r="H342" s="10">
        <v>0</v>
      </c>
      <c r="I342" s="10">
        <v>1.0798866635142796</v>
      </c>
      <c r="J342" s="10">
        <v>0</v>
      </c>
      <c r="K342" s="10">
        <v>0</v>
      </c>
      <c r="L342" s="10">
        <v>15663.324909999999</v>
      </c>
      <c r="M342" s="53">
        <v>6.1951902387686415E-4</v>
      </c>
    </row>
    <row r="343" spans="2:13" ht="15" x14ac:dyDescent="0.25">
      <c r="B343" s="52" t="s">
        <v>3275</v>
      </c>
      <c r="C343" s="32"/>
      <c r="D343" s="32"/>
      <c r="E343" s="32"/>
      <c r="F343" s="10">
        <v>8.7717663567054718</v>
      </c>
      <c r="G343" s="32"/>
      <c r="H343" s="10">
        <v>0</v>
      </c>
      <c r="I343" s="10">
        <v>2.1956388652816545</v>
      </c>
      <c r="J343" s="10">
        <v>0</v>
      </c>
      <c r="K343" s="10">
        <v>0</v>
      </c>
      <c r="L343" s="10">
        <v>69112.545739999987</v>
      </c>
      <c r="M343" s="53">
        <v>2.7335535156494378E-3</v>
      </c>
    </row>
    <row r="344" spans="2:13" ht="15" x14ac:dyDescent="0.25">
      <c r="B344" s="52" t="s">
        <v>3278</v>
      </c>
      <c r="C344" s="32"/>
      <c r="D344" s="32"/>
      <c r="E344" s="32"/>
      <c r="F344" s="10">
        <v>0.73</v>
      </c>
      <c r="G344" s="32"/>
      <c r="H344" s="10">
        <v>0</v>
      </c>
      <c r="I344" s="10">
        <v>1.95</v>
      </c>
      <c r="J344" s="10">
        <v>0</v>
      </c>
      <c r="K344" s="10">
        <v>0</v>
      </c>
      <c r="L344" s="10">
        <v>12128.634189999999</v>
      </c>
      <c r="M344" s="53">
        <v>4.7971421505476258E-4</v>
      </c>
    </row>
    <row r="345" spans="2:13" ht="15" x14ac:dyDescent="0.25">
      <c r="B345" s="52" t="s">
        <v>3280</v>
      </c>
      <c r="C345" s="32"/>
      <c r="D345" s="32"/>
      <c r="E345" s="32"/>
      <c r="F345" s="10">
        <v>2.56</v>
      </c>
      <c r="G345" s="32"/>
      <c r="H345" s="10">
        <v>0</v>
      </c>
      <c r="I345" s="10">
        <v>0.71000000000000019</v>
      </c>
      <c r="J345" s="10">
        <v>0</v>
      </c>
      <c r="K345" s="10">
        <v>0</v>
      </c>
      <c r="L345" s="10">
        <v>11610.575080000001</v>
      </c>
      <c r="M345" s="53">
        <v>4.5922383539515326E-4</v>
      </c>
    </row>
    <row r="346" spans="2:13" ht="15" x14ac:dyDescent="0.25">
      <c r="B346" s="52" t="s">
        <v>3282</v>
      </c>
      <c r="C346" s="32"/>
      <c r="D346" s="32"/>
      <c r="E346" s="32"/>
      <c r="F346" s="10">
        <v>0.88094183679054427</v>
      </c>
      <c r="G346" s="32"/>
      <c r="H346" s="10">
        <v>0</v>
      </c>
      <c r="I346" s="10">
        <v>1.2312626701972662</v>
      </c>
      <c r="J346" s="10">
        <v>0</v>
      </c>
      <c r="K346" s="10">
        <v>0</v>
      </c>
      <c r="L346" s="10">
        <v>7519.3422800000008</v>
      </c>
      <c r="M346" s="53">
        <v>2.9740656062925494E-4</v>
      </c>
    </row>
    <row r="347" spans="2:13" ht="15" x14ac:dyDescent="0.25">
      <c r="B347" s="52" t="s">
        <v>3286</v>
      </c>
      <c r="C347" s="32"/>
      <c r="D347" s="32"/>
      <c r="E347" s="32"/>
      <c r="F347" s="10">
        <v>3.6300000000000003</v>
      </c>
      <c r="G347" s="32"/>
      <c r="H347" s="10">
        <v>0</v>
      </c>
      <c r="I347" s="10">
        <v>1.1399999999999999</v>
      </c>
      <c r="J347" s="10">
        <v>0</v>
      </c>
      <c r="K347" s="10">
        <v>0</v>
      </c>
      <c r="L347" s="10">
        <v>10657.92664</v>
      </c>
      <c r="M347" s="53">
        <v>4.2154448985148618E-4</v>
      </c>
    </row>
    <row r="348" spans="2:13" ht="15" x14ac:dyDescent="0.25">
      <c r="B348" s="52" t="s">
        <v>3288</v>
      </c>
      <c r="C348" s="32"/>
      <c r="D348" s="32"/>
      <c r="E348" s="32"/>
      <c r="F348" s="10">
        <v>2.71</v>
      </c>
      <c r="G348" s="32"/>
      <c r="H348" s="10">
        <v>0</v>
      </c>
      <c r="I348" s="10">
        <v>2.0199999999999996</v>
      </c>
      <c r="J348" s="10">
        <v>0</v>
      </c>
      <c r="K348" s="10">
        <v>0</v>
      </c>
      <c r="L348" s="10">
        <v>15844.815000000001</v>
      </c>
      <c r="M348" s="53">
        <v>6.2669735696043198E-4</v>
      </c>
    </row>
    <row r="349" spans="2:13" ht="15" x14ac:dyDescent="0.25">
      <c r="B349" s="52" t="s">
        <v>3290</v>
      </c>
      <c r="C349" s="32"/>
      <c r="D349" s="32"/>
      <c r="E349" s="32"/>
      <c r="F349" s="10">
        <v>2.5489716850713529</v>
      </c>
      <c r="G349" s="32"/>
      <c r="H349" s="10">
        <v>0</v>
      </c>
      <c r="I349" s="10">
        <v>2.3207685361189809</v>
      </c>
      <c r="J349" s="10">
        <v>0</v>
      </c>
      <c r="K349" s="10">
        <v>0</v>
      </c>
      <c r="L349" s="10">
        <v>29456.95998</v>
      </c>
      <c r="M349" s="53">
        <v>1.1650876935802165E-3</v>
      </c>
    </row>
    <row r="350" spans="2:13" ht="15" x14ac:dyDescent="0.25">
      <c r="B350" s="52" t="s">
        <v>3295</v>
      </c>
      <c r="C350" s="32"/>
      <c r="D350" s="32"/>
      <c r="E350" s="32"/>
      <c r="F350" s="10">
        <v>7.0000000000004267E-2</v>
      </c>
      <c r="G350" s="32"/>
      <c r="H350" s="10">
        <v>0</v>
      </c>
      <c r="I350" s="10">
        <v>50</v>
      </c>
      <c r="J350" s="10">
        <v>0</v>
      </c>
      <c r="K350" s="10">
        <v>0</v>
      </c>
      <c r="L350" s="10">
        <v>1.7749499999998335</v>
      </c>
      <c r="M350" s="53">
        <v>7.0203184684504943E-8</v>
      </c>
    </row>
    <row r="351" spans="2:13" ht="15" x14ac:dyDescent="0.25">
      <c r="B351" s="52" t="s">
        <v>3297</v>
      </c>
      <c r="C351" s="32"/>
      <c r="D351" s="32"/>
      <c r="E351" s="32"/>
      <c r="F351" s="10">
        <v>9.5930584645385615</v>
      </c>
      <c r="G351" s="32"/>
      <c r="H351" s="10">
        <v>0</v>
      </c>
      <c r="I351" s="10">
        <v>2.4382358924357321</v>
      </c>
      <c r="J351" s="10">
        <v>0</v>
      </c>
      <c r="K351" s="10">
        <v>0</v>
      </c>
      <c r="L351" s="10">
        <v>85240.169900000008</v>
      </c>
      <c r="M351" s="53">
        <v>3.3714365982302832E-3</v>
      </c>
    </row>
    <row r="352" spans="2:13" ht="15" x14ac:dyDescent="0.25">
      <c r="B352" s="52" t="s">
        <v>3300</v>
      </c>
      <c r="C352" s="32"/>
      <c r="D352" s="32"/>
      <c r="E352" s="32"/>
      <c r="F352" s="10">
        <v>5.1100000000000003</v>
      </c>
      <c r="G352" s="32"/>
      <c r="H352" s="10">
        <v>0</v>
      </c>
      <c r="I352" s="10">
        <v>2.8299999999999996</v>
      </c>
      <c r="J352" s="10">
        <v>0</v>
      </c>
      <c r="K352" s="10">
        <v>0</v>
      </c>
      <c r="L352" s="10">
        <v>14080.534999999998</v>
      </c>
      <c r="M352" s="53">
        <v>5.5691619429377082E-4</v>
      </c>
    </row>
    <row r="353" spans="2:13" ht="15" x14ac:dyDescent="0.25">
      <c r="B353" s="52" t="s">
        <v>3302</v>
      </c>
      <c r="C353" s="32"/>
      <c r="D353" s="32"/>
      <c r="E353" s="32"/>
      <c r="F353" s="10">
        <v>5.0594560461104825</v>
      </c>
      <c r="G353" s="32"/>
      <c r="H353" s="10">
        <v>0</v>
      </c>
      <c r="I353" s="10">
        <v>2.3245329799572061</v>
      </c>
      <c r="J353" s="10">
        <v>0</v>
      </c>
      <c r="K353" s="10">
        <v>0</v>
      </c>
      <c r="L353" s="10">
        <v>29749.430809999998</v>
      </c>
      <c r="M353" s="53">
        <v>1.1766555595445097E-3</v>
      </c>
    </row>
    <row r="354" spans="2:13" ht="15" x14ac:dyDescent="0.25">
      <c r="B354" s="52" t="s">
        <v>3308</v>
      </c>
      <c r="C354" s="32"/>
      <c r="D354" s="32"/>
      <c r="E354" s="32"/>
      <c r="F354" s="10">
        <v>5.0699999999999994</v>
      </c>
      <c r="G354" s="32"/>
      <c r="H354" s="10">
        <v>0</v>
      </c>
      <c r="I354" s="10">
        <v>-0.2</v>
      </c>
      <c r="J354" s="10">
        <v>0</v>
      </c>
      <c r="K354" s="10">
        <v>0</v>
      </c>
      <c r="L354" s="10">
        <v>18943.292990000002</v>
      </c>
      <c r="M354" s="53">
        <v>7.4924899085032409E-4</v>
      </c>
    </row>
    <row r="355" spans="2:13" ht="15" x14ac:dyDescent="0.25">
      <c r="B355" s="52" t="s">
        <v>3310</v>
      </c>
      <c r="C355" s="32"/>
      <c r="D355" s="32"/>
      <c r="E355" s="32"/>
      <c r="F355" s="10">
        <v>2.874113271907476</v>
      </c>
      <c r="G355" s="32"/>
      <c r="H355" s="10">
        <v>0</v>
      </c>
      <c r="I355" s="10">
        <v>2.3336212899429967</v>
      </c>
      <c r="J355" s="10">
        <v>0</v>
      </c>
      <c r="K355" s="10">
        <v>0</v>
      </c>
      <c r="L355" s="10">
        <v>14177.207709999999</v>
      </c>
      <c r="M355" s="53">
        <v>5.6073981305152865E-4</v>
      </c>
    </row>
    <row r="356" spans="2:13" ht="15" x14ac:dyDescent="0.25">
      <c r="B356" s="52" t="s">
        <v>3313</v>
      </c>
      <c r="C356" s="32"/>
      <c r="D356" s="32"/>
      <c r="E356" s="32"/>
      <c r="F356" s="10">
        <v>7.02</v>
      </c>
      <c r="G356" s="32"/>
      <c r="H356" s="10">
        <v>0</v>
      </c>
      <c r="I356" s="10">
        <v>2.4399999999999995</v>
      </c>
      <c r="J356" s="10">
        <v>0</v>
      </c>
      <c r="K356" s="10">
        <v>0</v>
      </c>
      <c r="L356" s="10">
        <v>871.11552000000006</v>
      </c>
      <c r="M356" s="53">
        <v>3.4454538850167217E-5</v>
      </c>
    </row>
    <row r="357" spans="2:13" ht="15" x14ac:dyDescent="0.25">
      <c r="B357" s="52" t="s">
        <v>3315</v>
      </c>
      <c r="C357" s="32"/>
      <c r="D357" s="32"/>
      <c r="E357" s="32"/>
      <c r="F357" s="10">
        <v>6.8000000000000007</v>
      </c>
      <c r="G357" s="32"/>
      <c r="H357" s="10">
        <v>0</v>
      </c>
      <c r="I357" s="10">
        <v>3.66</v>
      </c>
      <c r="J357" s="10">
        <v>0</v>
      </c>
      <c r="K357" s="10">
        <v>0</v>
      </c>
      <c r="L357" s="10">
        <v>1263.3089600000001</v>
      </c>
      <c r="M357" s="53">
        <v>4.9966653839532493E-5</v>
      </c>
    </row>
    <row r="358" spans="2:13" ht="15" x14ac:dyDescent="0.25">
      <c r="B358" s="52" t="s">
        <v>3317</v>
      </c>
      <c r="C358" s="32"/>
      <c r="D358" s="32"/>
      <c r="E358" s="32"/>
      <c r="F358" s="10">
        <v>1.0300000000004288</v>
      </c>
      <c r="G358" s="32"/>
      <c r="H358" s="10">
        <v>0</v>
      </c>
      <c r="I358" s="10">
        <v>50</v>
      </c>
      <c r="J358" s="10">
        <v>0</v>
      </c>
      <c r="K358" s="10">
        <v>0</v>
      </c>
      <c r="L358" s="10">
        <v>0.36712000000085254</v>
      </c>
      <c r="M358" s="53">
        <v>1.4520405172786685E-8</v>
      </c>
    </row>
    <row r="359" spans="2:13" ht="15" x14ac:dyDescent="0.25">
      <c r="B359" s="52" t="s">
        <v>3319</v>
      </c>
      <c r="C359" s="32"/>
      <c r="D359" s="32"/>
      <c r="E359" s="32"/>
      <c r="F359" s="10">
        <v>7.8228072088849849</v>
      </c>
      <c r="G359" s="32"/>
      <c r="H359" s="10">
        <v>0</v>
      </c>
      <c r="I359" s="10">
        <v>2.1081335309333142</v>
      </c>
      <c r="J359" s="10">
        <v>0</v>
      </c>
      <c r="K359" s="10">
        <v>0</v>
      </c>
      <c r="L359" s="10">
        <v>20067.026220000003</v>
      </c>
      <c r="M359" s="53">
        <v>7.936951169281363E-4</v>
      </c>
    </row>
    <row r="360" spans="2:13" ht="15" x14ac:dyDescent="0.25">
      <c r="B360" s="52" t="s">
        <v>3328</v>
      </c>
      <c r="C360" s="32"/>
      <c r="D360" s="32"/>
      <c r="E360" s="32"/>
      <c r="F360" s="10">
        <v>2.56</v>
      </c>
      <c r="G360" s="32"/>
      <c r="H360" s="10">
        <v>0</v>
      </c>
      <c r="I360" s="10">
        <v>0.75000000000000011</v>
      </c>
      <c r="J360" s="10">
        <v>0</v>
      </c>
      <c r="K360" s="10">
        <v>0</v>
      </c>
      <c r="L360" s="10">
        <v>6296.8373799999999</v>
      </c>
      <c r="M360" s="53">
        <v>2.4905379729934688E-4</v>
      </c>
    </row>
    <row r="361" spans="2:13" ht="15" x14ac:dyDescent="0.25">
      <c r="B361" s="52" t="s">
        <v>3330</v>
      </c>
      <c r="C361" s="32"/>
      <c r="D361" s="32"/>
      <c r="E361" s="32"/>
      <c r="F361" s="10">
        <v>1.8759225712899372</v>
      </c>
      <c r="G361" s="32"/>
      <c r="H361" s="10">
        <v>0</v>
      </c>
      <c r="I361" s="10">
        <v>1.1828556313740937</v>
      </c>
      <c r="J361" s="10">
        <v>0</v>
      </c>
      <c r="K361" s="10">
        <v>0</v>
      </c>
      <c r="L361" s="10">
        <v>72867.883960000006</v>
      </c>
      <c r="M361" s="53">
        <v>2.8820854194278353E-3</v>
      </c>
    </row>
    <row r="362" spans="2:13" ht="15" x14ac:dyDescent="0.25">
      <c r="B362" s="52" t="s">
        <v>3337</v>
      </c>
      <c r="C362" s="32"/>
      <c r="D362" s="32"/>
      <c r="E362" s="32"/>
      <c r="F362" s="10">
        <v>7.18</v>
      </c>
      <c r="G362" s="32"/>
      <c r="H362" s="10">
        <v>0</v>
      </c>
      <c r="I362" s="10">
        <v>1.8900000000000001</v>
      </c>
      <c r="J362" s="10">
        <v>0</v>
      </c>
      <c r="K362" s="10">
        <v>0</v>
      </c>
      <c r="L362" s="10">
        <v>542.40383999999995</v>
      </c>
      <c r="M362" s="53">
        <v>2.1453267389564913E-5</v>
      </c>
    </row>
    <row r="363" spans="2:13" ht="15" x14ac:dyDescent="0.25">
      <c r="B363" s="52" t="s">
        <v>3339</v>
      </c>
      <c r="C363" s="32"/>
      <c r="D363" s="32"/>
      <c r="E363" s="32"/>
      <c r="F363" s="10">
        <v>4.9377444951795155</v>
      </c>
      <c r="G363" s="32"/>
      <c r="H363" s="10">
        <v>0</v>
      </c>
      <c r="I363" s="10">
        <v>1.7939599926365617</v>
      </c>
      <c r="J363" s="10">
        <v>0</v>
      </c>
      <c r="K363" s="10">
        <v>0</v>
      </c>
      <c r="L363" s="10">
        <v>9346.9378599999982</v>
      </c>
      <c r="M363" s="53">
        <v>3.696919940393999E-4</v>
      </c>
    </row>
    <row r="364" spans="2:13" ht="15" x14ac:dyDescent="0.25">
      <c r="B364" s="52" t="s">
        <v>3343</v>
      </c>
      <c r="C364" s="32"/>
      <c r="D364" s="32"/>
      <c r="E364" s="32"/>
      <c r="F364" s="10">
        <v>2.0554669404960473</v>
      </c>
      <c r="G364" s="32"/>
      <c r="H364" s="10">
        <v>0</v>
      </c>
      <c r="I364" s="10">
        <v>2.7229884191746998</v>
      </c>
      <c r="J364" s="10">
        <v>0</v>
      </c>
      <c r="K364" s="10">
        <v>0</v>
      </c>
      <c r="L364" s="10">
        <v>6009.4257699999998</v>
      </c>
      <c r="M364" s="53">
        <v>2.3768603463712946E-4</v>
      </c>
    </row>
    <row r="365" spans="2:13" ht="15" x14ac:dyDescent="0.25">
      <c r="B365" s="52" t="s">
        <v>3346</v>
      </c>
      <c r="C365" s="32"/>
      <c r="D365" s="32"/>
      <c r="E365" s="32"/>
      <c r="F365" s="10">
        <v>1.9000000000000001</v>
      </c>
      <c r="G365" s="32"/>
      <c r="H365" s="10">
        <v>0</v>
      </c>
      <c r="I365" s="10">
        <v>3.2600000000000007</v>
      </c>
      <c r="J365" s="10">
        <v>0</v>
      </c>
      <c r="K365" s="10">
        <v>0</v>
      </c>
      <c r="L365" s="10">
        <v>12252.912750000001</v>
      </c>
      <c r="M365" s="53">
        <v>4.8462970602634225E-4</v>
      </c>
    </row>
    <row r="366" spans="2:13" ht="15" x14ac:dyDescent="0.25">
      <c r="B366" s="52" t="s">
        <v>3348</v>
      </c>
      <c r="C366" s="32"/>
      <c r="D366" s="32"/>
      <c r="E366" s="32"/>
      <c r="F366" s="10">
        <v>0.98711457199722574</v>
      </c>
      <c r="G366" s="32"/>
      <c r="H366" s="10">
        <v>0</v>
      </c>
      <c r="I366" s="10">
        <v>1.4450715320812442</v>
      </c>
      <c r="J366" s="10">
        <v>0</v>
      </c>
      <c r="K366" s="10">
        <v>0</v>
      </c>
      <c r="L366" s="10">
        <v>20077.861220000003</v>
      </c>
      <c r="M366" s="53">
        <v>7.9412366505966488E-4</v>
      </c>
    </row>
    <row r="367" spans="2:13" ht="15" x14ac:dyDescent="0.25">
      <c r="B367" s="52" t="s">
        <v>3351</v>
      </c>
      <c r="C367" s="32"/>
      <c r="D367" s="32"/>
      <c r="E367" s="32"/>
      <c r="F367" s="10">
        <v>2.3882660175499124</v>
      </c>
      <c r="G367" s="32"/>
      <c r="H367" s="10">
        <v>0</v>
      </c>
      <c r="I367" s="10">
        <v>4.2812032939754303</v>
      </c>
      <c r="J367" s="10">
        <v>0</v>
      </c>
      <c r="K367" s="10">
        <v>0</v>
      </c>
      <c r="L367" s="10">
        <v>16228.361480000001</v>
      </c>
      <c r="M367" s="53">
        <v>6.4186746562294879E-4</v>
      </c>
    </row>
    <row r="368" spans="2:13" ht="15" x14ac:dyDescent="0.25">
      <c r="B368" s="52" t="s">
        <v>3354</v>
      </c>
      <c r="C368" s="32"/>
      <c r="D368" s="32"/>
      <c r="E368" s="32"/>
      <c r="F368" s="10">
        <v>7.0246224525803092</v>
      </c>
      <c r="G368" s="32"/>
      <c r="H368" s="10">
        <v>0</v>
      </c>
      <c r="I368" s="10">
        <v>1.929816232911977</v>
      </c>
      <c r="J368" s="10">
        <v>0</v>
      </c>
      <c r="K368" s="10">
        <v>0</v>
      </c>
      <c r="L368" s="10">
        <v>3092.1848200000004</v>
      </c>
      <c r="M368" s="53">
        <v>1.2230272514555514E-4</v>
      </c>
    </row>
    <row r="369" spans="2:13" ht="15" x14ac:dyDescent="0.25">
      <c r="B369" s="52" t="s">
        <v>3357</v>
      </c>
      <c r="C369" s="32"/>
      <c r="D369" s="32"/>
      <c r="E369" s="32"/>
      <c r="F369" s="10">
        <v>2.8576063150786397</v>
      </c>
      <c r="G369" s="32"/>
      <c r="H369" s="10">
        <v>0</v>
      </c>
      <c r="I369" s="10">
        <v>2.9504915953371582</v>
      </c>
      <c r="J369" s="10">
        <v>0</v>
      </c>
      <c r="K369" s="10">
        <v>0</v>
      </c>
      <c r="L369" s="10">
        <v>24408.76081</v>
      </c>
      <c r="M369" s="53">
        <v>9.654202896219597E-4</v>
      </c>
    </row>
    <row r="370" spans="2:13" ht="15" x14ac:dyDescent="0.25">
      <c r="B370" s="52" t="s">
        <v>3371</v>
      </c>
      <c r="C370" s="32"/>
      <c r="D370" s="32"/>
      <c r="E370" s="32"/>
      <c r="F370" s="10">
        <v>2.6844819482165367</v>
      </c>
      <c r="G370" s="32"/>
      <c r="H370" s="10">
        <v>0</v>
      </c>
      <c r="I370" s="10">
        <v>2.6947959185253052</v>
      </c>
      <c r="J370" s="10">
        <v>0</v>
      </c>
      <c r="K370" s="10">
        <v>0</v>
      </c>
      <c r="L370" s="10">
        <v>8740.3643699999993</v>
      </c>
      <c r="M370" s="53">
        <v>3.4570067555538708E-4</v>
      </c>
    </row>
    <row r="371" spans="2:13" ht="15" x14ac:dyDescent="0.25">
      <c r="B371" s="52" t="s">
        <v>3374</v>
      </c>
      <c r="C371" s="32"/>
      <c r="D371" s="32"/>
      <c r="E371" s="32"/>
      <c r="F371" s="10">
        <v>1.2214367801422445</v>
      </c>
      <c r="G371" s="32"/>
      <c r="H371" s="10">
        <v>0</v>
      </c>
      <c r="I371" s="10">
        <v>2.0654428765549189</v>
      </c>
      <c r="J371" s="10">
        <v>0</v>
      </c>
      <c r="K371" s="10">
        <v>0</v>
      </c>
      <c r="L371" s="10">
        <v>9292.0874999999996</v>
      </c>
      <c r="M371" s="53">
        <v>3.6752254140518946E-4</v>
      </c>
    </row>
    <row r="372" spans="2:13" ht="15" x14ac:dyDescent="0.25">
      <c r="B372" s="52" t="s">
        <v>3378</v>
      </c>
      <c r="C372" s="32"/>
      <c r="D372" s="32"/>
      <c r="E372" s="32"/>
      <c r="F372" s="10">
        <v>1.4308473384431475</v>
      </c>
      <c r="G372" s="32"/>
      <c r="H372" s="10">
        <v>0</v>
      </c>
      <c r="I372" s="10">
        <v>1.688692778285634</v>
      </c>
      <c r="J372" s="10">
        <v>0</v>
      </c>
      <c r="K372" s="10">
        <v>0</v>
      </c>
      <c r="L372" s="10">
        <v>13652.16</v>
      </c>
      <c r="M372" s="53">
        <v>5.3997301885827824E-4</v>
      </c>
    </row>
    <row r="373" spans="2:13" ht="15" x14ac:dyDescent="0.25">
      <c r="B373" s="52" t="s">
        <v>3381</v>
      </c>
      <c r="C373" s="32"/>
      <c r="D373" s="32"/>
      <c r="E373" s="32"/>
      <c r="F373" s="10">
        <v>0.25</v>
      </c>
      <c r="G373" s="32"/>
      <c r="H373" s="10">
        <v>0</v>
      </c>
      <c r="I373" s="10">
        <v>2.8099999999999996</v>
      </c>
      <c r="J373" s="10">
        <v>0</v>
      </c>
      <c r="K373" s="10">
        <v>0</v>
      </c>
      <c r="L373" s="10">
        <v>782.16250000000002</v>
      </c>
      <c r="M373" s="53">
        <v>3.0936250846953015E-5</v>
      </c>
    </row>
    <row r="374" spans="2:13" ht="15" x14ac:dyDescent="0.25">
      <c r="B374" s="52" t="s">
        <v>3383</v>
      </c>
      <c r="C374" s="32"/>
      <c r="D374" s="32"/>
      <c r="E374" s="32"/>
      <c r="F374" s="10">
        <v>3.513008120990567</v>
      </c>
      <c r="G374" s="32"/>
      <c r="H374" s="10">
        <v>0</v>
      </c>
      <c r="I374" s="10">
        <v>6.6263541919100923</v>
      </c>
      <c r="J374" s="10">
        <v>0</v>
      </c>
      <c r="K374" s="10">
        <v>0</v>
      </c>
      <c r="L374" s="10">
        <v>15905.501790000002</v>
      </c>
      <c r="M374" s="53">
        <v>6.2909765326527446E-4</v>
      </c>
    </row>
    <row r="375" spans="2:13" ht="15" x14ac:dyDescent="0.25">
      <c r="B375" s="52" t="s">
        <v>3387</v>
      </c>
      <c r="C375" s="32"/>
      <c r="D375" s="32"/>
      <c r="E375" s="32"/>
      <c r="F375" s="10">
        <v>5.5806769485931982</v>
      </c>
      <c r="G375" s="32"/>
      <c r="H375" s="10">
        <v>0</v>
      </c>
      <c r="I375" s="10">
        <v>1.7369591195205338</v>
      </c>
      <c r="J375" s="10">
        <v>0</v>
      </c>
      <c r="K375" s="10">
        <v>0</v>
      </c>
      <c r="L375" s="10">
        <v>2284.2736</v>
      </c>
      <c r="M375" s="53">
        <v>9.0348055669598593E-5</v>
      </c>
    </row>
    <row r="376" spans="2:13" ht="15" x14ac:dyDescent="0.25">
      <c r="B376" s="52" t="s">
        <v>3391</v>
      </c>
      <c r="C376" s="32"/>
      <c r="D376" s="32"/>
      <c r="E376" s="32"/>
      <c r="F376" s="10">
        <v>6.6045106260108986</v>
      </c>
      <c r="G376" s="32"/>
      <c r="H376" s="10">
        <v>0</v>
      </c>
      <c r="I376" s="10">
        <v>1.7326186278300173</v>
      </c>
      <c r="J376" s="10">
        <v>0</v>
      </c>
      <c r="K376" s="10">
        <v>0</v>
      </c>
      <c r="L376" s="10">
        <v>4631.8901299999998</v>
      </c>
      <c r="M376" s="53">
        <v>1.8320146383546361E-4</v>
      </c>
    </row>
    <row r="377" spans="2:13" ht="15" x14ac:dyDescent="0.25">
      <c r="B377" s="52" t="s">
        <v>3396</v>
      </c>
      <c r="C377" s="32"/>
      <c r="D377" s="32"/>
      <c r="E377" s="32"/>
      <c r="F377" s="10">
        <v>0.13999999999997773</v>
      </c>
      <c r="G377" s="32"/>
      <c r="H377" s="10">
        <v>0</v>
      </c>
      <c r="I377" s="10">
        <v>50</v>
      </c>
      <c r="J377" s="10">
        <v>0</v>
      </c>
      <c r="K377" s="10">
        <v>0</v>
      </c>
      <c r="L377" s="10">
        <v>7.0147700000004392</v>
      </c>
      <c r="M377" s="53">
        <v>2.7744961482261576E-7</v>
      </c>
    </row>
    <row r="378" spans="2:13" ht="15" x14ac:dyDescent="0.25">
      <c r="B378" s="52" t="s">
        <v>3398</v>
      </c>
      <c r="C378" s="32"/>
      <c r="D378" s="32"/>
      <c r="E378" s="32"/>
      <c r="F378" s="10">
        <v>1.46</v>
      </c>
      <c r="G378" s="32"/>
      <c r="H378" s="10">
        <v>0</v>
      </c>
      <c r="I378" s="10">
        <v>2.86</v>
      </c>
      <c r="J378" s="10">
        <v>0</v>
      </c>
      <c r="K378" s="10">
        <v>0</v>
      </c>
      <c r="L378" s="10">
        <v>7588.5462300000008</v>
      </c>
      <c r="M378" s="53">
        <v>3.0014372938485243E-4</v>
      </c>
    </row>
    <row r="379" spans="2:13" ht="15" x14ac:dyDescent="0.25">
      <c r="B379" s="52" t="s">
        <v>3400</v>
      </c>
      <c r="C379" s="32"/>
      <c r="D379" s="32"/>
      <c r="E379" s="32"/>
      <c r="F379" s="10">
        <v>0.90163375291882397</v>
      </c>
      <c r="G379" s="32"/>
      <c r="H379" s="10">
        <v>0</v>
      </c>
      <c r="I379" s="10">
        <v>50</v>
      </c>
      <c r="J379" s="10">
        <v>0</v>
      </c>
      <c r="K379" s="10">
        <v>0</v>
      </c>
      <c r="L379" s="10">
        <v>739.51873999999998</v>
      </c>
      <c r="M379" s="53">
        <v>2.9249596147427966E-5</v>
      </c>
    </row>
    <row r="380" spans="2:13" ht="15" x14ac:dyDescent="0.25">
      <c r="B380" s="52" t="s">
        <v>3405</v>
      </c>
      <c r="C380" s="32"/>
      <c r="D380" s="32"/>
      <c r="E380" s="32"/>
      <c r="F380" s="10">
        <v>2.6263616831463872</v>
      </c>
      <c r="G380" s="32"/>
      <c r="H380" s="10">
        <v>0</v>
      </c>
      <c r="I380" s="10">
        <v>12.085417410955843</v>
      </c>
      <c r="J380" s="10">
        <v>0</v>
      </c>
      <c r="K380" s="10">
        <v>0</v>
      </c>
      <c r="L380" s="10">
        <v>23773.085160000002</v>
      </c>
      <c r="M380" s="53">
        <v>9.4027791656559371E-4</v>
      </c>
    </row>
    <row r="381" spans="2:13" ht="15" x14ac:dyDescent="0.25">
      <c r="B381" s="52" t="s">
        <v>3408</v>
      </c>
      <c r="C381" s="32"/>
      <c r="D381" s="32"/>
      <c r="E381" s="32"/>
      <c r="F381" s="10">
        <v>5.7573306788938057</v>
      </c>
      <c r="G381" s="32"/>
      <c r="H381" s="10">
        <v>0</v>
      </c>
      <c r="I381" s="10">
        <v>6.6550023496890374</v>
      </c>
      <c r="J381" s="10">
        <v>0</v>
      </c>
      <c r="K381" s="10">
        <v>0</v>
      </c>
      <c r="L381" s="10">
        <v>18203.536430000004</v>
      </c>
      <c r="M381" s="53">
        <v>7.1998998839771489E-4</v>
      </c>
    </row>
    <row r="382" spans="2:13" ht="15" x14ac:dyDescent="0.25">
      <c r="B382" s="37" t="s">
        <v>3412</v>
      </c>
      <c r="C382" s="38"/>
      <c r="D382" s="38"/>
      <c r="E382" s="38"/>
      <c r="F382" s="39">
        <v>5.196990673099986</v>
      </c>
      <c r="G382" s="38"/>
      <c r="H382" s="39"/>
      <c r="I382" s="39">
        <v>2.3435178345900267</v>
      </c>
      <c r="J382" s="39"/>
      <c r="K382" s="39"/>
      <c r="L382" s="39">
        <v>1799001.6325799986</v>
      </c>
      <c r="M382" s="40">
        <v>7.1154479765487139E-2</v>
      </c>
    </row>
    <row r="383" spans="2:13" ht="15" x14ac:dyDescent="0.25">
      <c r="B383" s="9" t="s">
        <v>3413</v>
      </c>
      <c r="C383" s="32"/>
      <c r="D383" s="32"/>
      <c r="E383" s="32"/>
      <c r="F383" s="4"/>
      <c r="G383" s="32"/>
      <c r="H383" s="4"/>
      <c r="I383" s="4"/>
      <c r="J383" s="4"/>
      <c r="K383" s="4"/>
      <c r="L383" s="4"/>
      <c r="M383" s="4"/>
    </row>
    <row r="384" spans="2:13" ht="15" x14ac:dyDescent="0.25">
      <c r="B384" s="34" t="s">
        <v>3413</v>
      </c>
      <c r="C384" s="32"/>
      <c r="D384" s="32"/>
      <c r="E384" s="32"/>
      <c r="F384" s="4"/>
      <c r="G384" s="32"/>
      <c r="H384" s="4"/>
      <c r="I384" s="4"/>
      <c r="J384" s="4"/>
      <c r="K384" s="4"/>
      <c r="L384" s="4"/>
      <c r="M384" s="4"/>
    </row>
    <row r="385" spans="2:13" ht="15" x14ac:dyDescent="0.25">
      <c r="B385" s="52" t="s">
        <v>3414</v>
      </c>
      <c r="C385" s="32"/>
      <c r="D385" s="32"/>
      <c r="E385" s="32"/>
      <c r="F385" s="10">
        <v>1.1390444329582428</v>
      </c>
      <c r="G385" s="32"/>
      <c r="H385" s="10">
        <v>0</v>
      </c>
      <c r="I385" s="10">
        <v>1.4648868450586259</v>
      </c>
      <c r="J385" s="10">
        <v>0</v>
      </c>
      <c r="K385" s="10">
        <v>0</v>
      </c>
      <c r="L385" s="10">
        <v>25949.318379999993</v>
      </c>
      <c r="M385" s="53">
        <v>1.0263527370733424E-3</v>
      </c>
    </row>
    <row r="386" spans="2:13" ht="15" x14ac:dyDescent="0.25">
      <c r="B386" s="52" t="s">
        <v>3436</v>
      </c>
      <c r="C386" s="32"/>
      <c r="D386" s="32"/>
      <c r="E386" s="32"/>
      <c r="F386" s="10">
        <v>2.3366489260586745</v>
      </c>
      <c r="G386" s="32"/>
      <c r="H386" s="10">
        <v>0</v>
      </c>
      <c r="I386" s="10">
        <v>2.8343648311069325</v>
      </c>
      <c r="J386" s="10">
        <v>0</v>
      </c>
      <c r="K386" s="10">
        <v>0</v>
      </c>
      <c r="L386" s="10">
        <v>30047.5121</v>
      </c>
      <c r="M386" s="53">
        <v>1.1884453315678723E-3</v>
      </c>
    </row>
    <row r="387" spans="2:13" ht="15" x14ac:dyDescent="0.25">
      <c r="B387" s="52" t="s">
        <v>3444</v>
      </c>
      <c r="C387" s="32"/>
      <c r="D387" s="32"/>
      <c r="E387" s="32"/>
      <c r="F387" s="10">
        <v>1.4126586809376487</v>
      </c>
      <c r="G387" s="32"/>
      <c r="H387" s="10">
        <v>0</v>
      </c>
      <c r="I387" s="10">
        <v>2.6434709363790354</v>
      </c>
      <c r="J387" s="10">
        <v>0</v>
      </c>
      <c r="K387" s="10">
        <v>0</v>
      </c>
      <c r="L387" s="10">
        <v>19748.305130000001</v>
      </c>
      <c r="M387" s="53">
        <v>7.8108899532239025E-4</v>
      </c>
    </row>
    <row r="388" spans="2:13" ht="15" x14ac:dyDescent="0.25">
      <c r="B388" s="52" t="s">
        <v>3447</v>
      </c>
      <c r="C388" s="32"/>
      <c r="D388" s="32"/>
      <c r="E388" s="32"/>
      <c r="F388" s="10">
        <v>0.64115333984132261</v>
      </c>
      <c r="G388" s="32"/>
      <c r="H388" s="10">
        <v>0</v>
      </c>
      <c r="I388" s="10">
        <v>2.4380112683573745</v>
      </c>
      <c r="J388" s="10">
        <v>0</v>
      </c>
      <c r="K388" s="10">
        <v>0</v>
      </c>
      <c r="L388" s="10">
        <v>13775.734550000001</v>
      </c>
      <c r="M388" s="53">
        <v>5.4486066468264257E-4</v>
      </c>
    </row>
    <row r="389" spans="2:13" ht="15" x14ac:dyDescent="0.25">
      <c r="B389" s="52" t="s">
        <v>3456</v>
      </c>
      <c r="C389" s="32"/>
      <c r="D389" s="32"/>
      <c r="E389" s="32"/>
      <c r="F389" s="10">
        <v>1.1846150357168623</v>
      </c>
      <c r="G389" s="32"/>
      <c r="H389" s="10">
        <v>0</v>
      </c>
      <c r="I389" s="10">
        <v>1.7196367914491308</v>
      </c>
      <c r="J389" s="10">
        <v>0</v>
      </c>
      <c r="K389" s="10">
        <v>0</v>
      </c>
      <c r="L389" s="10">
        <v>34596.217710000004</v>
      </c>
      <c r="M389" s="53">
        <v>1.3683566642895288E-3</v>
      </c>
    </row>
    <row r="390" spans="2:13" ht="15" x14ac:dyDescent="0.25">
      <c r="B390" s="52" t="s">
        <v>3464</v>
      </c>
      <c r="C390" s="32"/>
      <c r="D390" s="32"/>
      <c r="E390" s="32"/>
      <c r="F390" s="10">
        <v>0.70098327387143844</v>
      </c>
      <c r="G390" s="32"/>
      <c r="H390" s="10">
        <v>0</v>
      </c>
      <c r="I390" s="10">
        <v>2.8108512431907942</v>
      </c>
      <c r="J390" s="10">
        <v>0</v>
      </c>
      <c r="K390" s="10">
        <v>0</v>
      </c>
      <c r="L390" s="10">
        <v>27736.418399999999</v>
      </c>
      <c r="M390" s="53">
        <v>1.0970364818288312E-3</v>
      </c>
    </row>
    <row r="391" spans="2:13" ht="15" x14ac:dyDescent="0.25">
      <c r="B391" s="52" t="s">
        <v>3476</v>
      </c>
      <c r="C391" s="32"/>
      <c r="D391" s="32"/>
      <c r="E391" s="32"/>
      <c r="F391" s="10">
        <v>3.2799999999999994</v>
      </c>
      <c r="G391" s="32"/>
      <c r="H391" s="10">
        <v>0</v>
      </c>
      <c r="I391" s="10">
        <v>2.2800000000000002</v>
      </c>
      <c r="J391" s="10">
        <v>0</v>
      </c>
      <c r="K391" s="10">
        <v>0</v>
      </c>
      <c r="L391" s="10">
        <v>1845.5523500000002</v>
      </c>
      <c r="M391" s="53">
        <v>7.2995663242335999E-5</v>
      </c>
    </row>
    <row r="392" spans="2:13" ht="15" x14ac:dyDescent="0.25">
      <c r="B392" s="37" t="s">
        <v>3478</v>
      </c>
      <c r="C392" s="38"/>
      <c r="D392" s="38"/>
      <c r="E392" s="38"/>
      <c r="F392" s="39">
        <v>1.3206148755519291</v>
      </c>
      <c r="G392" s="38"/>
      <c r="H392" s="39"/>
      <c r="I392" s="39">
        <v>2.2812867617724888</v>
      </c>
      <c r="J392" s="39"/>
      <c r="K392" s="39"/>
      <c r="L392" s="39">
        <v>153699.05862000005</v>
      </c>
      <c r="M392" s="40">
        <v>6.079136538006946E-3</v>
      </c>
    </row>
    <row r="393" spans="2:13" ht="15" x14ac:dyDescent="0.25">
      <c r="B393" s="9" t="s">
        <v>3479</v>
      </c>
      <c r="C393" s="32"/>
      <c r="D393" s="32"/>
      <c r="E393" s="32"/>
      <c r="F393" s="4"/>
      <c r="G393" s="32"/>
      <c r="H393" s="4"/>
      <c r="I393" s="4"/>
      <c r="J393" s="4"/>
      <c r="K393" s="4"/>
      <c r="L393" s="4"/>
      <c r="M393" s="4"/>
    </row>
    <row r="394" spans="2:13" ht="15" x14ac:dyDescent="0.25">
      <c r="B394" s="34" t="s">
        <v>3480</v>
      </c>
      <c r="C394" s="32"/>
      <c r="D394" s="32"/>
      <c r="E394" s="32"/>
      <c r="F394" s="4"/>
      <c r="G394" s="32"/>
      <c r="H394" s="4"/>
      <c r="I394" s="4"/>
      <c r="J394" s="4"/>
      <c r="K394" s="4"/>
      <c r="L394" s="4"/>
      <c r="M394" s="4"/>
    </row>
    <row r="395" spans="2:13" ht="15" x14ac:dyDescent="0.25">
      <c r="B395" s="52"/>
      <c r="C395" s="32"/>
      <c r="D395" s="32"/>
      <c r="E395" s="32"/>
      <c r="F395" s="10">
        <v>0</v>
      </c>
      <c r="G395" s="32"/>
      <c r="H395" s="10">
        <v>0</v>
      </c>
      <c r="I395" s="10">
        <v>0</v>
      </c>
      <c r="J395" s="10">
        <v>0</v>
      </c>
      <c r="K395" s="10">
        <v>0</v>
      </c>
      <c r="L395" s="10">
        <v>0</v>
      </c>
      <c r="M395" s="53">
        <v>0</v>
      </c>
    </row>
    <row r="396" spans="2:13" ht="15" x14ac:dyDescent="0.25">
      <c r="B396" s="34" t="s">
        <v>3481</v>
      </c>
      <c r="C396" s="32"/>
      <c r="D396" s="32"/>
      <c r="E396" s="32"/>
      <c r="F396" s="4"/>
      <c r="G396" s="32"/>
      <c r="H396" s="4"/>
      <c r="I396" s="4"/>
      <c r="J396" s="4"/>
      <c r="K396" s="4"/>
      <c r="L396" s="4"/>
      <c r="M396" s="4"/>
    </row>
    <row r="397" spans="2:13" ht="15" x14ac:dyDescent="0.25">
      <c r="B397" s="52"/>
      <c r="C397" s="32"/>
      <c r="D397" s="32"/>
      <c r="E397" s="32"/>
      <c r="F397" s="10">
        <v>0</v>
      </c>
      <c r="G397" s="32"/>
      <c r="H397" s="10">
        <v>0</v>
      </c>
      <c r="I397" s="10">
        <v>0</v>
      </c>
      <c r="J397" s="10">
        <v>0</v>
      </c>
      <c r="K397" s="10">
        <v>0</v>
      </c>
      <c r="L397" s="10">
        <v>0</v>
      </c>
      <c r="M397" s="53">
        <v>0</v>
      </c>
    </row>
    <row r="398" spans="2:13" ht="15" x14ac:dyDescent="0.25">
      <c r="B398" s="37" t="s">
        <v>3482</v>
      </c>
      <c r="C398" s="38"/>
      <c r="D398" s="38"/>
      <c r="E398" s="38"/>
      <c r="F398" s="39">
        <v>0</v>
      </c>
      <c r="G398" s="38"/>
      <c r="H398" s="39"/>
      <c r="I398" s="39">
        <v>0</v>
      </c>
      <c r="J398" s="39"/>
      <c r="K398" s="39"/>
      <c r="L398" s="39">
        <v>0</v>
      </c>
      <c r="M398" s="40">
        <v>0</v>
      </c>
    </row>
    <row r="399" spans="2:13" ht="15" x14ac:dyDescent="0.25">
      <c r="B399" s="9" t="s">
        <v>3483</v>
      </c>
      <c r="C399" s="32"/>
      <c r="D399" s="32"/>
      <c r="E399" s="32"/>
      <c r="F399" s="4"/>
      <c r="G399" s="32"/>
      <c r="H399" s="4"/>
      <c r="I399" s="4"/>
      <c r="J399" s="4"/>
      <c r="K399" s="4"/>
      <c r="L399" s="4"/>
      <c r="M399" s="4"/>
    </row>
    <row r="400" spans="2:13" ht="15" x14ac:dyDescent="0.25">
      <c r="B400" s="34" t="s">
        <v>3483</v>
      </c>
      <c r="C400" s="32"/>
      <c r="D400" s="32"/>
      <c r="E400" s="32"/>
      <c r="F400" s="4"/>
      <c r="G400" s="32"/>
      <c r="H400" s="4"/>
      <c r="I400" s="4"/>
      <c r="J400" s="4"/>
      <c r="K400" s="4"/>
      <c r="L400" s="4"/>
      <c r="M400" s="4"/>
    </row>
    <row r="401" spans="2:13" ht="15" x14ac:dyDescent="0.25">
      <c r="B401" s="52"/>
      <c r="C401" s="32"/>
      <c r="D401" s="32"/>
      <c r="E401" s="32"/>
      <c r="F401" s="10">
        <v>0</v>
      </c>
      <c r="G401" s="32"/>
      <c r="H401" s="10">
        <v>0</v>
      </c>
      <c r="I401" s="10">
        <v>0</v>
      </c>
      <c r="J401" s="10">
        <v>0</v>
      </c>
      <c r="K401" s="10">
        <v>0</v>
      </c>
      <c r="L401" s="10">
        <v>0</v>
      </c>
      <c r="M401" s="53">
        <v>0</v>
      </c>
    </row>
    <row r="402" spans="2:13" ht="15" x14ac:dyDescent="0.25">
      <c r="B402" s="37" t="s">
        <v>3484</v>
      </c>
      <c r="C402" s="38"/>
      <c r="D402" s="38"/>
      <c r="E402" s="38"/>
      <c r="F402" s="39">
        <v>0</v>
      </c>
      <c r="G402" s="38"/>
      <c r="H402" s="39"/>
      <c r="I402" s="39">
        <v>0</v>
      </c>
      <c r="J402" s="39"/>
      <c r="K402" s="39"/>
      <c r="L402" s="39">
        <v>0</v>
      </c>
      <c r="M402" s="40">
        <v>0</v>
      </c>
    </row>
    <row r="403" spans="2:13" ht="15" x14ac:dyDescent="0.25">
      <c r="B403" s="9" t="s">
        <v>3485</v>
      </c>
      <c r="C403" s="32"/>
      <c r="D403" s="32"/>
      <c r="E403" s="32"/>
      <c r="F403" s="4"/>
      <c r="G403" s="32"/>
      <c r="H403" s="4"/>
      <c r="I403" s="4"/>
      <c r="J403" s="4"/>
      <c r="K403" s="4"/>
      <c r="L403" s="4"/>
      <c r="M403" s="4"/>
    </row>
    <row r="404" spans="2:13" ht="15" x14ac:dyDescent="0.25">
      <c r="B404" s="34" t="s">
        <v>3485</v>
      </c>
      <c r="C404" s="32"/>
      <c r="D404" s="32"/>
      <c r="E404" s="32"/>
      <c r="F404" s="4"/>
      <c r="G404" s="32"/>
      <c r="H404" s="4"/>
      <c r="I404" s="4"/>
      <c r="J404" s="4"/>
      <c r="K404" s="4"/>
      <c r="L404" s="4"/>
      <c r="M404" s="4"/>
    </row>
    <row r="405" spans="2:13" ht="15" x14ac:dyDescent="0.25">
      <c r="B405" s="52"/>
      <c r="C405" s="32"/>
      <c r="D405" s="32"/>
      <c r="E405" s="32"/>
      <c r="F405" s="10">
        <v>0</v>
      </c>
      <c r="G405" s="32"/>
      <c r="H405" s="10">
        <v>0</v>
      </c>
      <c r="I405" s="10">
        <v>0</v>
      </c>
      <c r="J405" s="10">
        <v>0</v>
      </c>
      <c r="K405" s="10">
        <v>0</v>
      </c>
      <c r="L405" s="10">
        <v>0</v>
      </c>
      <c r="M405" s="53">
        <v>0</v>
      </c>
    </row>
    <row r="406" spans="2:13" ht="15" x14ac:dyDescent="0.25">
      <c r="B406" s="37" t="s">
        <v>3486</v>
      </c>
      <c r="C406" s="38"/>
      <c r="D406" s="38"/>
      <c r="E406" s="38"/>
      <c r="F406" s="39">
        <v>0</v>
      </c>
      <c r="G406" s="38"/>
      <c r="H406" s="39"/>
      <c r="I406" s="39">
        <v>0</v>
      </c>
      <c r="J406" s="39"/>
      <c r="K406" s="39"/>
      <c r="L406" s="39">
        <v>0</v>
      </c>
      <c r="M406" s="40">
        <v>0</v>
      </c>
    </row>
    <row r="407" spans="2:13" ht="15" x14ac:dyDescent="0.25">
      <c r="B407" s="43" t="s">
        <v>102</v>
      </c>
      <c r="C407" s="38"/>
      <c r="D407" s="38"/>
      <c r="E407" s="38"/>
      <c r="F407" s="39">
        <v>4.779915076852876</v>
      </c>
      <c r="G407" s="38"/>
      <c r="H407" s="39"/>
      <c r="I407" s="39">
        <v>2.2911985193232329</v>
      </c>
      <c r="J407" s="39"/>
      <c r="K407" s="39"/>
      <c r="L407" s="39">
        <v>2019572.9397799985</v>
      </c>
      <c r="M407" s="40">
        <v>7.9878561128604822E-2</v>
      </c>
    </row>
    <row r="408" spans="2:13" ht="15" x14ac:dyDescent="0.25">
      <c r="B408" s="15" t="s">
        <v>103</v>
      </c>
      <c r="C408" s="32"/>
      <c r="D408" s="32"/>
      <c r="E408" s="32"/>
      <c r="F408" s="4"/>
      <c r="G408" s="32"/>
      <c r="H408" s="4"/>
      <c r="I408" s="4"/>
      <c r="J408" s="4"/>
      <c r="K408" s="4"/>
      <c r="L408" s="4"/>
      <c r="M408" s="4"/>
    </row>
    <row r="409" spans="2:13" ht="15" x14ac:dyDescent="0.25">
      <c r="B409" s="9" t="s">
        <v>3172</v>
      </c>
      <c r="C409" s="32"/>
      <c r="D409" s="32"/>
      <c r="E409" s="32"/>
      <c r="F409" s="4"/>
      <c r="G409" s="32"/>
      <c r="H409" s="4"/>
      <c r="I409" s="4"/>
      <c r="J409" s="4"/>
      <c r="K409" s="4"/>
      <c r="L409" s="4"/>
      <c r="M409" s="4"/>
    </row>
    <row r="410" spans="2:13" ht="15" x14ac:dyDescent="0.25">
      <c r="B410" s="34" t="s">
        <v>3172</v>
      </c>
      <c r="C410" s="32"/>
      <c r="D410" s="32"/>
      <c r="E410" s="32"/>
      <c r="F410" s="4"/>
      <c r="G410" s="32"/>
      <c r="H410" s="4"/>
      <c r="I410" s="4"/>
      <c r="J410" s="4"/>
      <c r="K410" s="4"/>
      <c r="L410" s="4"/>
      <c r="M410" s="4"/>
    </row>
    <row r="411" spans="2:13" ht="15" x14ac:dyDescent="0.25">
      <c r="B411" s="52"/>
      <c r="C411" s="32"/>
      <c r="D411" s="32"/>
      <c r="E411" s="32"/>
      <c r="F411" s="10">
        <v>0</v>
      </c>
      <c r="G411" s="32"/>
      <c r="H411" s="10">
        <v>0</v>
      </c>
      <c r="I411" s="10">
        <v>0</v>
      </c>
      <c r="J411" s="10">
        <v>0</v>
      </c>
      <c r="K411" s="10">
        <v>0</v>
      </c>
      <c r="L411" s="10">
        <v>0</v>
      </c>
      <c r="M411" s="53">
        <v>0</v>
      </c>
    </row>
    <row r="412" spans="2:13" ht="15" x14ac:dyDescent="0.25">
      <c r="B412" s="37" t="s">
        <v>3173</v>
      </c>
      <c r="C412" s="38"/>
      <c r="D412" s="38"/>
      <c r="E412" s="38"/>
      <c r="F412" s="39">
        <v>0</v>
      </c>
      <c r="G412" s="38"/>
      <c r="H412" s="39"/>
      <c r="I412" s="39">
        <v>0</v>
      </c>
      <c r="J412" s="39"/>
      <c r="K412" s="39"/>
      <c r="L412" s="39">
        <v>0</v>
      </c>
      <c r="M412" s="40">
        <v>0</v>
      </c>
    </row>
    <row r="413" spans="2:13" ht="15" x14ac:dyDescent="0.25">
      <c r="B413" s="9" t="s">
        <v>3174</v>
      </c>
      <c r="C413" s="32"/>
      <c r="D413" s="32"/>
      <c r="E413" s="32"/>
      <c r="F413" s="4"/>
      <c r="G413" s="32"/>
      <c r="H413" s="4"/>
      <c r="I413" s="4"/>
      <c r="J413" s="4"/>
      <c r="K413" s="4"/>
      <c r="L413" s="4"/>
      <c r="M413" s="4"/>
    </row>
    <row r="414" spans="2:13" ht="15" x14ac:dyDescent="0.25">
      <c r="B414" s="34" t="s">
        <v>3174</v>
      </c>
      <c r="C414" s="32"/>
      <c r="D414" s="32"/>
      <c r="E414" s="32"/>
      <c r="F414" s="4"/>
      <c r="G414" s="32"/>
      <c r="H414" s="4"/>
      <c r="I414" s="4"/>
      <c r="J414" s="4"/>
      <c r="K414" s="4"/>
      <c r="L414" s="4"/>
      <c r="M414" s="4"/>
    </row>
    <row r="415" spans="2:13" ht="15" x14ac:dyDescent="0.25">
      <c r="B415" s="52"/>
      <c r="C415" s="32"/>
      <c r="D415" s="32"/>
      <c r="E415" s="32"/>
      <c r="F415" s="10">
        <v>0</v>
      </c>
      <c r="G415" s="32"/>
      <c r="H415" s="10">
        <v>0</v>
      </c>
      <c r="I415" s="10">
        <v>0</v>
      </c>
      <c r="J415" s="10">
        <v>0</v>
      </c>
      <c r="K415" s="10">
        <v>0</v>
      </c>
      <c r="L415" s="10">
        <v>0</v>
      </c>
      <c r="M415" s="53">
        <v>0</v>
      </c>
    </row>
    <row r="416" spans="2:13" ht="15" x14ac:dyDescent="0.25">
      <c r="B416" s="37" t="s">
        <v>3175</v>
      </c>
      <c r="C416" s="38"/>
      <c r="D416" s="38"/>
      <c r="E416" s="38"/>
      <c r="F416" s="39">
        <v>0</v>
      </c>
      <c r="G416" s="38"/>
      <c r="H416" s="39"/>
      <c r="I416" s="39">
        <v>0</v>
      </c>
      <c r="J416" s="39"/>
      <c r="K416" s="39"/>
      <c r="L416" s="39">
        <v>0</v>
      </c>
      <c r="M416" s="40">
        <v>0</v>
      </c>
    </row>
    <row r="417" spans="2:13" ht="15" x14ac:dyDescent="0.25">
      <c r="B417" s="9" t="s">
        <v>3176</v>
      </c>
      <c r="C417" s="32"/>
      <c r="D417" s="32"/>
      <c r="E417" s="32"/>
      <c r="F417" s="4"/>
      <c r="G417" s="32"/>
      <c r="H417" s="4"/>
      <c r="I417" s="4"/>
      <c r="J417" s="4"/>
      <c r="K417" s="4"/>
      <c r="L417" s="4"/>
      <c r="M417" s="4"/>
    </row>
    <row r="418" spans="2:13" ht="15" x14ac:dyDescent="0.25">
      <c r="B418" s="34" t="s">
        <v>3176</v>
      </c>
      <c r="C418" s="32"/>
      <c r="D418" s="32"/>
      <c r="E418" s="32"/>
      <c r="F418" s="4"/>
      <c r="G418" s="32"/>
      <c r="H418" s="4"/>
      <c r="I418" s="4"/>
      <c r="J418" s="4"/>
      <c r="K418" s="4"/>
      <c r="L418" s="4"/>
      <c r="M418" s="4"/>
    </row>
    <row r="419" spans="2:13" ht="15" x14ac:dyDescent="0.25">
      <c r="B419" s="52" t="s">
        <v>3487</v>
      </c>
      <c r="C419" s="32"/>
      <c r="D419" s="32"/>
      <c r="E419" s="32"/>
      <c r="F419" s="10">
        <v>1.34</v>
      </c>
      <c r="G419" s="32"/>
      <c r="H419" s="10">
        <v>0</v>
      </c>
      <c r="I419" s="10">
        <v>2.12</v>
      </c>
      <c r="J419" s="10">
        <v>0</v>
      </c>
      <c r="K419" s="10">
        <v>0</v>
      </c>
      <c r="L419" s="10">
        <v>5209.3143300000002</v>
      </c>
      <c r="M419" s="53">
        <v>2.0603986365174369E-4</v>
      </c>
    </row>
    <row r="420" spans="2:13" ht="15" x14ac:dyDescent="0.25">
      <c r="B420" s="52" t="s">
        <v>3489</v>
      </c>
      <c r="C420" s="32"/>
      <c r="D420" s="32"/>
      <c r="E420" s="32"/>
      <c r="F420" s="10">
        <v>4.2800000000000011</v>
      </c>
      <c r="G420" s="32"/>
      <c r="H420" s="10">
        <v>0</v>
      </c>
      <c r="I420" s="10">
        <v>7.4999999999999991</v>
      </c>
      <c r="J420" s="10">
        <v>0</v>
      </c>
      <c r="K420" s="10">
        <v>0</v>
      </c>
      <c r="L420" s="10">
        <v>37538.003680000002</v>
      </c>
      <c r="M420" s="53">
        <v>1.4847107834220195E-3</v>
      </c>
    </row>
    <row r="421" spans="2:13" ht="15" x14ac:dyDescent="0.25">
      <c r="B421" s="52" t="s">
        <v>3491</v>
      </c>
      <c r="C421" s="32"/>
      <c r="D421" s="32"/>
      <c r="E421" s="32"/>
      <c r="F421" s="10">
        <v>3.8799999999999994</v>
      </c>
      <c r="G421" s="32"/>
      <c r="H421" s="10">
        <v>0</v>
      </c>
      <c r="I421" s="10">
        <v>5.39</v>
      </c>
      <c r="J421" s="10">
        <v>0</v>
      </c>
      <c r="K421" s="10">
        <v>0</v>
      </c>
      <c r="L421" s="10">
        <v>103741.18661</v>
      </c>
      <c r="M421" s="53">
        <v>4.1031925873811683E-3</v>
      </c>
    </row>
    <row r="422" spans="2:13" ht="15" x14ac:dyDescent="0.25">
      <c r="B422" s="52" t="s">
        <v>3493</v>
      </c>
      <c r="C422" s="32"/>
      <c r="D422" s="32"/>
      <c r="E422" s="32"/>
      <c r="F422" s="10">
        <v>1.5381866976217256</v>
      </c>
      <c r="G422" s="32"/>
      <c r="H422" s="10">
        <v>0</v>
      </c>
      <c r="I422" s="10">
        <v>2.1345064190261969</v>
      </c>
      <c r="J422" s="10">
        <v>0</v>
      </c>
      <c r="K422" s="10">
        <v>0</v>
      </c>
      <c r="L422" s="10">
        <v>1153.2676099999999</v>
      </c>
      <c r="M422" s="53">
        <v>4.5614275903825578E-5</v>
      </c>
    </row>
    <row r="423" spans="2:13" ht="15" x14ac:dyDescent="0.25">
      <c r="B423" s="52" t="s">
        <v>3497</v>
      </c>
      <c r="C423" s="32"/>
      <c r="D423" s="32"/>
      <c r="E423" s="32"/>
      <c r="F423" s="10">
        <v>0.50000173217114041</v>
      </c>
      <c r="G423" s="32"/>
      <c r="H423" s="10">
        <v>0</v>
      </c>
      <c r="I423" s="10">
        <v>50</v>
      </c>
      <c r="J423" s="10">
        <v>0</v>
      </c>
      <c r="K423" s="10">
        <v>0</v>
      </c>
      <c r="L423" s="10">
        <v>1362.4519799999998</v>
      </c>
      <c r="M423" s="53">
        <v>5.3887978802624524E-5</v>
      </c>
    </row>
    <row r="424" spans="2:13" ht="15" x14ac:dyDescent="0.25">
      <c r="B424" s="37" t="s">
        <v>3412</v>
      </c>
      <c r="C424" s="38"/>
      <c r="D424" s="38"/>
      <c r="E424" s="38"/>
      <c r="F424" s="39">
        <v>3.8429387709094929</v>
      </c>
      <c r="G424" s="38"/>
      <c r="H424" s="39"/>
      <c r="I424" s="39">
        <v>6.1899454919077428</v>
      </c>
      <c r="J424" s="39"/>
      <c r="K424" s="39"/>
      <c r="L424" s="39">
        <v>149004.22420999999</v>
      </c>
      <c r="M424" s="40">
        <v>5.8934454891613813E-3</v>
      </c>
    </row>
    <row r="425" spans="2:13" ht="15" x14ac:dyDescent="0.25">
      <c r="B425" s="9" t="s">
        <v>3485</v>
      </c>
      <c r="C425" s="32"/>
      <c r="D425" s="32"/>
      <c r="E425" s="32"/>
      <c r="F425" s="4"/>
      <c r="G425" s="32"/>
      <c r="H425" s="4"/>
      <c r="I425" s="4"/>
      <c r="J425" s="4"/>
      <c r="K425" s="4"/>
      <c r="L425" s="4"/>
      <c r="M425" s="4"/>
    </row>
    <row r="426" spans="2:13" ht="15" x14ac:dyDescent="0.25">
      <c r="B426" s="34" t="s">
        <v>3485</v>
      </c>
      <c r="C426" s="32"/>
      <c r="D426" s="32"/>
      <c r="E426" s="32"/>
      <c r="F426" s="4"/>
      <c r="G426" s="32"/>
      <c r="H426" s="4"/>
      <c r="I426" s="4"/>
      <c r="J426" s="4"/>
      <c r="K426" s="4"/>
      <c r="L426" s="4"/>
      <c r="M426" s="4"/>
    </row>
    <row r="427" spans="2:13" ht="15" x14ac:dyDescent="0.25">
      <c r="B427" s="52" t="s">
        <v>3500</v>
      </c>
      <c r="C427" s="32"/>
      <c r="D427" s="32"/>
      <c r="E427" s="32"/>
      <c r="F427" s="10">
        <v>0</v>
      </c>
      <c r="G427" s="32"/>
      <c r="H427" s="10">
        <v>0</v>
      </c>
      <c r="I427" s="10">
        <v>0</v>
      </c>
      <c r="J427" s="10">
        <v>0</v>
      </c>
      <c r="K427" s="10">
        <v>0</v>
      </c>
      <c r="L427" s="10">
        <v>43179.62053</v>
      </c>
      <c r="M427" s="53">
        <v>1.7078491645819407E-3</v>
      </c>
    </row>
    <row r="428" spans="2:13" ht="15" x14ac:dyDescent="0.25">
      <c r="B428" s="37" t="s">
        <v>3486</v>
      </c>
      <c r="C428" s="38"/>
      <c r="D428" s="38"/>
      <c r="E428" s="38"/>
      <c r="F428" s="39">
        <v>0</v>
      </c>
      <c r="G428" s="38"/>
      <c r="H428" s="39"/>
      <c r="I428" s="39">
        <v>0</v>
      </c>
      <c r="J428" s="39"/>
      <c r="K428" s="39"/>
      <c r="L428" s="39">
        <v>43179.62053</v>
      </c>
      <c r="M428" s="40">
        <v>1.7078491645819407E-3</v>
      </c>
    </row>
    <row r="429" spans="2:13" ht="15" x14ac:dyDescent="0.25">
      <c r="B429" s="43" t="s">
        <v>104</v>
      </c>
      <c r="C429" s="38"/>
      <c r="D429" s="38"/>
      <c r="E429" s="38"/>
      <c r="F429" s="39">
        <v>2.9795122010415236</v>
      </c>
      <c r="G429" s="38"/>
      <c r="H429" s="39"/>
      <c r="I429" s="39">
        <v>4.7991964526034483</v>
      </c>
      <c r="J429" s="39"/>
      <c r="K429" s="39"/>
      <c r="L429" s="39">
        <v>192183.84474</v>
      </c>
      <c r="M429" s="40">
        <v>7.6012946537433223E-3</v>
      </c>
    </row>
    <row r="430" spans="2:13" ht="15" x14ac:dyDescent="0.25">
      <c r="B430" s="45" t="s">
        <v>3508</v>
      </c>
      <c r="C430" s="38"/>
      <c r="D430" s="38"/>
      <c r="E430" s="38"/>
      <c r="F430" s="39">
        <v>4.6234745725550805</v>
      </c>
      <c r="G430" s="38"/>
      <c r="H430" s="39"/>
      <c r="I430" s="39">
        <v>2.5091233331143514</v>
      </c>
      <c r="J430" s="39"/>
      <c r="K430" s="39"/>
      <c r="L430" s="39">
        <v>2211756.7845199988</v>
      </c>
      <c r="M430" s="40">
        <v>8.7479855782348154E-2</v>
      </c>
    </row>
    <row r="432" spans="2:13" x14ac:dyDescent="0.2">
      <c r="B432" s="30" t="s">
        <v>47</v>
      </c>
    </row>
    <row r="434" spans="2:2" x14ac:dyDescent="0.2">
      <c r="B434" s="31" t="s">
        <v>48</v>
      </c>
    </row>
  </sheetData>
  <hyperlinks>
    <hyperlink ref="B434" r:id="rId1"/>
  </hyperlinks>
  <pageMargins left="0.7" right="0.7" top="0.75" bottom="0.75" header="0.3" footer="0.3"/>
  <pageSetup paperSize="9" fitToHeight="0" orientation="landscape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93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3" width="16.25" customWidth="1"/>
  </cols>
  <sheetData>
    <row r="2" spans="2:13" ht="15" x14ac:dyDescent="0.25">
      <c r="B2" s="29" t="s">
        <v>46</v>
      </c>
    </row>
    <row r="3" spans="2:13" ht="15" x14ac:dyDescent="0.2">
      <c r="B3" s="19" t="s">
        <v>3621</v>
      </c>
      <c r="C3" s="20" t="s">
        <v>49</v>
      </c>
      <c r="D3" s="20" t="s">
        <v>107</v>
      </c>
      <c r="E3" s="20" t="s">
        <v>51</v>
      </c>
      <c r="F3" s="20" t="s">
        <v>213</v>
      </c>
      <c r="G3" s="20" t="s">
        <v>52</v>
      </c>
      <c r="H3" s="20" t="s">
        <v>3622</v>
      </c>
      <c r="I3" s="20" t="s">
        <v>109</v>
      </c>
      <c r="J3" s="20" t="s">
        <v>117</v>
      </c>
      <c r="K3" s="20" t="s">
        <v>118</v>
      </c>
      <c r="L3" s="20" t="s">
        <v>1</v>
      </c>
      <c r="M3" s="20" t="s">
        <v>2</v>
      </c>
    </row>
    <row r="4" spans="2:13" ht="15" x14ac:dyDescent="0.2">
      <c r="B4" s="49" t="s">
        <v>3623</v>
      </c>
      <c r="C4" s="50"/>
      <c r="D4" s="50"/>
      <c r="E4" s="50"/>
      <c r="F4" s="50" t="s">
        <v>215</v>
      </c>
      <c r="G4" s="50"/>
      <c r="H4" s="50" t="s">
        <v>34</v>
      </c>
      <c r="I4" s="50" t="s">
        <v>34</v>
      </c>
      <c r="J4" s="50" t="s">
        <v>216</v>
      </c>
      <c r="K4" s="50" t="s">
        <v>217</v>
      </c>
      <c r="L4" s="50" t="s">
        <v>33</v>
      </c>
      <c r="M4" s="50" t="s">
        <v>34</v>
      </c>
    </row>
    <row r="5" spans="2:13" x14ac:dyDescent="0.2">
      <c r="B5" s="50"/>
      <c r="C5" s="50" t="s">
        <v>35</v>
      </c>
      <c r="D5" s="50" t="s">
        <v>36</v>
      </c>
      <c r="E5" s="50" t="s">
        <v>111</v>
      </c>
      <c r="F5" s="50" t="s">
        <v>112</v>
      </c>
      <c r="G5" s="50" t="s">
        <v>113</v>
      </c>
      <c r="H5" s="50" t="s">
        <v>114</v>
      </c>
      <c r="I5" s="50" t="s">
        <v>115</v>
      </c>
      <c r="J5" s="50" t="s">
        <v>116</v>
      </c>
      <c r="K5" s="50" t="s">
        <v>218</v>
      </c>
      <c r="L5" s="50" t="s">
        <v>219</v>
      </c>
      <c r="M5" s="50" t="s">
        <v>220</v>
      </c>
    </row>
    <row r="6" spans="2:13" ht="15" x14ac:dyDescent="0.25">
      <c r="B6" s="6" t="s">
        <v>54</v>
      </c>
      <c r="C6" s="33"/>
      <c r="D6" s="33"/>
      <c r="E6" s="33"/>
      <c r="F6" s="7"/>
      <c r="G6" s="33"/>
      <c r="H6" s="7"/>
      <c r="I6" s="7"/>
      <c r="J6" s="7"/>
      <c r="K6" s="7"/>
      <c r="L6" s="7"/>
      <c r="M6" s="7"/>
    </row>
    <row r="7" spans="2:13" ht="15" x14ac:dyDescent="0.25">
      <c r="B7" s="9" t="s">
        <v>3514</v>
      </c>
      <c r="C7" s="32"/>
      <c r="D7" s="32"/>
      <c r="E7" s="32"/>
      <c r="F7" s="4"/>
      <c r="G7" s="32"/>
      <c r="H7" s="4"/>
      <c r="I7" s="4"/>
      <c r="J7" s="4"/>
      <c r="K7" s="4"/>
      <c r="L7" s="4"/>
      <c r="M7" s="4"/>
    </row>
    <row r="8" spans="2:13" ht="15" x14ac:dyDescent="0.25">
      <c r="B8" s="11" t="s">
        <v>3515</v>
      </c>
      <c r="C8" s="3" t="s">
        <v>3516</v>
      </c>
      <c r="D8" s="3" t="s">
        <v>58</v>
      </c>
      <c r="E8" s="3" t="s">
        <v>59</v>
      </c>
      <c r="F8" s="12">
        <v>4.91</v>
      </c>
      <c r="G8" s="26" t="s">
        <v>60</v>
      </c>
      <c r="H8" s="12">
        <v>5.4</v>
      </c>
      <c r="I8" s="12">
        <v>0.91</v>
      </c>
      <c r="J8" s="12">
        <v>579486.4</v>
      </c>
      <c r="K8" s="12">
        <v>150.94999999999999</v>
      </c>
      <c r="L8" s="12">
        <v>874.73471999999992</v>
      </c>
      <c r="M8" s="36">
        <v>3.4597686187281035E-5</v>
      </c>
    </row>
    <row r="9" spans="2:13" ht="15" x14ac:dyDescent="0.25">
      <c r="B9" s="11" t="s">
        <v>3517</v>
      </c>
      <c r="C9" s="3" t="s">
        <v>3518</v>
      </c>
      <c r="D9" s="3" t="s">
        <v>58</v>
      </c>
      <c r="E9" s="3" t="s">
        <v>59</v>
      </c>
      <c r="F9" s="12">
        <v>2.4700000000000002</v>
      </c>
      <c r="G9" s="26" t="s">
        <v>60</v>
      </c>
      <c r="H9" s="12">
        <v>5.5</v>
      </c>
      <c r="I9" s="12">
        <v>0.12999999999999998</v>
      </c>
      <c r="J9" s="12">
        <v>349202.64</v>
      </c>
      <c r="K9" s="12">
        <v>139.34</v>
      </c>
      <c r="L9" s="12">
        <v>486.57896</v>
      </c>
      <c r="M9" s="36">
        <v>1.924527034140542E-5</v>
      </c>
    </row>
    <row r="10" spans="2:13" ht="15" x14ac:dyDescent="0.25">
      <c r="B10" s="11" t="s">
        <v>3519</v>
      </c>
      <c r="C10" s="3" t="s">
        <v>3520</v>
      </c>
      <c r="D10" s="3" t="s">
        <v>58</v>
      </c>
      <c r="E10" s="3" t="s">
        <v>59</v>
      </c>
      <c r="F10" s="12">
        <v>4.54</v>
      </c>
      <c r="G10" s="26" t="s">
        <v>60</v>
      </c>
      <c r="H10" s="12">
        <v>5.25</v>
      </c>
      <c r="I10" s="12">
        <v>0.95999999999999985</v>
      </c>
      <c r="J10" s="12">
        <v>2242356.13</v>
      </c>
      <c r="K10" s="12">
        <v>154.61000000000001</v>
      </c>
      <c r="L10" s="12">
        <v>3466.90681</v>
      </c>
      <c r="M10" s="36">
        <v>1.3712380577842798E-4</v>
      </c>
    </row>
    <row r="11" spans="2:13" ht="15" x14ac:dyDescent="0.25">
      <c r="B11" s="11" t="s">
        <v>3521</v>
      </c>
      <c r="C11" s="3" t="s">
        <v>3522</v>
      </c>
      <c r="D11" s="3" t="s">
        <v>58</v>
      </c>
      <c r="E11" s="3" t="s">
        <v>59</v>
      </c>
      <c r="F11" s="12">
        <v>1.32</v>
      </c>
      <c r="G11" s="26" t="s">
        <v>60</v>
      </c>
      <c r="H11" s="12">
        <v>4.75</v>
      </c>
      <c r="I11" s="12">
        <v>-0.15</v>
      </c>
      <c r="J11" s="12">
        <v>259884.09999999998</v>
      </c>
      <c r="K11" s="12">
        <v>141.9</v>
      </c>
      <c r="L11" s="12">
        <v>368.77553999999998</v>
      </c>
      <c r="M11" s="36">
        <v>1.4585885428744736E-5</v>
      </c>
    </row>
    <row r="12" spans="2:13" ht="15" x14ac:dyDescent="0.25">
      <c r="B12" s="11" t="s">
        <v>3523</v>
      </c>
      <c r="C12" s="3" t="s">
        <v>3524</v>
      </c>
      <c r="D12" s="3" t="s">
        <v>58</v>
      </c>
      <c r="E12" s="3" t="s">
        <v>59</v>
      </c>
      <c r="F12" s="12">
        <v>2.83</v>
      </c>
      <c r="G12" s="26" t="s">
        <v>60</v>
      </c>
      <c r="H12" s="12">
        <v>6.15</v>
      </c>
      <c r="I12" s="12">
        <v>0.42000000000000004</v>
      </c>
      <c r="J12" s="12">
        <v>419839.62</v>
      </c>
      <c r="K12" s="12">
        <v>156.37</v>
      </c>
      <c r="L12" s="12">
        <v>656.50320999999997</v>
      </c>
      <c r="M12" s="36">
        <v>2.5966148960593062E-5</v>
      </c>
    </row>
    <row r="13" spans="2:13" ht="15" x14ac:dyDescent="0.25">
      <c r="B13" s="11" t="s">
        <v>3525</v>
      </c>
      <c r="C13" s="3" t="s">
        <v>3526</v>
      </c>
      <c r="D13" s="3" t="s">
        <v>58</v>
      </c>
      <c r="E13" s="3" t="s">
        <v>59</v>
      </c>
      <c r="F13" s="12">
        <v>5.13</v>
      </c>
      <c r="G13" s="26" t="s">
        <v>60</v>
      </c>
      <c r="H13" s="12">
        <v>5</v>
      </c>
      <c r="I13" s="12">
        <v>0.84000000000000008</v>
      </c>
      <c r="J13" s="12">
        <v>3210000</v>
      </c>
      <c r="K13" s="12">
        <v>145.69</v>
      </c>
      <c r="L13" s="12">
        <v>4676.6490000000003</v>
      </c>
      <c r="M13" s="36">
        <v>1.8497177579742313E-4</v>
      </c>
    </row>
    <row r="14" spans="2:13" ht="15" x14ac:dyDescent="0.25">
      <c r="B14" s="11" t="s">
        <v>3527</v>
      </c>
      <c r="C14" s="3" t="s">
        <v>3528</v>
      </c>
      <c r="D14" s="3" t="s">
        <v>58</v>
      </c>
      <c r="E14" s="3" t="s">
        <v>59</v>
      </c>
      <c r="F14" s="12">
        <v>4.28</v>
      </c>
      <c r="G14" s="26" t="s">
        <v>60</v>
      </c>
      <c r="H14" s="12">
        <v>5</v>
      </c>
      <c r="I14" s="12">
        <v>0.62</v>
      </c>
      <c r="J14" s="12">
        <v>3000000</v>
      </c>
      <c r="K14" s="12">
        <v>147.15</v>
      </c>
      <c r="L14" s="12">
        <v>4414.5</v>
      </c>
      <c r="M14" s="36">
        <v>1.7460320504226944E-4</v>
      </c>
    </row>
    <row r="15" spans="2:13" ht="15" x14ac:dyDescent="0.25">
      <c r="B15" s="11" t="s">
        <v>3529</v>
      </c>
      <c r="C15" s="3" t="s">
        <v>3530</v>
      </c>
      <c r="D15" s="3" t="s">
        <v>58</v>
      </c>
      <c r="E15" s="3" t="s">
        <v>59</v>
      </c>
      <c r="F15" s="12">
        <v>0.66</v>
      </c>
      <c r="G15" s="26" t="s">
        <v>60</v>
      </c>
      <c r="H15" s="12">
        <v>6.7</v>
      </c>
      <c r="I15" s="12">
        <v>1.0000000000000002E-2</v>
      </c>
      <c r="J15" s="12">
        <v>119951.7</v>
      </c>
      <c r="K15" s="12">
        <v>135.86000000000001</v>
      </c>
      <c r="L15" s="12">
        <v>162.96638000000002</v>
      </c>
      <c r="M15" s="36">
        <v>6.4456795247788881E-6</v>
      </c>
    </row>
    <row r="16" spans="2:13" ht="15" x14ac:dyDescent="0.25">
      <c r="B16" s="11" t="s">
        <v>3531</v>
      </c>
      <c r="C16" s="3" t="s">
        <v>3532</v>
      </c>
      <c r="D16" s="3" t="s">
        <v>58</v>
      </c>
      <c r="E16" s="3" t="s">
        <v>59</v>
      </c>
      <c r="F16" s="12">
        <v>2.72</v>
      </c>
      <c r="G16" s="26" t="s">
        <v>60</v>
      </c>
      <c r="H16" s="12">
        <v>5.9</v>
      </c>
      <c r="I16" s="12">
        <v>0.37</v>
      </c>
      <c r="J16" s="12">
        <v>199544.47</v>
      </c>
      <c r="K16" s="12">
        <v>155.19</v>
      </c>
      <c r="L16" s="12">
        <v>309.67306000000002</v>
      </c>
      <c r="M16" s="36">
        <v>1.2248252076395292E-5</v>
      </c>
    </row>
    <row r="17" spans="2:13" ht="15" x14ac:dyDescent="0.25">
      <c r="B17" s="11" t="s">
        <v>3533</v>
      </c>
      <c r="C17" s="3" t="s">
        <v>3534</v>
      </c>
      <c r="D17" s="3" t="s">
        <v>58</v>
      </c>
      <c r="E17" s="3" t="s">
        <v>59</v>
      </c>
      <c r="F17" s="12">
        <v>1.6800000000000002</v>
      </c>
      <c r="G17" s="26" t="s">
        <v>60</v>
      </c>
      <c r="H17" s="12">
        <v>6.15</v>
      </c>
      <c r="I17" s="12">
        <v>2.0000000000000004E-2</v>
      </c>
      <c r="J17" s="12">
        <v>359047.7</v>
      </c>
      <c r="K17" s="12">
        <v>141.31</v>
      </c>
      <c r="L17" s="12">
        <v>507.37029999999999</v>
      </c>
      <c r="M17" s="36">
        <v>2.0067613664799585E-5</v>
      </c>
    </row>
    <row r="18" spans="2:13" ht="15" x14ac:dyDescent="0.25">
      <c r="B18" s="11" t="s">
        <v>3535</v>
      </c>
      <c r="C18" s="3" t="s">
        <v>3536</v>
      </c>
      <c r="D18" s="3" t="s">
        <v>58</v>
      </c>
      <c r="E18" s="3" t="s">
        <v>59</v>
      </c>
      <c r="F18" s="12">
        <v>0.65999999999999992</v>
      </c>
      <c r="G18" s="26" t="s">
        <v>60</v>
      </c>
      <c r="H18" s="12">
        <v>6.7</v>
      </c>
      <c r="I18" s="12">
        <v>1.0000000000000002E-2</v>
      </c>
      <c r="J18" s="12">
        <v>47980.75</v>
      </c>
      <c r="K18" s="12">
        <v>135.86000000000001</v>
      </c>
      <c r="L18" s="12">
        <v>65.18665</v>
      </c>
      <c r="M18" s="36">
        <v>2.5782756860275578E-6</v>
      </c>
    </row>
    <row r="19" spans="2:13" ht="15" x14ac:dyDescent="0.25">
      <c r="B19" s="11" t="s">
        <v>3537</v>
      </c>
      <c r="C19" s="3" t="s">
        <v>3538</v>
      </c>
      <c r="D19" s="3" t="s">
        <v>58</v>
      </c>
      <c r="E19" s="3" t="s">
        <v>59</v>
      </c>
      <c r="F19" s="12">
        <v>8.4799999999999986</v>
      </c>
      <c r="G19" s="26" t="s">
        <v>60</v>
      </c>
      <c r="H19" s="12">
        <v>5.3</v>
      </c>
      <c r="I19" s="12">
        <v>1.8399999999999999</v>
      </c>
      <c r="J19" s="12">
        <v>700000.03</v>
      </c>
      <c r="K19" s="12">
        <v>166.54</v>
      </c>
      <c r="L19" s="12">
        <v>1165.7800500000001</v>
      </c>
      <c r="M19" s="36">
        <v>4.6109170484615955E-5</v>
      </c>
    </row>
    <row r="20" spans="2:13" ht="15" x14ac:dyDescent="0.25">
      <c r="B20" s="11" t="s">
        <v>3539</v>
      </c>
      <c r="C20" s="3" t="s">
        <v>3540</v>
      </c>
      <c r="D20" s="3" t="s">
        <v>58</v>
      </c>
      <c r="E20" s="3" t="s">
        <v>59</v>
      </c>
      <c r="F20" s="12">
        <v>4.62</v>
      </c>
      <c r="G20" s="26" t="s">
        <v>60</v>
      </c>
      <c r="H20" s="12">
        <v>5</v>
      </c>
      <c r="I20" s="12">
        <v>0.73</v>
      </c>
      <c r="J20" s="12">
        <v>1000000</v>
      </c>
      <c r="K20" s="12">
        <v>155.16</v>
      </c>
      <c r="L20" s="12">
        <v>1551.6</v>
      </c>
      <c r="M20" s="36">
        <v>6.136919989661009E-5</v>
      </c>
    </row>
    <row r="21" spans="2:13" ht="15" x14ac:dyDescent="0.25">
      <c r="B21" s="11" t="s">
        <v>3539</v>
      </c>
      <c r="C21" s="3" t="s">
        <v>3541</v>
      </c>
      <c r="D21" s="3" t="s">
        <v>58</v>
      </c>
      <c r="E21" s="3" t="s">
        <v>59</v>
      </c>
      <c r="F21" s="12">
        <v>8.48</v>
      </c>
      <c r="G21" s="26" t="s">
        <v>60</v>
      </c>
      <c r="H21" s="12">
        <v>5.3</v>
      </c>
      <c r="I21" s="12">
        <v>1.8700000000000003</v>
      </c>
      <c r="J21" s="12">
        <v>349999.97</v>
      </c>
      <c r="K21" s="12">
        <v>166.1</v>
      </c>
      <c r="L21" s="12">
        <v>581.34994999999992</v>
      </c>
      <c r="M21" s="36">
        <v>2.299367188156373E-5</v>
      </c>
    </row>
    <row r="22" spans="2:13" ht="15" x14ac:dyDescent="0.25">
      <c r="B22" s="11" t="s">
        <v>3542</v>
      </c>
      <c r="C22" s="3" t="s">
        <v>3543</v>
      </c>
      <c r="D22" s="3" t="s">
        <v>58</v>
      </c>
      <c r="E22" s="3" t="s">
        <v>59</v>
      </c>
      <c r="F22" s="12">
        <v>1.0799999999999998</v>
      </c>
      <c r="G22" s="26" t="s">
        <v>60</v>
      </c>
      <c r="H22" s="12">
        <v>4.75</v>
      </c>
      <c r="I22" s="12">
        <v>-0.12999999999999995</v>
      </c>
      <c r="J22" s="12">
        <v>11797.71</v>
      </c>
      <c r="K22" s="12">
        <v>174.22</v>
      </c>
      <c r="L22" s="12">
        <v>20.55397</v>
      </c>
      <c r="M22" s="36">
        <v>8.1295481670464489E-7</v>
      </c>
    </row>
    <row r="23" spans="2:13" ht="15" x14ac:dyDescent="0.25">
      <c r="B23" s="11" t="s">
        <v>3542</v>
      </c>
      <c r="C23" s="3" t="s">
        <v>3544</v>
      </c>
      <c r="D23" s="3" t="s">
        <v>58</v>
      </c>
      <c r="E23" s="3" t="s">
        <v>59</v>
      </c>
      <c r="F23" s="12">
        <v>1.5099999999999998</v>
      </c>
      <c r="G23" s="26" t="s">
        <v>60</v>
      </c>
      <c r="H23" s="12">
        <v>4.95</v>
      </c>
      <c r="I23" s="12">
        <v>-0.11999999999999998</v>
      </c>
      <c r="J23" s="12">
        <v>704293.76</v>
      </c>
      <c r="K23" s="12">
        <v>143.82</v>
      </c>
      <c r="L23" s="12">
        <v>1012.91529</v>
      </c>
      <c r="M23" s="36">
        <v>4.0063032295915697E-5</v>
      </c>
    </row>
    <row r="24" spans="2:13" ht="15" x14ac:dyDescent="0.25">
      <c r="B24" s="11" t="s">
        <v>3542</v>
      </c>
      <c r="C24" s="3" t="s">
        <v>3545</v>
      </c>
      <c r="D24" s="3" t="s">
        <v>58</v>
      </c>
      <c r="E24" s="3" t="s">
        <v>59</v>
      </c>
      <c r="F24" s="12">
        <v>0.66</v>
      </c>
      <c r="G24" s="26" t="s">
        <v>60</v>
      </c>
      <c r="H24" s="12">
        <v>6.7</v>
      </c>
      <c r="I24" s="12">
        <v>1.0000000000000002E-2</v>
      </c>
      <c r="J24" s="12">
        <v>231346.09</v>
      </c>
      <c r="K24" s="12">
        <v>144.88999999999999</v>
      </c>
      <c r="L24" s="12">
        <v>335.19734999999997</v>
      </c>
      <c r="M24" s="36">
        <v>1.3257794004230458E-5</v>
      </c>
    </row>
    <row r="25" spans="2:13" ht="15" x14ac:dyDescent="0.25">
      <c r="B25" s="11" t="s">
        <v>3546</v>
      </c>
      <c r="C25" s="3" t="s">
        <v>3547</v>
      </c>
      <c r="D25" s="3" t="s">
        <v>58</v>
      </c>
      <c r="E25" s="3" t="s">
        <v>59</v>
      </c>
      <c r="F25" s="12">
        <v>4.1500000000000004</v>
      </c>
      <c r="G25" s="26" t="s">
        <v>60</v>
      </c>
      <c r="H25" s="12">
        <v>6.1</v>
      </c>
      <c r="I25" s="12">
        <v>0.82</v>
      </c>
      <c r="J25" s="12">
        <v>892848.56</v>
      </c>
      <c r="K25" s="12">
        <v>157.33000000000001</v>
      </c>
      <c r="L25" s="12">
        <v>1404.7186399999998</v>
      </c>
      <c r="M25" s="36">
        <v>5.5559718365979808E-5</v>
      </c>
    </row>
    <row r="26" spans="2:13" ht="15" x14ac:dyDescent="0.25">
      <c r="B26" s="11" t="s">
        <v>3548</v>
      </c>
      <c r="C26" s="3" t="s">
        <v>3549</v>
      </c>
      <c r="D26" s="3" t="s">
        <v>58</v>
      </c>
      <c r="E26" s="3" t="s">
        <v>59</v>
      </c>
      <c r="F26" s="12">
        <v>3.64</v>
      </c>
      <c r="G26" s="26" t="s">
        <v>60</v>
      </c>
      <c r="H26" s="12">
        <v>5.75</v>
      </c>
      <c r="I26" s="12">
        <v>0.43000000000000005</v>
      </c>
      <c r="J26" s="12">
        <v>1500000</v>
      </c>
      <c r="K26" s="12">
        <v>147.6</v>
      </c>
      <c r="L26" s="12">
        <v>2214</v>
      </c>
      <c r="M26" s="36">
        <v>8.7568579898875202E-5</v>
      </c>
    </row>
    <row r="27" spans="2:13" ht="15" x14ac:dyDescent="0.25">
      <c r="B27" s="11" t="s">
        <v>3550</v>
      </c>
      <c r="C27" s="3" t="s">
        <v>3551</v>
      </c>
      <c r="D27" s="3" t="s">
        <v>58</v>
      </c>
      <c r="E27" s="3" t="s">
        <v>59</v>
      </c>
      <c r="F27" s="12">
        <v>2.46</v>
      </c>
      <c r="G27" s="26" t="s">
        <v>60</v>
      </c>
      <c r="H27" s="12">
        <v>5.7</v>
      </c>
      <c r="I27" s="12">
        <v>0.12999999999999998</v>
      </c>
      <c r="J27" s="12">
        <v>352233.04</v>
      </c>
      <c r="K27" s="12">
        <v>139.29</v>
      </c>
      <c r="L27" s="12">
        <v>490.62540000000001</v>
      </c>
      <c r="M27" s="36">
        <v>1.9405315962203075E-5</v>
      </c>
    </row>
    <row r="28" spans="2:13" ht="15" x14ac:dyDescent="0.25">
      <c r="B28" s="11" t="s">
        <v>3552</v>
      </c>
      <c r="C28" s="3" t="s">
        <v>3553</v>
      </c>
      <c r="D28" s="3" t="s">
        <v>58</v>
      </c>
      <c r="E28" s="3" t="s">
        <v>59</v>
      </c>
      <c r="F28" s="12">
        <v>4.09</v>
      </c>
      <c r="G28" s="26" t="s">
        <v>60</v>
      </c>
      <c r="H28" s="12">
        <v>6.1</v>
      </c>
      <c r="I28" s="12">
        <v>0.79000000000000015</v>
      </c>
      <c r="J28" s="12">
        <v>450000</v>
      </c>
      <c r="K28" s="12">
        <v>153.21</v>
      </c>
      <c r="L28" s="12">
        <v>689.44500000000005</v>
      </c>
      <c r="M28" s="36">
        <v>2.7269069362411932E-5</v>
      </c>
    </row>
    <row r="29" spans="2:13" ht="15" x14ac:dyDescent="0.25">
      <c r="B29" s="11" t="s">
        <v>3554</v>
      </c>
      <c r="C29" s="3" t="s">
        <v>3555</v>
      </c>
      <c r="D29" s="3" t="s">
        <v>58</v>
      </c>
      <c r="E29" s="3" t="s">
        <v>59</v>
      </c>
      <c r="F29" s="12">
        <v>0.28999999999999998</v>
      </c>
      <c r="G29" s="26" t="s">
        <v>60</v>
      </c>
      <c r="H29" s="12">
        <v>5.0999999999999996</v>
      </c>
      <c r="I29" s="12">
        <v>0.45999999999999991</v>
      </c>
      <c r="J29" s="12">
        <v>2000000</v>
      </c>
      <c r="K29" s="12">
        <v>129.33000000000001</v>
      </c>
      <c r="L29" s="12">
        <v>2586.6</v>
      </c>
      <c r="M29" s="36">
        <v>1.0230573115014931E-4</v>
      </c>
    </row>
    <row r="30" spans="2:13" ht="15" x14ac:dyDescent="0.25">
      <c r="B30" s="11" t="s">
        <v>3554</v>
      </c>
      <c r="C30" s="3" t="s">
        <v>3556</v>
      </c>
      <c r="D30" s="3" t="s">
        <v>58</v>
      </c>
      <c r="E30" s="3" t="s">
        <v>59</v>
      </c>
      <c r="F30" s="12">
        <v>1.28</v>
      </c>
      <c r="G30" s="26" t="s">
        <v>60</v>
      </c>
      <c r="H30" s="12">
        <v>5.0999999999999996</v>
      </c>
      <c r="I30" s="12">
        <v>-0.16</v>
      </c>
      <c r="J30" s="12">
        <v>1125000</v>
      </c>
      <c r="K30" s="12">
        <v>136.33000000000001</v>
      </c>
      <c r="L30" s="12">
        <v>1533.7125000000001</v>
      </c>
      <c r="M30" s="36">
        <v>6.066170984559785E-5</v>
      </c>
    </row>
    <row r="31" spans="2:13" ht="15" x14ac:dyDescent="0.25">
      <c r="B31" s="11" t="s">
        <v>3557</v>
      </c>
      <c r="C31" s="3" t="s">
        <v>3558</v>
      </c>
      <c r="D31" s="3" t="s">
        <v>58</v>
      </c>
      <c r="E31" s="3" t="s">
        <v>59</v>
      </c>
      <c r="F31" s="12">
        <v>0.54</v>
      </c>
      <c r="G31" s="26" t="s">
        <v>60</v>
      </c>
      <c r="H31" s="12">
        <v>5</v>
      </c>
      <c r="I31" s="12">
        <v>0.48</v>
      </c>
      <c r="J31" s="12">
        <v>1000000</v>
      </c>
      <c r="K31" s="12">
        <v>129.30000000000001</v>
      </c>
      <c r="L31" s="12">
        <v>1293</v>
      </c>
      <c r="M31" s="36">
        <v>5.114099991384175E-5</v>
      </c>
    </row>
    <row r="32" spans="2:13" ht="15" x14ac:dyDescent="0.25">
      <c r="B32" s="11" t="s">
        <v>3559</v>
      </c>
      <c r="C32" s="3" t="s">
        <v>3560</v>
      </c>
      <c r="D32" s="3" t="s">
        <v>58</v>
      </c>
      <c r="E32" s="3" t="s">
        <v>59</v>
      </c>
      <c r="F32" s="12">
        <v>1.44</v>
      </c>
      <c r="G32" s="26" t="s">
        <v>60</v>
      </c>
      <c r="H32" s="12">
        <v>5.32</v>
      </c>
      <c r="I32" s="12">
        <v>-0.16</v>
      </c>
      <c r="J32" s="12">
        <v>364417.71</v>
      </c>
      <c r="K32" s="12">
        <v>142.80000000000001</v>
      </c>
      <c r="L32" s="12">
        <v>520.38849000000005</v>
      </c>
      <c r="M32" s="36">
        <v>2.0582511772818439E-5</v>
      </c>
    </row>
    <row r="33" spans="2:13" ht="15" x14ac:dyDescent="0.25">
      <c r="B33" s="11" t="s">
        <v>3561</v>
      </c>
      <c r="C33" s="3" t="s">
        <v>3562</v>
      </c>
      <c r="D33" s="3" t="s">
        <v>58</v>
      </c>
      <c r="E33" s="3" t="s">
        <v>59</v>
      </c>
      <c r="F33" s="12">
        <v>1.96</v>
      </c>
      <c r="G33" s="26" t="s">
        <v>60</v>
      </c>
      <c r="H33" s="12">
        <v>5.7</v>
      </c>
      <c r="I33" s="12">
        <v>-0.05</v>
      </c>
      <c r="J33" s="12">
        <v>162013.22</v>
      </c>
      <c r="K33" s="12">
        <v>140.33000000000001</v>
      </c>
      <c r="L33" s="12">
        <v>227.35315</v>
      </c>
      <c r="M33" s="36">
        <v>8.9923181937831791E-6</v>
      </c>
    </row>
    <row r="34" spans="2:13" ht="15" x14ac:dyDescent="0.25">
      <c r="B34" s="11" t="s">
        <v>3563</v>
      </c>
      <c r="C34" s="3" t="s">
        <v>3564</v>
      </c>
      <c r="D34" s="3" t="s">
        <v>58</v>
      </c>
      <c r="E34" s="3" t="s">
        <v>59</v>
      </c>
      <c r="F34" s="12">
        <v>1.44</v>
      </c>
      <c r="G34" s="26" t="s">
        <v>60</v>
      </c>
      <c r="H34" s="12">
        <v>5.32</v>
      </c>
      <c r="I34" s="12">
        <v>-0.16</v>
      </c>
      <c r="J34" s="12">
        <v>193835.14</v>
      </c>
      <c r="K34" s="12">
        <v>134.24</v>
      </c>
      <c r="L34" s="12">
        <v>260.20429000000001</v>
      </c>
      <c r="M34" s="36">
        <v>1.02916531882995E-5</v>
      </c>
    </row>
    <row r="35" spans="2:13" ht="15" x14ac:dyDescent="0.25">
      <c r="B35" s="11" t="s">
        <v>3565</v>
      </c>
      <c r="C35" s="3" t="s">
        <v>3566</v>
      </c>
      <c r="D35" s="3" t="s">
        <v>58</v>
      </c>
      <c r="E35" s="3" t="s">
        <v>59</v>
      </c>
      <c r="F35" s="12">
        <v>1</v>
      </c>
      <c r="G35" s="26" t="s">
        <v>60</v>
      </c>
      <c r="H35" s="12">
        <v>5.3</v>
      </c>
      <c r="I35" s="12">
        <v>-0.19</v>
      </c>
      <c r="J35" s="12">
        <v>266213.09999999998</v>
      </c>
      <c r="K35" s="12">
        <v>145.77000000000001</v>
      </c>
      <c r="L35" s="12">
        <v>388.05884000000003</v>
      </c>
      <c r="M35" s="36">
        <v>1.5348582446253309E-5</v>
      </c>
    </row>
    <row r="36" spans="2:13" ht="15" x14ac:dyDescent="0.25">
      <c r="B36" s="11" t="s">
        <v>3567</v>
      </c>
      <c r="C36" s="3" t="s">
        <v>3568</v>
      </c>
      <c r="D36" s="3" t="s">
        <v>58</v>
      </c>
      <c r="E36" s="3" t="s">
        <v>59</v>
      </c>
      <c r="F36" s="12">
        <v>1.91</v>
      </c>
      <c r="G36" s="26" t="s">
        <v>60</v>
      </c>
      <c r="H36" s="12">
        <v>6</v>
      </c>
      <c r="I36" s="12">
        <v>5.9999999999999991E-2</v>
      </c>
      <c r="J36" s="12">
        <v>356776.75</v>
      </c>
      <c r="K36" s="12">
        <v>139.80000000000001</v>
      </c>
      <c r="L36" s="12">
        <v>498.77390000000003</v>
      </c>
      <c r="M36" s="36">
        <v>1.9727607097390964E-5</v>
      </c>
    </row>
    <row r="37" spans="2:13" ht="15" x14ac:dyDescent="0.25">
      <c r="B37" s="11" t="s">
        <v>3569</v>
      </c>
      <c r="C37" s="3" t="s">
        <v>3570</v>
      </c>
      <c r="D37" s="3" t="s">
        <v>58</v>
      </c>
      <c r="E37" s="3" t="s">
        <v>59</v>
      </c>
      <c r="F37" s="12">
        <v>3.45</v>
      </c>
      <c r="G37" s="26" t="s">
        <v>60</v>
      </c>
      <c r="H37" s="12">
        <v>5</v>
      </c>
      <c r="I37" s="12">
        <v>0.36</v>
      </c>
      <c r="J37" s="12">
        <v>3000000</v>
      </c>
      <c r="K37" s="12">
        <v>143.33000000000001</v>
      </c>
      <c r="L37" s="12">
        <v>4299.8999999999996</v>
      </c>
      <c r="M37" s="36">
        <v>1.7007052245129786E-4</v>
      </c>
    </row>
    <row r="38" spans="2:13" ht="15" x14ac:dyDescent="0.25">
      <c r="B38" s="11" t="s">
        <v>3571</v>
      </c>
      <c r="C38" s="3" t="s">
        <v>3572</v>
      </c>
      <c r="D38" s="3" t="s">
        <v>58</v>
      </c>
      <c r="E38" s="3" t="s">
        <v>59</v>
      </c>
      <c r="F38" s="12">
        <v>1.63</v>
      </c>
      <c r="G38" s="26" t="s">
        <v>60</v>
      </c>
      <c r="H38" s="12">
        <v>5</v>
      </c>
      <c r="I38" s="12">
        <v>-0.22999999999999998</v>
      </c>
      <c r="J38" s="12">
        <v>2000000</v>
      </c>
      <c r="K38" s="12">
        <v>138.24</v>
      </c>
      <c r="L38" s="12">
        <v>2764.8</v>
      </c>
      <c r="M38" s="36">
        <v>1.0935393392249782E-4</v>
      </c>
    </row>
    <row r="39" spans="2:13" ht="15" x14ac:dyDescent="0.25">
      <c r="B39" s="11" t="s">
        <v>3571</v>
      </c>
      <c r="C39" s="3" t="s">
        <v>3573</v>
      </c>
      <c r="D39" s="3" t="s">
        <v>58</v>
      </c>
      <c r="E39" s="3" t="s">
        <v>59</v>
      </c>
      <c r="F39" s="12">
        <v>3.6399999999999997</v>
      </c>
      <c r="G39" s="26" t="s">
        <v>60</v>
      </c>
      <c r="H39" s="12">
        <v>5.25</v>
      </c>
      <c r="I39" s="12">
        <v>0.61999999999999988</v>
      </c>
      <c r="J39" s="12">
        <v>729247.49</v>
      </c>
      <c r="K39" s="12">
        <v>154.13999999999999</v>
      </c>
      <c r="L39" s="12">
        <v>1124.0620800000002</v>
      </c>
      <c r="M39" s="36">
        <v>4.4459132820133631E-5</v>
      </c>
    </row>
    <row r="40" spans="2:13" ht="15" x14ac:dyDescent="0.25">
      <c r="B40" s="11" t="s">
        <v>3571</v>
      </c>
      <c r="C40" s="3" t="s">
        <v>3574</v>
      </c>
      <c r="D40" s="3" t="s">
        <v>58</v>
      </c>
      <c r="E40" s="3" t="s">
        <v>59</v>
      </c>
      <c r="F40" s="12">
        <v>1.91</v>
      </c>
      <c r="G40" s="26" t="s">
        <v>60</v>
      </c>
      <c r="H40" s="12">
        <v>6.5</v>
      </c>
      <c r="I40" s="12">
        <v>2.9999999999999995E-2</v>
      </c>
      <c r="J40" s="12">
        <v>600000</v>
      </c>
      <c r="K40" s="12">
        <v>142.05000000000001</v>
      </c>
      <c r="L40" s="12">
        <v>852.3</v>
      </c>
      <c r="M40" s="36">
        <v>3.3710343562697078E-5</v>
      </c>
    </row>
    <row r="41" spans="2:13" ht="15" x14ac:dyDescent="0.25">
      <c r="B41" s="11" t="s">
        <v>3575</v>
      </c>
      <c r="C41" s="3" t="s">
        <v>3576</v>
      </c>
      <c r="D41" s="3" t="s">
        <v>58</v>
      </c>
      <c r="E41" s="3" t="s">
        <v>59</v>
      </c>
      <c r="F41" s="12">
        <v>0.33999999999999997</v>
      </c>
      <c r="G41" s="26" t="s">
        <v>60</v>
      </c>
      <c r="H41" s="12">
        <v>6.3</v>
      </c>
      <c r="I41" s="12">
        <v>0.47000000000000003</v>
      </c>
      <c r="J41" s="12">
        <v>37636.5</v>
      </c>
      <c r="K41" s="12">
        <v>136.41</v>
      </c>
      <c r="L41" s="12">
        <v>51.339949999999995</v>
      </c>
      <c r="M41" s="36">
        <v>2.0306081813817785E-6</v>
      </c>
    </row>
    <row r="42" spans="2:13" ht="15" x14ac:dyDescent="0.25">
      <c r="B42" s="11" t="s">
        <v>3577</v>
      </c>
      <c r="C42" s="3" t="s">
        <v>3578</v>
      </c>
      <c r="D42" s="3" t="s">
        <v>58</v>
      </c>
      <c r="E42" s="3" t="s">
        <v>59</v>
      </c>
      <c r="F42" s="12">
        <v>1.7200000000000002</v>
      </c>
      <c r="G42" s="26" t="s">
        <v>60</v>
      </c>
      <c r="H42" s="12">
        <v>5.25</v>
      </c>
      <c r="I42" s="12">
        <v>0.47</v>
      </c>
      <c r="J42" s="12">
        <v>132785.54999999999</v>
      </c>
      <c r="K42" s="12">
        <v>140.69999999999999</v>
      </c>
      <c r="L42" s="12">
        <v>186.82926999999998</v>
      </c>
      <c r="M42" s="36">
        <v>7.3895094207061993E-6</v>
      </c>
    </row>
    <row r="43" spans="2:13" ht="15" x14ac:dyDescent="0.25">
      <c r="B43" s="11" t="s">
        <v>3579</v>
      </c>
      <c r="C43" s="3" t="s">
        <v>3580</v>
      </c>
      <c r="D43" s="3" t="s">
        <v>58</v>
      </c>
      <c r="E43" s="3" t="s">
        <v>59</v>
      </c>
      <c r="F43" s="12">
        <v>8.48</v>
      </c>
      <c r="G43" s="26" t="s">
        <v>60</v>
      </c>
      <c r="H43" s="12">
        <v>5.3</v>
      </c>
      <c r="I43" s="12">
        <v>1.8599999999999999</v>
      </c>
      <c r="J43" s="12">
        <v>2100000</v>
      </c>
      <c r="K43" s="12">
        <v>166.16</v>
      </c>
      <c r="L43" s="12">
        <v>3489.36</v>
      </c>
      <c r="M43" s="36">
        <v>1.3801187893222185E-4</v>
      </c>
    </row>
    <row r="44" spans="2:13" ht="15" x14ac:dyDescent="0.25">
      <c r="B44" s="11" t="s">
        <v>3581</v>
      </c>
      <c r="C44" s="3" t="s">
        <v>3582</v>
      </c>
      <c r="D44" s="3" t="s">
        <v>58</v>
      </c>
      <c r="E44" s="3" t="s">
        <v>59</v>
      </c>
      <c r="F44" s="12">
        <v>0.52999999999999992</v>
      </c>
      <c r="G44" s="26" t="s">
        <v>60</v>
      </c>
      <c r="H44" s="12">
        <v>6.25</v>
      </c>
      <c r="I44" s="12">
        <v>0.18</v>
      </c>
      <c r="J44" s="12">
        <v>123177</v>
      </c>
      <c r="K44" s="12">
        <v>138.41</v>
      </c>
      <c r="L44" s="12">
        <v>170.48929000000001</v>
      </c>
      <c r="M44" s="36">
        <v>6.7432271965977893E-6</v>
      </c>
    </row>
    <row r="45" spans="2:13" ht="15" x14ac:dyDescent="0.25">
      <c r="B45" s="11" t="s">
        <v>3583</v>
      </c>
      <c r="C45" s="3" t="s">
        <v>3584</v>
      </c>
      <c r="D45" s="3" t="s">
        <v>58</v>
      </c>
      <c r="E45" s="3" t="s">
        <v>59</v>
      </c>
      <c r="F45" s="12">
        <v>1.1499999999999999</v>
      </c>
      <c r="G45" s="26" t="s">
        <v>60</v>
      </c>
      <c r="H45" s="12">
        <v>5.35</v>
      </c>
      <c r="I45" s="12">
        <v>-0.1</v>
      </c>
      <c r="J45" s="12">
        <v>102569.93</v>
      </c>
      <c r="K45" s="12">
        <v>139.49</v>
      </c>
      <c r="L45" s="12">
        <v>143.07479999999998</v>
      </c>
      <c r="M45" s="36">
        <v>5.6589236925544662E-6</v>
      </c>
    </row>
    <row r="46" spans="2:13" ht="15" x14ac:dyDescent="0.25">
      <c r="B46" s="11" t="s">
        <v>3585</v>
      </c>
      <c r="C46" s="3" t="s">
        <v>3586</v>
      </c>
      <c r="D46" s="3" t="s">
        <v>58</v>
      </c>
      <c r="E46" s="3" t="s">
        <v>59</v>
      </c>
      <c r="F46" s="12">
        <v>1.37</v>
      </c>
      <c r="G46" s="26" t="s">
        <v>60</v>
      </c>
      <c r="H46" s="12">
        <v>5</v>
      </c>
      <c r="I46" s="12">
        <v>-0.13</v>
      </c>
      <c r="J46" s="12">
        <v>555823.18999999994</v>
      </c>
      <c r="K46" s="12">
        <v>139.83000000000001</v>
      </c>
      <c r="L46" s="12">
        <v>777.20756999999992</v>
      </c>
      <c r="M46" s="36">
        <v>3.0740272444243734E-5</v>
      </c>
    </row>
    <row r="47" spans="2:13" ht="15" x14ac:dyDescent="0.25">
      <c r="B47" s="11" t="s">
        <v>3587</v>
      </c>
      <c r="C47" s="3" t="s">
        <v>3588</v>
      </c>
      <c r="D47" s="3" t="s">
        <v>58</v>
      </c>
      <c r="E47" s="3" t="s">
        <v>59</v>
      </c>
      <c r="F47" s="12">
        <v>1.21</v>
      </c>
      <c r="G47" s="26" t="s">
        <v>60</v>
      </c>
      <c r="H47" s="12">
        <v>5.3</v>
      </c>
      <c r="I47" s="12">
        <v>-0.15</v>
      </c>
      <c r="J47" s="12">
        <v>90345.85</v>
      </c>
      <c r="K47" s="12">
        <v>139.69999999999999</v>
      </c>
      <c r="L47" s="12">
        <v>126.21315</v>
      </c>
      <c r="M47" s="36">
        <v>4.992008270128148E-6</v>
      </c>
    </row>
    <row r="48" spans="2:13" ht="15" x14ac:dyDescent="0.25">
      <c r="B48" s="11" t="s">
        <v>3589</v>
      </c>
      <c r="C48" s="3" t="s">
        <v>3590</v>
      </c>
      <c r="D48" s="3" t="s">
        <v>58</v>
      </c>
      <c r="E48" s="3" t="s">
        <v>59</v>
      </c>
      <c r="F48" s="12">
        <v>0.18000000000000002</v>
      </c>
      <c r="G48" s="26" t="s">
        <v>60</v>
      </c>
      <c r="H48" s="12">
        <v>6</v>
      </c>
      <c r="I48" s="12">
        <v>0.39</v>
      </c>
      <c r="J48" s="12">
        <v>24833.279999999999</v>
      </c>
      <c r="K48" s="12">
        <v>135.93</v>
      </c>
      <c r="L48" s="12">
        <v>33.755879999999998</v>
      </c>
      <c r="M48" s="36">
        <v>1.3351194556625308E-6</v>
      </c>
    </row>
    <row r="49" spans="2:13" ht="15" x14ac:dyDescent="0.25">
      <c r="B49" s="11" t="s">
        <v>3591</v>
      </c>
      <c r="C49" s="3" t="s">
        <v>3592</v>
      </c>
      <c r="D49" s="3" t="s">
        <v>58</v>
      </c>
      <c r="E49" s="3" t="s">
        <v>59</v>
      </c>
      <c r="F49" s="12">
        <v>1.1499999999999999</v>
      </c>
      <c r="G49" s="26" t="s">
        <v>60</v>
      </c>
      <c r="H49" s="12">
        <v>5.35</v>
      </c>
      <c r="I49" s="12">
        <v>-0.11999999999999998</v>
      </c>
      <c r="J49" s="12">
        <v>205140.1</v>
      </c>
      <c r="K49" s="12">
        <v>139.5</v>
      </c>
      <c r="L49" s="12">
        <v>286.17043999999999</v>
      </c>
      <c r="M49" s="36">
        <v>1.131867165304258E-5</v>
      </c>
    </row>
    <row r="50" spans="2:13" ht="15" x14ac:dyDescent="0.25">
      <c r="B50" s="11" t="s">
        <v>3593</v>
      </c>
      <c r="C50" s="3" t="s">
        <v>3594</v>
      </c>
      <c r="D50" s="3" t="s">
        <v>58</v>
      </c>
      <c r="E50" s="3" t="s">
        <v>59</v>
      </c>
      <c r="F50" s="12">
        <v>1.2099999999999997</v>
      </c>
      <c r="G50" s="26" t="s">
        <v>60</v>
      </c>
      <c r="H50" s="12">
        <v>5.3</v>
      </c>
      <c r="I50" s="12">
        <v>-0.15000000000000002</v>
      </c>
      <c r="J50" s="12">
        <v>790526.36</v>
      </c>
      <c r="K50" s="12">
        <v>139.69999999999999</v>
      </c>
      <c r="L50" s="12">
        <v>1104.3653200000001</v>
      </c>
      <c r="M50" s="36">
        <v>4.3680082548313862E-5</v>
      </c>
    </row>
    <row r="51" spans="2:13" ht="15" x14ac:dyDescent="0.25">
      <c r="B51" s="11" t="s">
        <v>3595</v>
      </c>
      <c r="C51" s="3" t="s">
        <v>3596</v>
      </c>
      <c r="D51" s="3" t="s">
        <v>58</v>
      </c>
      <c r="E51" s="3" t="s">
        <v>59</v>
      </c>
      <c r="F51" s="12">
        <v>1.48</v>
      </c>
      <c r="G51" s="26" t="s">
        <v>60</v>
      </c>
      <c r="H51" s="12">
        <v>5.5</v>
      </c>
      <c r="I51" s="12">
        <v>-0.11</v>
      </c>
      <c r="J51" s="12">
        <v>178963.94</v>
      </c>
      <c r="K51" s="12">
        <v>145.27000000000001</v>
      </c>
      <c r="L51" s="12">
        <v>259.98092000000003</v>
      </c>
      <c r="M51" s="36">
        <v>1.0282818412467517E-5</v>
      </c>
    </row>
    <row r="52" spans="2:13" ht="15" x14ac:dyDescent="0.25">
      <c r="B52" s="11" t="s">
        <v>3597</v>
      </c>
      <c r="C52" s="3" t="s">
        <v>3598</v>
      </c>
      <c r="D52" s="3" t="s">
        <v>58</v>
      </c>
      <c r="E52" s="3" t="s">
        <v>59</v>
      </c>
      <c r="F52" s="12">
        <v>1.78</v>
      </c>
      <c r="G52" s="26" t="s">
        <v>60</v>
      </c>
      <c r="H52" s="12">
        <v>5.5</v>
      </c>
      <c r="I52" s="12">
        <v>-0.11000000000000001</v>
      </c>
      <c r="J52" s="12">
        <v>89482.22</v>
      </c>
      <c r="K52" s="12">
        <v>142.78</v>
      </c>
      <c r="L52" s="12">
        <v>127.76271000000001</v>
      </c>
      <c r="M52" s="36">
        <v>5.0532967835283752E-6</v>
      </c>
    </row>
    <row r="53" spans="2:13" ht="15" x14ac:dyDescent="0.25">
      <c r="B53" s="11" t="s">
        <v>3599</v>
      </c>
      <c r="C53" s="3" t="s">
        <v>3600</v>
      </c>
      <c r="D53" s="3" t="s">
        <v>58</v>
      </c>
      <c r="E53" s="3" t="s">
        <v>59</v>
      </c>
      <c r="F53" s="12">
        <v>0.44</v>
      </c>
      <c r="G53" s="26" t="s">
        <v>60</v>
      </c>
      <c r="H53" s="12">
        <v>6.3</v>
      </c>
      <c r="I53" s="12">
        <v>0.36</v>
      </c>
      <c r="J53" s="12">
        <v>37636.629999999997</v>
      </c>
      <c r="K53" s="12">
        <v>137.02000000000001</v>
      </c>
      <c r="L53" s="12">
        <v>51.569710000000001</v>
      </c>
      <c r="M53" s="36">
        <v>2.0396956957980231E-6</v>
      </c>
    </row>
    <row r="54" spans="2:13" ht="15" x14ac:dyDescent="0.25">
      <c r="B54" s="11" t="s">
        <v>3601</v>
      </c>
      <c r="C54" s="3" t="s">
        <v>3602</v>
      </c>
      <c r="D54" s="3" t="s">
        <v>58</v>
      </c>
      <c r="E54" s="3" t="s">
        <v>59</v>
      </c>
      <c r="F54" s="12">
        <v>2.54</v>
      </c>
      <c r="G54" s="26" t="s">
        <v>60</v>
      </c>
      <c r="H54" s="12">
        <v>5</v>
      </c>
      <c r="I54" s="12">
        <v>5.9999999999999991E-2</v>
      </c>
      <c r="J54" s="12">
        <v>3000000</v>
      </c>
      <c r="K54" s="12">
        <v>142.61000000000001</v>
      </c>
      <c r="L54" s="12">
        <v>4278.3</v>
      </c>
      <c r="M54" s="36">
        <v>1.6921619484252837E-4</v>
      </c>
    </row>
    <row r="55" spans="2:13" ht="15" x14ac:dyDescent="0.25">
      <c r="B55" s="11" t="s">
        <v>3603</v>
      </c>
      <c r="C55" s="3" t="s">
        <v>3604</v>
      </c>
      <c r="D55" s="3" t="s">
        <v>64</v>
      </c>
      <c r="E55" s="3" t="s">
        <v>59</v>
      </c>
      <c r="F55" s="12">
        <v>0.65</v>
      </c>
      <c r="G55" s="26" t="s">
        <v>60</v>
      </c>
      <c r="H55" s="12">
        <v>3.9</v>
      </c>
      <c r="I55" s="12">
        <v>0.23</v>
      </c>
      <c r="J55" s="12">
        <v>147222.06</v>
      </c>
      <c r="K55" s="12">
        <v>124.92</v>
      </c>
      <c r="L55" s="12">
        <v>183.90979999999999</v>
      </c>
      <c r="M55" s="36">
        <v>7.2740379473740547E-6</v>
      </c>
    </row>
    <row r="56" spans="2:13" ht="15" x14ac:dyDescent="0.25">
      <c r="B56" s="11" t="s">
        <v>3605</v>
      </c>
      <c r="C56" s="3" t="s">
        <v>3606</v>
      </c>
      <c r="D56" s="3" t="s">
        <v>64</v>
      </c>
      <c r="E56" s="3" t="s">
        <v>59</v>
      </c>
      <c r="F56" s="12">
        <v>0.90000000000000013</v>
      </c>
      <c r="G56" s="26" t="s">
        <v>60</v>
      </c>
      <c r="H56" s="12">
        <v>3.9</v>
      </c>
      <c r="I56" s="12">
        <v>0.21000000000000005</v>
      </c>
      <c r="J56" s="12">
        <v>118073.12</v>
      </c>
      <c r="K56" s="12">
        <v>127.91</v>
      </c>
      <c r="L56" s="12">
        <v>151.02732999999998</v>
      </c>
      <c r="M56" s="36">
        <v>5.9734637823029767E-6</v>
      </c>
    </row>
    <row r="57" spans="2:13" ht="15" x14ac:dyDescent="0.25">
      <c r="B57" s="11" t="s">
        <v>3607</v>
      </c>
      <c r="C57" s="3" t="s">
        <v>3608</v>
      </c>
      <c r="D57" s="3" t="s">
        <v>64</v>
      </c>
      <c r="E57" s="3" t="s">
        <v>59</v>
      </c>
      <c r="F57" s="12">
        <v>2.3000000000000003</v>
      </c>
      <c r="G57" s="26" t="s">
        <v>60</v>
      </c>
      <c r="H57" s="12">
        <v>5</v>
      </c>
      <c r="I57" s="12">
        <v>0.53</v>
      </c>
      <c r="J57" s="12">
        <v>1251335.05</v>
      </c>
      <c r="K57" s="12">
        <v>142</v>
      </c>
      <c r="L57" s="12">
        <v>1776.8957700000001</v>
      </c>
      <c r="M57" s="36">
        <v>7.0280144176702069E-5</v>
      </c>
    </row>
    <row r="58" spans="2:13" ht="15" x14ac:dyDescent="0.25">
      <c r="B58" s="11" t="s">
        <v>3609</v>
      </c>
      <c r="C58" s="3" t="s">
        <v>3610</v>
      </c>
      <c r="D58" s="3" t="s">
        <v>67</v>
      </c>
      <c r="E58" s="3" t="s">
        <v>59</v>
      </c>
      <c r="F58" s="12">
        <v>1.5100000000000002</v>
      </c>
      <c r="G58" s="26" t="s">
        <v>60</v>
      </c>
      <c r="H58" s="12">
        <v>4.55</v>
      </c>
      <c r="I58" s="12">
        <v>0.38</v>
      </c>
      <c r="J58" s="12">
        <v>333335.19</v>
      </c>
      <c r="K58" s="12">
        <v>136.05000000000001</v>
      </c>
      <c r="L58" s="12">
        <v>453.50253000000004</v>
      </c>
      <c r="M58" s="36">
        <v>1.7937024630825226E-5</v>
      </c>
    </row>
    <row r="59" spans="2:13" ht="15" x14ac:dyDescent="0.25">
      <c r="B59" s="11" t="s">
        <v>3611</v>
      </c>
      <c r="C59" s="3" t="s">
        <v>3612</v>
      </c>
      <c r="D59" s="3" t="s">
        <v>67</v>
      </c>
      <c r="E59" s="3" t="s">
        <v>59</v>
      </c>
      <c r="F59" s="12">
        <v>0.11</v>
      </c>
      <c r="G59" s="26" t="s">
        <v>60</v>
      </c>
      <c r="H59" s="12">
        <v>5.4</v>
      </c>
      <c r="I59" s="12">
        <v>0.95000000000000007</v>
      </c>
      <c r="J59" s="12">
        <v>100000</v>
      </c>
      <c r="K59" s="12">
        <v>129.74</v>
      </c>
      <c r="L59" s="12">
        <v>129.74</v>
      </c>
      <c r="M59" s="36">
        <v>5.1315029611924433E-6</v>
      </c>
    </row>
    <row r="60" spans="2:13" ht="15" x14ac:dyDescent="0.25">
      <c r="B60" s="11" t="s">
        <v>3613</v>
      </c>
      <c r="C60" s="3" t="s">
        <v>3614</v>
      </c>
      <c r="D60" s="3" t="s">
        <v>67</v>
      </c>
      <c r="E60" s="3" t="s">
        <v>59</v>
      </c>
      <c r="F60" s="12">
        <v>2.4</v>
      </c>
      <c r="G60" s="26" t="s">
        <v>60</v>
      </c>
      <c r="H60" s="12">
        <v>5.35</v>
      </c>
      <c r="I60" s="12">
        <v>0.60999999999999988</v>
      </c>
      <c r="J60" s="12">
        <v>675000</v>
      </c>
      <c r="K60" s="12">
        <v>142.6</v>
      </c>
      <c r="L60" s="12">
        <v>962.55</v>
      </c>
      <c r="M60" s="36">
        <v>3.8070974065791472E-5</v>
      </c>
    </row>
    <row r="61" spans="2:13" ht="15" x14ac:dyDescent="0.25">
      <c r="B61" s="37" t="s">
        <v>3615</v>
      </c>
      <c r="C61" s="38"/>
      <c r="D61" s="38"/>
      <c r="E61" s="38"/>
      <c r="F61" s="39">
        <v>3.4181261173988746</v>
      </c>
      <c r="G61" s="38"/>
      <c r="H61" s="39"/>
      <c r="I61" s="39">
        <v>0.52377365043981161</v>
      </c>
      <c r="J61" s="39"/>
      <c r="K61" s="39"/>
      <c r="L61" s="39">
        <v>56549.227970000022</v>
      </c>
      <c r="M61" s="40">
        <v>2.2366466069153818E-3</v>
      </c>
    </row>
    <row r="62" spans="2:13" x14ac:dyDescent="0.2">
      <c r="B62" s="41"/>
      <c r="C62" s="42"/>
      <c r="D62" s="42"/>
      <c r="E62" s="42"/>
      <c r="F62" s="14"/>
      <c r="G62" s="42"/>
      <c r="H62" s="14"/>
      <c r="I62" s="14"/>
      <c r="J62" s="14"/>
      <c r="K62" s="14"/>
      <c r="L62" s="14"/>
      <c r="M62" s="14"/>
    </row>
    <row r="63" spans="2:13" ht="15" x14ac:dyDescent="0.25">
      <c r="B63" s="9" t="s">
        <v>2333</v>
      </c>
      <c r="C63" s="32"/>
      <c r="D63" s="32"/>
      <c r="E63" s="32"/>
      <c r="F63" s="4"/>
      <c r="G63" s="32"/>
      <c r="H63" s="4"/>
      <c r="I63" s="4"/>
      <c r="J63" s="4"/>
      <c r="K63" s="4"/>
      <c r="L63" s="4"/>
      <c r="M63" s="4"/>
    </row>
    <row r="64" spans="2:13" ht="15" x14ac:dyDescent="0.25">
      <c r="B64" s="11"/>
      <c r="C64" s="3"/>
      <c r="D64" s="3"/>
      <c r="E64" s="3"/>
      <c r="F64" s="12">
        <v>0</v>
      </c>
      <c r="G64" s="26" t="s">
        <v>73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36">
        <v>0</v>
      </c>
    </row>
    <row r="65" spans="2:13" ht="15" x14ac:dyDescent="0.25">
      <c r="B65" s="37" t="s">
        <v>2341</v>
      </c>
      <c r="C65" s="38"/>
      <c r="D65" s="38"/>
      <c r="E65" s="38"/>
      <c r="F65" s="39">
        <v>0</v>
      </c>
      <c r="G65" s="38"/>
      <c r="H65" s="39"/>
      <c r="I65" s="39">
        <v>0</v>
      </c>
      <c r="J65" s="39"/>
      <c r="K65" s="39"/>
      <c r="L65" s="39">
        <v>0</v>
      </c>
      <c r="M65" s="40">
        <v>0</v>
      </c>
    </row>
    <row r="66" spans="2:13" x14ac:dyDescent="0.2">
      <c r="B66" s="41"/>
      <c r="C66" s="42"/>
      <c r="D66" s="42"/>
      <c r="E66" s="42"/>
      <c r="F66" s="14"/>
      <c r="G66" s="42"/>
      <c r="H66" s="14"/>
      <c r="I66" s="14"/>
      <c r="J66" s="14"/>
      <c r="K66" s="14"/>
      <c r="L66" s="14"/>
      <c r="M66" s="14"/>
    </row>
    <row r="67" spans="2:13" ht="15" x14ac:dyDescent="0.25">
      <c r="B67" s="9" t="s">
        <v>3616</v>
      </c>
      <c r="C67" s="32"/>
      <c r="D67" s="32"/>
      <c r="E67" s="32"/>
      <c r="F67" s="4"/>
      <c r="G67" s="32"/>
      <c r="H67" s="4"/>
      <c r="I67" s="4"/>
      <c r="J67" s="4"/>
      <c r="K67" s="4"/>
      <c r="L67" s="4"/>
      <c r="M67" s="4"/>
    </row>
    <row r="68" spans="2:13" ht="15" x14ac:dyDescent="0.25">
      <c r="B68" s="11"/>
      <c r="C68" s="3"/>
      <c r="D68" s="3"/>
      <c r="E68" s="3"/>
      <c r="F68" s="12">
        <v>0</v>
      </c>
      <c r="G68" s="26" t="s">
        <v>73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36">
        <v>0</v>
      </c>
    </row>
    <row r="69" spans="2:13" ht="15" x14ac:dyDescent="0.25">
      <c r="B69" s="37" t="s">
        <v>3617</v>
      </c>
      <c r="C69" s="38"/>
      <c r="D69" s="38"/>
      <c r="E69" s="38"/>
      <c r="F69" s="39">
        <v>0</v>
      </c>
      <c r="G69" s="38"/>
      <c r="H69" s="39"/>
      <c r="I69" s="39">
        <v>0</v>
      </c>
      <c r="J69" s="39"/>
      <c r="K69" s="39"/>
      <c r="L69" s="39">
        <v>0</v>
      </c>
      <c r="M69" s="40">
        <v>0</v>
      </c>
    </row>
    <row r="70" spans="2:13" x14ac:dyDescent="0.2">
      <c r="B70" s="41"/>
      <c r="C70" s="42"/>
      <c r="D70" s="42"/>
      <c r="E70" s="42"/>
      <c r="F70" s="14"/>
      <c r="G70" s="42"/>
      <c r="H70" s="14"/>
      <c r="I70" s="14"/>
      <c r="J70" s="14"/>
      <c r="K70" s="14"/>
      <c r="L70" s="14"/>
      <c r="M70" s="14"/>
    </row>
    <row r="71" spans="2:13" ht="15" x14ac:dyDescent="0.25">
      <c r="B71" s="9" t="s">
        <v>3618</v>
      </c>
      <c r="C71" s="32"/>
      <c r="D71" s="32"/>
      <c r="E71" s="32"/>
      <c r="F71" s="4"/>
      <c r="G71" s="32"/>
      <c r="H71" s="4"/>
      <c r="I71" s="4"/>
      <c r="J71" s="4"/>
      <c r="K71" s="4"/>
      <c r="L71" s="4"/>
      <c r="M71" s="4"/>
    </row>
    <row r="72" spans="2:13" ht="15" x14ac:dyDescent="0.25">
      <c r="B72" s="11"/>
      <c r="C72" s="3"/>
      <c r="D72" s="3"/>
      <c r="E72" s="3"/>
      <c r="F72" s="12">
        <v>0</v>
      </c>
      <c r="G72" s="26" t="s">
        <v>73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36">
        <v>0</v>
      </c>
    </row>
    <row r="73" spans="2:13" ht="15" x14ac:dyDescent="0.25">
      <c r="B73" s="37" t="s">
        <v>3619</v>
      </c>
      <c r="C73" s="38"/>
      <c r="D73" s="38"/>
      <c r="E73" s="38"/>
      <c r="F73" s="39">
        <v>0</v>
      </c>
      <c r="G73" s="38"/>
      <c r="H73" s="39"/>
      <c r="I73" s="39">
        <v>0</v>
      </c>
      <c r="J73" s="39"/>
      <c r="K73" s="39"/>
      <c r="L73" s="39">
        <v>0</v>
      </c>
      <c r="M73" s="40">
        <v>0</v>
      </c>
    </row>
    <row r="74" spans="2:13" x14ac:dyDescent="0.2">
      <c r="B74" s="41"/>
      <c r="C74" s="42"/>
      <c r="D74" s="42"/>
      <c r="E74" s="42"/>
      <c r="F74" s="14"/>
      <c r="G74" s="42"/>
      <c r="H74" s="14"/>
      <c r="I74" s="14"/>
      <c r="J74" s="14"/>
      <c r="K74" s="14"/>
      <c r="L74" s="14"/>
      <c r="M74" s="14"/>
    </row>
    <row r="75" spans="2:13" ht="15" x14ac:dyDescent="0.25">
      <c r="B75" s="9" t="s">
        <v>1606</v>
      </c>
      <c r="C75" s="32"/>
      <c r="D75" s="32"/>
      <c r="E75" s="32"/>
      <c r="F75" s="4"/>
      <c r="G75" s="32"/>
      <c r="H75" s="4"/>
      <c r="I75" s="4"/>
      <c r="J75" s="4"/>
      <c r="K75" s="4"/>
      <c r="L75" s="4"/>
      <c r="M75" s="4"/>
    </row>
    <row r="76" spans="2:13" ht="15" x14ac:dyDescent="0.25">
      <c r="B76" s="11"/>
      <c r="C76" s="3"/>
      <c r="D76" s="3"/>
      <c r="E76" s="3"/>
      <c r="F76" s="12">
        <v>0</v>
      </c>
      <c r="G76" s="26" t="s">
        <v>73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36">
        <v>0</v>
      </c>
    </row>
    <row r="77" spans="2:13" ht="15" x14ac:dyDescent="0.25">
      <c r="B77" s="37" t="s">
        <v>1607</v>
      </c>
      <c r="C77" s="38"/>
      <c r="D77" s="38"/>
      <c r="E77" s="38"/>
      <c r="F77" s="39">
        <v>0</v>
      </c>
      <c r="G77" s="38"/>
      <c r="H77" s="39"/>
      <c r="I77" s="39">
        <v>0</v>
      </c>
      <c r="J77" s="39"/>
      <c r="K77" s="39"/>
      <c r="L77" s="39">
        <v>0</v>
      </c>
      <c r="M77" s="40">
        <v>0</v>
      </c>
    </row>
    <row r="78" spans="2:13" x14ac:dyDescent="0.2">
      <c r="B78" s="41"/>
      <c r="C78" s="42"/>
      <c r="D78" s="42"/>
      <c r="E78" s="42"/>
      <c r="F78" s="14"/>
      <c r="G78" s="42"/>
      <c r="H78" s="14"/>
      <c r="I78" s="14"/>
      <c r="J78" s="14"/>
      <c r="K78" s="14"/>
      <c r="L78" s="14"/>
      <c r="M78" s="14"/>
    </row>
    <row r="79" spans="2:13" ht="15" x14ac:dyDescent="0.25">
      <c r="B79" s="43" t="s">
        <v>102</v>
      </c>
      <c r="C79" s="38"/>
      <c r="D79" s="38"/>
      <c r="E79" s="38"/>
      <c r="F79" s="39">
        <v>3.4181261173988746</v>
      </c>
      <c r="G79" s="38"/>
      <c r="H79" s="39"/>
      <c r="I79" s="39">
        <v>0.52377365043981161</v>
      </c>
      <c r="J79" s="39"/>
      <c r="K79" s="39"/>
      <c r="L79" s="39">
        <v>56549.227970000022</v>
      </c>
      <c r="M79" s="40">
        <v>2.2366466069153818E-3</v>
      </c>
    </row>
    <row r="80" spans="2:13" x14ac:dyDescent="0.2">
      <c r="B80" s="44"/>
      <c r="C80" s="42"/>
      <c r="D80" s="42"/>
      <c r="E80" s="42"/>
      <c r="F80" s="14"/>
      <c r="G80" s="42"/>
      <c r="H80" s="14"/>
      <c r="I80" s="14"/>
      <c r="J80" s="14"/>
      <c r="K80" s="14"/>
      <c r="L80" s="14"/>
      <c r="M80" s="14"/>
    </row>
    <row r="81" spans="2:13" ht="15" x14ac:dyDescent="0.25">
      <c r="B81" s="15" t="s">
        <v>103</v>
      </c>
      <c r="C81" s="32"/>
      <c r="D81" s="32"/>
      <c r="E81" s="32"/>
      <c r="F81" s="4"/>
      <c r="G81" s="32"/>
      <c r="H81" s="4"/>
      <c r="I81" s="4"/>
      <c r="J81" s="4"/>
      <c r="K81" s="4"/>
      <c r="L81" s="4"/>
      <c r="M81" s="4"/>
    </row>
    <row r="82" spans="2:13" ht="15" x14ac:dyDescent="0.25">
      <c r="B82" s="9" t="s">
        <v>103</v>
      </c>
      <c r="C82" s="32"/>
      <c r="D82" s="32"/>
      <c r="E82" s="32"/>
      <c r="F82" s="4"/>
      <c r="G82" s="32"/>
      <c r="H82" s="4"/>
      <c r="I82" s="4"/>
      <c r="J82" s="4"/>
      <c r="K82" s="4"/>
      <c r="L82" s="4"/>
      <c r="M82" s="4"/>
    </row>
    <row r="83" spans="2:13" ht="15" x14ac:dyDescent="0.25">
      <c r="B83" s="11"/>
      <c r="C83" s="3"/>
      <c r="D83" s="3"/>
      <c r="E83" s="3"/>
      <c r="F83" s="12">
        <v>0</v>
      </c>
      <c r="G83" s="26" t="s">
        <v>73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36">
        <v>0</v>
      </c>
    </row>
    <row r="84" spans="2:13" ht="15" x14ac:dyDescent="0.25">
      <c r="B84" s="37" t="s">
        <v>104</v>
      </c>
      <c r="C84" s="38"/>
      <c r="D84" s="38"/>
      <c r="E84" s="38"/>
      <c r="F84" s="39">
        <v>0</v>
      </c>
      <c r="G84" s="38"/>
      <c r="H84" s="39"/>
      <c r="I84" s="39">
        <v>0</v>
      </c>
      <c r="J84" s="39"/>
      <c r="K84" s="39"/>
      <c r="L84" s="39">
        <v>0</v>
      </c>
      <c r="M84" s="40">
        <v>0</v>
      </c>
    </row>
    <row r="85" spans="2:13" x14ac:dyDescent="0.2">
      <c r="B85" s="41"/>
      <c r="C85" s="42"/>
      <c r="D85" s="42"/>
      <c r="E85" s="42"/>
      <c r="F85" s="14"/>
      <c r="G85" s="42"/>
      <c r="H85" s="14"/>
      <c r="I85" s="14"/>
      <c r="J85" s="14"/>
      <c r="K85" s="14"/>
      <c r="L85" s="14"/>
      <c r="M85" s="14"/>
    </row>
    <row r="86" spans="2:13" ht="15" x14ac:dyDescent="0.25">
      <c r="B86" s="43" t="s">
        <v>104</v>
      </c>
      <c r="C86" s="38"/>
      <c r="D86" s="38"/>
      <c r="E86" s="38"/>
      <c r="F86" s="39">
        <v>0</v>
      </c>
      <c r="G86" s="38"/>
      <c r="H86" s="39"/>
      <c r="I86" s="39">
        <v>0</v>
      </c>
      <c r="J86" s="39"/>
      <c r="K86" s="39"/>
      <c r="L86" s="39">
        <v>0</v>
      </c>
      <c r="M86" s="40">
        <v>0</v>
      </c>
    </row>
    <row r="87" spans="2:13" x14ac:dyDescent="0.2">
      <c r="B87" s="44"/>
      <c r="C87" s="42"/>
      <c r="D87" s="42"/>
      <c r="E87" s="42"/>
      <c r="F87" s="14"/>
      <c r="G87" s="42"/>
      <c r="H87" s="14"/>
      <c r="I87" s="14"/>
      <c r="J87" s="14"/>
      <c r="K87" s="14"/>
      <c r="L87" s="14"/>
      <c r="M87" s="14"/>
    </row>
    <row r="88" spans="2:13" ht="15" x14ac:dyDescent="0.25">
      <c r="B88" s="45" t="s">
        <v>3620</v>
      </c>
      <c r="C88" s="38"/>
      <c r="D88" s="38"/>
      <c r="E88" s="38"/>
      <c r="F88" s="39">
        <v>3.4181261173988746</v>
      </c>
      <c r="G88" s="38"/>
      <c r="H88" s="39"/>
      <c r="I88" s="39">
        <v>0.52377365043981161</v>
      </c>
      <c r="J88" s="39"/>
      <c r="K88" s="39"/>
      <c r="L88" s="39">
        <v>56549.227970000022</v>
      </c>
      <c r="M88" s="40">
        <v>2.2366466069153818E-3</v>
      </c>
    </row>
    <row r="89" spans="2:13" x14ac:dyDescent="0.2">
      <c r="B89" s="27"/>
      <c r="C89" s="46"/>
      <c r="D89" s="46"/>
      <c r="E89" s="46"/>
      <c r="F89" s="47"/>
      <c r="G89" s="46"/>
      <c r="H89" s="47"/>
      <c r="I89" s="47"/>
      <c r="J89" s="47"/>
      <c r="K89" s="47"/>
      <c r="L89" s="47"/>
      <c r="M89" s="47"/>
    </row>
    <row r="91" spans="2:13" x14ac:dyDescent="0.2">
      <c r="B91" s="30" t="s">
        <v>47</v>
      </c>
    </row>
    <row r="93" spans="2:13" x14ac:dyDescent="0.2">
      <c r="B93" s="31" t="s">
        <v>48</v>
      </c>
    </row>
  </sheetData>
  <hyperlinks>
    <hyperlink ref="B93" r:id="rId1"/>
  </hyperlinks>
  <pageMargins left="0.7" right="0.7" top="0.75" bottom="0.75" header="0.3" footer="0.3"/>
  <pageSetup paperSize="9" fitToHeight="0" orientation="landscape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28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46.125" customWidth="1"/>
    <col min="5" max="5" width="22.75" bestFit="1" customWidth="1"/>
    <col min="6" max="7" width="16.25" customWidth="1"/>
  </cols>
  <sheetData>
    <row r="2" spans="2:7" ht="15" x14ac:dyDescent="0.25">
      <c r="B2" s="29" t="s">
        <v>46</v>
      </c>
    </row>
    <row r="3" spans="2:7" ht="30" x14ac:dyDescent="0.2">
      <c r="B3" s="19" t="s">
        <v>3646</v>
      </c>
      <c r="C3" s="20" t="s">
        <v>3624</v>
      </c>
      <c r="D3" s="20" t="s">
        <v>3625</v>
      </c>
      <c r="E3" s="20" t="s">
        <v>3626</v>
      </c>
      <c r="F3" s="20" t="s">
        <v>1</v>
      </c>
      <c r="G3" s="20" t="s">
        <v>2</v>
      </c>
    </row>
    <row r="4" spans="2:7" ht="15" x14ac:dyDescent="0.2">
      <c r="B4" s="49" t="s">
        <v>3647</v>
      </c>
      <c r="C4" s="50" t="s">
        <v>1824</v>
      </c>
      <c r="D4" s="50"/>
      <c r="E4" s="50" t="s">
        <v>34</v>
      </c>
      <c r="F4" s="50" t="s">
        <v>216</v>
      </c>
      <c r="G4" s="50" t="s">
        <v>34</v>
      </c>
    </row>
    <row r="5" spans="2:7" x14ac:dyDescent="0.2">
      <c r="B5" s="50"/>
      <c r="C5" s="50" t="s">
        <v>35</v>
      </c>
      <c r="D5" s="50" t="s">
        <v>36</v>
      </c>
      <c r="E5" s="50" t="s">
        <v>111</v>
      </c>
      <c r="F5" s="50" t="s">
        <v>112</v>
      </c>
      <c r="G5" s="50" t="s">
        <v>113</v>
      </c>
    </row>
    <row r="6" spans="2:7" ht="15" x14ac:dyDescent="0.25">
      <c r="B6" s="6" t="s">
        <v>54</v>
      </c>
      <c r="C6" s="33"/>
      <c r="D6" s="33"/>
      <c r="E6" s="51"/>
      <c r="F6" s="7"/>
      <c r="G6" s="7"/>
    </row>
    <row r="7" spans="2:7" ht="15" x14ac:dyDescent="0.25">
      <c r="B7" s="9" t="s">
        <v>3627</v>
      </c>
      <c r="C7" s="32"/>
      <c r="D7" s="32"/>
      <c r="E7" s="10"/>
      <c r="F7" s="4"/>
      <c r="G7" s="4"/>
    </row>
    <row r="8" spans="2:7" ht="15" x14ac:dyDescent="0.25">
      <c r="B8" s="11" t="s">
        <v>3630</v>
      </c>
      <c r="C8" s="3" t="s">
        <v>3631</v>
      </c>
      <c r="D8" s="26" t="s">
        <v>3632</v>
      </c>
      <c r="E8" s="12">
        <v>7.25</v>
      </c>
      <c r="F8" s="12">
        <v>89486.45736</v>
      </c>
      <c r="G8" s="36">
        <v>3.5393866265566614E-3</v>
      </c>
    </row>
    <row r="9" spans="2:7" ht="15" x14ac:dyDescent="0.25">
      <c r="B9" s="11" t="s">
        <v>3633</v>
      </c>
      <c r="C9" s="3" t="s">
        <v>3634</v>
      </c>
      <c r="D9" s="26" t="s">
        <v>3635</v>
      </c>
      <c r="E9" s="12">
        <v>7.3299999999999992</v>
      </c>
      <c r="F9" s="12">
        <v>18256.364289999998</v>
      </c>
      <c r="G9" s="36">
        <v>7.2207944669911328E-4</v>
      </c>
    </row>
    <row r="10" spans="2:7" ht="15" x14ac:dyDescent="0.25">
      <c r="B10" s="37" t="s">
        <v>3636</v>
      </c>
      <c r="C10" s="38"/>
      <c r="D10" s="38"/>
      <c r="E10" s="39"/>
      <c r="F10" s="39">
        <f>SUM(F8:F9)</f>
        <v>107742.82165</v>
      </c>
      <c r="G10" s="40">
        <f>SUM(G8:G9)</f>
        <v>4.2614660732557749E-3</v>
      </c>
    </row>
    <row r="11" spans="2:7" ht="15" x14ac:dyDescent="0.25">
      <c r="B11" s="9" t="s">
        <v>3637</v>
      </c>
      <c r="C11" s="32"/>
      <c r="D11" s="32"/>
      <c r="E11" s="10"/>
      <c r="F11" s="4"/>
      <c r="G11" s="4"/>
    </row>
    <row r="12" spans="2:7" ht="15" x14ac:dyDescent="0.25">
      <c r="B12" s="11" t="s">
        <v>3638</v>
      </c>
      <c r="C12" s="3" t="s">
        <v>3639</v>
      </c>
      <c r="D12" s="26" t="s">
        <v>3640</v>
      </c>
      <c r="E12" s="12">
        <v>0</v>
      </c>
      <c r="F12" s="12">
        <v>26729.922149999999</v>
      </c>
      <c r="G12" s="36">
        <v>1.0572273367131838E-3</v>
      </c>
    </row>
    <row r="13" spans="2:7" ht="15" x14ac:dyDescent="0.25">
      <c r="B13" s="11" t="s">
        <v>3641</v>
      </c>
      <c r="C13" s="3" t="s">
        <v>3642</v>
      </c>
      <c r="D13" s="26" t="s">
        <v>3643</v>
      </c>
      <c r="E13" s="12">
        <v>0</v>
      </c>
      <c r="F13" s="12">
        <v>25579.984640000002</v>
      </c>
      <c r="G13" s="36">
        <v>1.0117447736042639E-3</v>
      </c>
    </row>
    <row r="14" spans="2:7" ht="15" x14ac:dyDescent="0.25">
      <c r="B14" s="37" t="s">
        <v>3644</v>
      </c>
      <c r="C14" s="38"/>
      <c r="D14" s="38"/>
      <c r="E14" s="39"/>
      <c r="F14" s="39">
        <v>52309.906790000001</v>
      </c>
      <c r="G14" s="40">
        <v>2.068972110317448E-3</v>
      </c>
    </row>
    <row r="15" spans="2:7" ht="15" x14ac:dyDescent="0.25">
      <c r="B15" s="43" t="s">
        <v>102</v>
      </c>
      <c r="C15" s="38"/>
      <c r="D15" s="38"/>
      <c r="E15" s="39"/>
      <c r="F15" s="39">
        <f>F14+F10</f>
        <v>160052.72844000001</v>
      </c>
      <c r="G15" s="40">
        <f>G14+G10</f>
        <v>6.3304381835732233E-3</v>
      </c>
    </row>
    <row r="16" spans="2:7" ht="15" x14ac:dyDescent="0.25">
      <c r="B16" s="15" t="s">
        <v>103</v>
      </c>
      <c r="C16" s="32"/>
      <c r="D16" s="32"/>
      <c r="E16" s="10"/>
      <c r="F16" s="4"/>
      <c r="G16" s="4"/>
    </row>
    <row r="17" spans="2:7" ht="15" x14ac:dyDescent="0.25">
      <c r="B17" s="9" t="s">
        <v>3627</v>
      </c>
      <c r="C17" s="32"/>
      <c r="D17" s="32"/>
      <c r="E17" s="10"/>
      <c r="F17" s="4"/>
      <c r="G17" s="4"/>
    </row>
    <row r="18" spans="2:7" ht="15" x14ac:dyDescent="0.25">
      <c r="B18" s="11" t="s">
        <v>3628</v>
      </c>
      <c r="C18" s="3"/>
      <c r="D18" s="26" t="s">
        <v>3629</v>
      </c>
      <c r="E18" s="12">
        <v>5.21</v>
      </c>
      <c r="F18" s="12">
        <v>125157.85263000001</v>
      </c>
      <c r="G18" s="36">
        <v>4.9502689331534797E-3</v>
      </c>
    </row>
    <row r="19" spans="2:7" ht="15" x14ac:dyDescent="0.25">
      <c r="B19" s="37" t="s">
        <v>3636</v>
      </c>
      <c r="C19" s="38"/>
      <c r="D19" s="38"/>
      <c r="E19" s="39"/>
      <c r="F19" s="39">
        <f>F18</f>
        <v>125157.85263000001</v>
      </c>
      <c r="G19" s="40">
        <f>G18</f>
        <v>4.9502689331534797E-3</v>
      </c>
    </row>
    <row r="20" spans="2:7" ht="15" x14ac:dyDescent="0.25">
      <c r="B20" s="9" t="s">
        <v>3637</v>
      </c>
      <c r="C20" s="32"/>
      <c r="D20" s="32"/>
      <c r="E20" s="10"/>
      <c r="F20" s="4"/>
      <c r="G20" s="4"/>
    </row>
    <row r="21" spans="2:7" ht="15" x14ac:dyDescent="0.25">
      <c r="B21" s="11"/>
      <c r="C21" s="3" t="s">
        <v>73</v>
      </c>
      <c r="D21" s="26" t="s">
        <v>73</v>
      </c>
      <c r="E21" s="12">
        <v>0</v>
      </c>
      <c r="F21" s="12">
        <v>0</v>
      </c>
      <c r="G21" s="36">
        <v>0</v>
      </c>
    </row>
    <row r="22" spans="2:7" ht="15" x14ac:dyDescent="0.25">
      <c r="B22" s="37" t="s">
        <v>3644</v>
      </c>
      <c r="C22" s="38"/>
      <c r="D22" s="38"/>
      <c r="E22" s="39"/>
      <c r="F22" s="39">
        <v>0</v>
      </c>
      <c r="G22" s="40">
        <v>0</v>
      </c>
    </row>
    <row r="23" spans="2:7" ht="15" x14ac:dyDescent="0.25">
      <c r="B23" s="43" t="s">
        <v>104</v>
      </c>
      <c r="C23" s="38"/>
      <c r="D23" s="38"/>
      <c r="E23" s="39"/>
      <c r="F23" s="39">
        <f>F19</f>
        <v>125157.85263000001</v>
      </c>
      <c r="G23" s="40">
        <f>G19</f>
        <v>4.9502689331534797E-3</v>
      </c>
    </row>
    <row r="24" spans="2:7" ht="15" x14ac:dyDescent="0.25">
      <c r="B24" s="45" t="s">
        <v>3645</v>
      </c>
      <c r="C24" s="38"/>
      <c r="D24" s="38"/>
      <c r="E24" s="39"/>
      <c r="F24" s="39">
        <v>285210.58106999996</v>
      </c>
      <c r="G24" s="40">
        <v>1.12807071167267E-2</v>
      </c>
    </row>
    <row r="26" spans="2:7" x14ac:dyDescent="0.2">
      <c r="B26" s="30" t="s">
        <v>47</v>
      </c>
    </row>
    <row r="28" spans="2:7" x14ac:dyDescent="0.2">
      <c r="B28" s="31" t="s">
        <v>48</v>
      </c>
    </row>
  </sheetData>
  <hyperlinks>
    <hyperlink ref="B28" r:id="rId1"/>
  </hyperlinks>
  <pageMargins left="0.7" right="0.7" top="0.75" bottom="0.75" header="0.3" footer="0.3"/>
  <pageSetup paperSize="9" fitToHeight="0" orientation="landscape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1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6" width="16.25" customWidth="1"/>
  </cols>
  <sheetData>
    <row r="2" spans="2:6" ht="15" x14ac:dyDescent="0.25">
      <c r="B2" s="29" t="s">
        <v>46</v>
      </c>
    </row>
    <row r="3" spans="2:6" ht="15" x14ac:dyDescent="0.2">
      <c r="B3" s="19" t="s">
        <v>3650</v>
      </c>
      <c r="C3" s="20" t="s">
        <v>107</v>
      </c>
      <c r="D3" s="20" t="s">
        <v>3651</v>
      </c>
      <c r="E3" s="20" t="s">
        <v>1</v>
      </c>
      <c r="F3" s="20" t="s">
        <v>2</v>
      </c>
    </row>
    <row r="4" spans="2:6" ht="15" x14ac:dyDescent="0.2">
      <c r="B4" s="49" t="s">
        <v>3652</v>
      </c>
      <c r="C4" s="50"/>
      <c r="D4" s="50"/>
      <c r="E4" s="50" t="s">
        <v>33</v>
      </c>
      <c r="F4" s="50" t="s">
        <v>34</v>
      </c>
    </row>
    <row r="5" spans="2:6" x14ac:dyDescent="0.2">
      <c r="B5" s="50"/>
      <c r="C5" s="50" t="s">
        <v>35</v>
      </c>
      <c r="D5" s="50" t="s">
        <v>36</v>
      </c>
      <c r="E5" s="50" t="s">
        <v>113</v>
      </c>
      <c r="F5" s="50" t="s">
        <v>114</v>
      </c>
    </row>
    <row r="6" spans="2:6" ht="15" x14ac:dyDescent="0.25">
      <c r="B6" s="6" t="s">
        <v>54</v>
      </c>
      <c r="C6" s="33"/>
      <c r="D6" s="33"/>
      <c r="E6" s="51"/>
      <c r="F6" s="7"/>
    </row>
    <row r="7" spans="2:6" ht="15" x14ac:dyDescent="0.25">
      <c r="B7" s="9" t="s">
        <v>3648</v>
      </c>
      <c r="C7" s="32"/>
      <c r="D7" s="32"/>
      <c r="E7" s="10">
        <v>8272.3152963289995</v>
      </c>
      <c r="F7" s="53">
        <v>3.2718830306019577E-4</v>
      </c>
    </row>
    <row r="8" spans="2:6" ht="15" x14ac:dyDescent="0.25">
      <c r="B8" s="43" t="s">
        <v>102</v>
      </c>
      <c r="C8" s="38"/>
      <c r="D8" s="38"/>
      <c r="E8" s="39">
        <v>8272.3152963289995</v>
      </c>
      <c r="F8" s="40">
        <v>3.2718830306019577E-4</v>
      </c>
    </row>
    <row r="9" spans="2:6" x14ac:dyDescent="0.2">
      <c r="B9" s="44"/>
      <c r="C9" s="42"/>
      <c r="D9" s="42"/>
      <c r="E9" s="12"/>
      <c r="F9" s="14"/>
    </row>
    <row r="10" spans="2:6" ht="15" x14ac:dyDescent="0.25">
      <c r="B10" s="15" t="s">
        <v>103</v>
      </c>
      <c r="C10" s="32"/>
      <c r="D10" s="32"/>
      <c r="E10" s="10"/>
      <c r="F10" s="4"/>
    </row>
    <row r="11" spans="2:6" ht="15" x14ac:dyDescent="0.25">
      <c r="B11" s="9" t="s">
        <v>3648</v>
      </c>
      <c r="C11" s="32"/>
      <c r="D11" s="32"/>
      <c r="E11" s="10">
        <v>1813.4324284530005</v>
      </c>
      <c r="F11" s="53">
        <v>7.1725249549321523E-5</v>
      </c>
    </row>
    <row r="12" spans="2:6" ht="15" x14ac:dyDescent="0.25">
      <c r="B12" s="43" t="s">
        <v>104</v>
      </c>
      <c r="C12" s="38"/>
      <c r="D12" s="38"/>
      <c r="E12" s="39">
        <v>1813.4324284530005</v>
      </c>
      <c r="F12" s="40">
        <v>7.1725249549321523E-5</v>
      </c>
    </row>
    <row r="13" spans="2:6" x14ac:dyDescent="0.2">
      <c r="B13" s="44"/>
      <c r="C13" s="42"/>
      <c r="D13" s="42"/>
      <c r="E13" s="12"/>
      <c r="F13" s="14"/>
    </row>
    <row r="14" spans="2:6" ht="15" x14ac:dyDescent="0.25">
      <c r="B14" s="45" t="s">
        <v>3649</v>
      </c>
      <c r="C14" s="38"/>
      <c r="D14" s="38"/>
      <c r="E14" s="39">
        <v>10085.747724782001</v>
      </c>
      <c r="F14" s="40">
        <v>3.9891355260951732E-4</v>
      </c>
    </row>
    <row r="15" spans="2:6" x14ac:dyDescent="0.2">
      <c r="B15" s="27"/>
      <c r="C15" s="46"/>
      <c r="D15" s="46"/>
      <c r="E15" s="28"/>
      <c r="F15" s="47"/>
    </row>
    <row r="17" spans="2:2" x14ac:dyDescent="0.2">
      <c r="B17" s="30" t="s">
        <v>47</v>
      </c>
    </row>
    <row r="19" spans="2:2" x14ac:dyDescent="0.2">
      <c r="B19" s="31" t="s">
        <v>48</v>
      </c>
    </row>
  </sheetData>
  <hyperlinks>
    <hyperlink ref="B19" r:id="rId1"/>
  </hyperlinks>
  <pageMargins left="0.7" right="0.7" top="0.75" bottom="0.75" header="0.3" footer="0.3"/>
  <pageSetup paperSize="9" fitToHeight="0" orientation="landscape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D62"/>
  <sheetViews>
    <sheetView showGridLines="0" rightToLeft="1" zoomScale="80" zoomScaleNormal="80" workbookViewId="0"/>
  </sheetViews>
  <sheetFormatPr defaultRowHeight="14.25" x14ac:dyDescent="0.2"/>
  <cols>
    <col min="2" max="2" width="72.875" customWidth="1"/>
    <col min="3" max="4" width="16.25" customWidth="1"/>
  </cols>
  <sheetData>
    <row r="2" spans="2:4" ht="15" x14ac:dyDescent="0.25">
      <c r="B2" s="29" t="s">
        <v>46</v>
      </c>
    </row>
    <row r="3" spans="2:4" ht="30" x14ac:dyDescent="0.2">
      <c r="B3" s="19" t="s">
        <v>3685</v>
      </c>
      <c r="C3" s="20" t="s">
        <v>3654</v>
      </c>
      <c r="D3" s="20" t="s">
        <v>3653</v>
      </c>
    </row>
    <row r="4" spans="2:4" ht="15" x14ac:dyDescent="0.2">
      <c r="B4" s="49" t="s">
        <v>3686</v>
      </c>
      <c r="C4" s="50" t="s">
        <v>33</v>
      </c>
      <c r="D4" s="50" t="s">
        <v>1824</v>
      </c>
    </row>
    <row r="5" spans="2:4" x14ac:dyDescent="0.2">
      <c r="B5" s="50"/>
      <c r="C5" s="50" t="s">
        <v>35</v>
      </c>
      <c r="D5" s="50" t="s">
        <v>36</v>
      </c>
    </row>
    <row r="6" spans="2:4" ht="15" x14ac:dyDescent="0.25">
      <c r="B6" s="6" t="s">
        <v>54</v>
      </c>
      <c r="C6" s="7"/>
      <c r="D6" s="33"/>
    </row>
    <row r="7" spans="2:4" x14ac:dyDescent="0.2">
      <c r="B7" s="41" t="s">
        <v>2768</v>
      </c>
      <c r="C7" s="12">
        <v>17261.795999999998</v>
      </c>
      <c r="D7" s="26" t="s">
        <v>3655</v>
      </c>
    </row>
    <row r="8" spans="2:4" x14ac:dyDescent="0.2">
      <c r="B8" s="41" t="s">
        <v>2771</v>
      </c>
      <c r="C8" s="12">
        <v>477.38</v>
      </c>
      <c r="D8" s="26" t="s">
        <v>3656</v>
      </c>
    </row>
    <row r="9" spans="2:4" x14ac:dyDescent="0.2">
      <c r="B9" s="41" t="s">
        <v>2773</v>
      </c>
      <c r="C9" s="12">
        <v>479.01900000000001</v>
      </c>
      <c r="D9" s="26" t="s">
        <v>3657</v>
      </c>
    </row>
    <row r="10" spans="2:4" x14ac:dyDescent="0.2">
      <c r="B10" s="41" t="s">
        <v>2775</v>
      </c>
      <c r="C10" s="12">
        <v>1270.8109999999999</v>
      </c>
      <c r="D10" s="26" t="s">
        <v>3656</v>
      </c>
    </row>
    <row r="11" spans="2:4" x14ac:dyDescent="0.2">
      <c r="B11" s="41" t="s">
        <v>2777</v>
      </c>
      <c r="C11" s="12">
        <v>11984.008</v>
      </c>
      <c r="D11" s="26" t="s">
        <v>3658</v>
      </c>
    </row>
    <row r="12" spans="2:4" x14ac:dyDescent="0.2">
      <c r="B12" s="41" t="s">
        <v>2752</v>
      </c>
      <c r="C12" s="12">
        <v>5569.56</v>
      </c>
      <c r="D12" s="26" t="s">
        <v>3659</v>
      </c>
    </row>
    <row r="13" spans="2:4" x14ac:dyDescent="0.2">
      <c r="B13" s="41" t="s">
        <v>2779</v>
      </c>
      <c r="C13" s="12">
        <v>275.83199999999999</v>
      </c>
      <c r="D13" s="26" t="s">
        <v>3660</v>
      </c>
    </row>
    <row r="14" spans="2:4" x14ac:dyDescent="0.2">
      <c r="B14" s="41" t="s">
        <v>2781</v>
      </c>
      <c r="C14" s="12">
        <v>6079.9930000000004</v>
      </c>
      <c r="D14" s="26" t="s">
        <v>3661</v>
      </c>
    </row>
    <row r="15" spans="2:4" x14ac:dyDescent="0.2">
      <c r="B15" s="41" t="s">
        <v>2783</v>
      </c>
      <c r="C15" s="12">
        <v>48180.139000000003</v>
      </c>
      <c r="D15" s="26" t="s">
        <v>3662</v>
      </c>
    </row>
    <row r="16" spans="2:4" x14ac:dyDescent="0.2">
      <c r="B16" s="41" t="s">
        <v>2785</v>
      </c>
      <c r="C16" s="12">
        <v>215.64599999999999</v>
      </c>
      <c r="D16" s="26"/>
    </row>
    <row r="17" spans="2:4" x14ac:dyDescent="0.2">
      <c r="B17" s="41" t="s">
        <v>2787</v>
      </c>
      <c r="C17" s="12">
        <v>98.314999999999998</v>
      </c>
      <c r="D17" s="26" t="s">
        <v>3660</v>
      </c>
    </row>
    <row r="18" spans="2:4" x14ac:dyDescent="0.2">
      <c r="B18" s="41" t="s">
        <v>2791</v>
      </c>
      <c r="C18" s="12">
        <v>14.477</v>
      </c>
      <c r="D18" s="26"/>
    </row>
    <row r="19" spans="2:4" x14ac:dyDescent="0.2">
      <c r="B19" s="41" t="s">
        <v>2795</v>
      </c>
      <c r="C19" s="12">
        <v>7760.7870000000003</v>
      </c>
      <c r="D19" s="26" t="s">
        <v>3663</v>
      </c>
    </row>
    <row r="20" spans="2:4" x14ac:dyDescent="0.2">
      <c r="B20" s="41" t="s">
        <v>2798</v>
      </c>
      <c r="C20" s="12">
        <v>8224.8310000000001</v>
      </c>
      <c r="D20" s="26" t="s">
        <v>3656</v>
      </c>
    </row>
    <row r="21" spans="2:4" x14ac:dyDescent="0.2">
      <c r="B21" s="41" t="s">
        <v>2800</v>
      </c>
      <c r="C21" s="12">
        <v>2576.607</v>
      </c>
      <c r="D21" s="26" t="s">
        <v>3664</v>
      </c>
    </row>
    <row r="22" spans="2:4" x14ac:dyDescent="0.2">
      <c r="B22" s="41" t="s">
        <v>2802</v>
      </c>
      <c r="C22" s="12">
        <v>13618.907999999999</v>
      </c>
      <c r="D22" s="26" t="s">
        <v>3656</v>
      </c>
    </row>
    <row r="23" spans="2:4" x14ac:dyDescent="0.2">
      <c r="B23" s="41" t="s">
        <v>2762</v>
      </c>
      <c r="C23" s="12">
        <v>42.468000000000004</v>
      </c>
      <c r="D23" s="26" t="s">
        <v>3665</v>
      </c>
    </row>
    <row r="24" spans="2:4" x14ac:dyDescent="0.2">
      <c r="B24" s="41" t="s">
        <v>2808</v>
      </c>
      <c r="C24" s="12">
        <v>27316.252</v>
      </c>
      <c r="D24" s="26" t="s">
        <v>3666</v>
      </c>
    </row>
    <row r="25" spans="2:4" x14ac:dyDescent="0.2">
      <c r="B25" s="41" t="s">
        <v>2810</v>
      </c>
      <c r="C25" s="12">
        <v>30565.557000000001</v>
      </c>
      <c r="D25" s="26" t="s">
        <v>3666</v>
      </c>
    </row>
    <row r="26" spans="2:4" ht="15" x14ac:dyDescent="0.25">
      <c r="B26" s="43" t="s">
        <v>102</v>
      </c>
      <c r="C26" s="39">
        <v>182012.386</v>
      </c>
      <c r="D26" s="38"/>
    </row>
    <row r="27" spans="2:4" x14ac:dyDescent="0.2">
      <c r="B27" s="44"/>
      <c r="C27" s="14"/>
      <c r="D27" s="42"/>
    </row>
    <row r="28" spans="2:4" ht="15" x14ac:dyDescent="0.25">
      <c r="B28" s="15" t="s">
        <v>103</v>
      </c>
      <c r="C28" s="4"/>
      <c r="D28" s="32"/>
    </row>
    <row r="29" spans="2:4" x14ac:dyDescent="0.2">
      <c r="B29" s="41" t="s">
        <v>2872</v>
      </c>
      <c r="C29" s="12">
        <v>415.13799999999998</v>
      </c>
      <c r="D29" s="26" t="s">
        <v>3667</v>
      </c>
    </row>
    <row r="30" spans="2:4" x14ac:dyDescent="0.2">
      <c r="B30" s="41" t="s">
        <v>2874</v>
      </c>
      <c r="C30" s="12">
        <v>252.566</v>
      </c>
      <c r="D30" s="26" t="s">
        <v>3667</v>
      </c>
    </row>
    <row r="31" spans="2:4" x14ac:dyDescent="0.2">
      <c r="B31" s="41" t="s">
        <v>2842</v>
      </c>
      <c r="C31" s="12">
        <v>1774.106</v>
      </c>
      <c r="D31" s="26" t="s">
        <v>3668</v>
      </c>
    </row>
    <row r="32" spans="2:4" x14ac:dyDescent="0.2">
      <c r="B32" s="41" t="s">
        <v>2844</v>
      </c>
      <c r="C32" s="12">
        <v>359.49700000000001</v>
      </c>
      <c r="D32" s="26" t="s">
        <v>3669</v>
      </c>
    </row>
    <row r="33" spans="2:4" x14ac:dyDescent="0.2">
      <c r="B33" s="41" t="s">
        <v>2876</v>
      </c>
      <c r="C33" s="12">
        <v>11660.538999999999</v>
      </c>
      <c r="D33" s="26" t="s">
        <v>3670</v>
      </c>
    </row>
    <row r="34" spans="2:4" x14ac:dyDescent="0.2">
      <c r="B34" s="41" t="s">
        <v>2878</v>
      </c>
      <c r="C34" s="12">
        <v>3435.3960000000002</v>
      </c>
      <c r="D34" s="26" t="s">
        <v>3671</v>
      </c>
    </row>
    <row r="35" spans="2:4" x14ac:dyDescent="0.2">
      <c r="B35" s="41" t="s">
        <v>2880</v>
      </c>
      <c r="C35" s="12">
        <v>2E-3</v>
      </c>
      <c r="D35" s="26" t="s">
        <v>3663</v>
      </c>
    </row>
    <row r="36" spans="2:4" x14ac:dyDescent="0.2">
      <c r="B36" s="41" t="s">
        <v>2846</v>
      </c>
      <c r="C36" s="12">
        <v>241.59800000000001</v>
      </c>
      <c r="D36" s="26" t="s">
        <v>3672</v>
      </c>
    </row>
    <row r="37" spans="2:4" x14ac:dyDescent="0.2">
      <c r="B37" s="41" t="s">
        <v>3673</v>
      </c>
      <c r="C37" s="12">
        <v>86306.520999999993</v>
      </c>
      <c r="D37" s="26" t="s">
        <v>73</v>
      </c>
    </row>
    <row r="38" spans="2:4" x14ac:dyDescent="0.2">
      <c r="B38" s="41" t="s">
        <v>2882</v>
      </c>
      <c r="C38" s="12">
        <v>319.166</v>
      </c>
      <c r="D38" s="26" t="s">
        <v>3674</v>
      </c>
    </row>
    <row r="39" spans="2:4" x14ac:dyDescent="0.2">
      <c r="B39" s="41" t="s">
        <v>2884</v>
      </c>
      <c r="C39" s="12">
        <v>3589.895</v>
      </c>
      <c r="D39" s="26" t="s">
        <v>3675</v>
      </c>
    </row>
    <row r="40" spans="2:4" x14ac:dyDescent="0.2">
      <c r="B40" s="41" t="s">
        <v>2886</v>
      </c>
      <c r="C40" s="12">
        <v>17558.629999999997</v>
      </c>
      <c r="D40" s="26" t="s">
        <v>3675</v>
      </c>
    </row>
    <row r="41" spans="2:4" x14ac:dyDescent="0.2">
      <c r="B41" s="41" t="s">
        <v>3676</v>
      </c>
      <c r="C41" s="12">
        <v>37014.883000000002</v>
      </c>
      <c r="D41" s="26" t="s">
        <v>73</v>
      </c>
    </row>
    <row r="42" spans="2:4" x14ac:dyDescent="0.2">
      <c r="B42" s="41" t="s">
        <v>2850</v>
      </c>
      <c r="C42" s="12">
        <v>3749.125</v>
      </c>
      <c r="D42" s="26" t="s">
        <v>3675</v>
      </c>
    </row>
    <row r="43" spans="2:4" x14ac:dyDescent="0.2">
      <c r="B43" s="41" t="s">
        <v>2888</v>
      </c>
      <c r="C43" s="12">
        <v>489.947</v>
      </c>
      <c r="D43" s="26" t="s">
        <v>3677</v>
      </c>
    </row>
    <row r="44" spans="2:4" x14ac:dyDescent="0.2">
      <c r="B44" s="41" t="s">
        <v>3678</v>
      </c>
      <c r="C44" s="12">
        <v>557.56899999999996</v>
      </c>
      <c r="D44" s="26"/>
    </row>
    <row r="45" spans="2:4" x14ac:dyDescent="0.2">
      <c r="B45" s="41" t="s">
        <v>2890</v>
      </c>
      <c r="C45" s="12">
        <v>149467.41800000001</v>
      </c>
      <c r="D45" s="26" t="s">
        <v>3656</v>
      </c>
    </row>
    <row r="46" spans="2:4" x14ac:dyDescent="0.2">
      <c r="B46" s="41" t="s">
        <v>2892</v>
      </c>
      <c r="C46" s="12">
        <v>16612.601999999999</v>
      </c>
      <c r="D46" s="26" t="s">
        <v>3656</v>
      </c>
    </row>
    <row r="47" spans="2:4" x14ac:dyDescent="0.2">
      <c r="B47" s="41" t="s">
        <v>2894</v>
      </c>
      <c r="C47" s="12">
        <v>95.338999999999999</v>
      </c>
      <c r="D47" s="26" t="s">
        <v>3665</v>
      </c>
    </row>
    <row r="48" spans="2:4" x14ac:dyDescent="0.2">
      <c r="B48" s="41" t="s">
        <v>2856</v>
      </c>
      <c r="C48" s="12">
        <v>1032.42</v>
      </c>
      <c r="D48" s="26" t="s">
        <v>3679</v>
      </c>
    </row>
    <row r="49" spans="2:4" x14ac:dyDescent="0.2">
      <c r="B49" s="41" t="s">
        <v>2896</v>
      </c>
      <c r="C49" s="12">
        <v>1510.144</v>
      </c>
      <c r="D49" s="26" t="s">
        <v>3675</v>
      </c>
    </row>
    <row r="50" spans="2:4" x14ac:dyDescent="0.2">
      <c r="B50" s="41" t="s">
        <v>2860</v>
      </c>
      <c r="C50" s="12">
        <v>10580.645999999999</v>
      </c>
      <c r="D50" s="26" t="s">
        <v>3680</v>
      </c>
    </row>
    <row r="51" spans="2:4" x14ac:dyDescent="0.2">
      <c r="B51" s="41" t="s">
        <v>2898</v>
      </c>
      <c r="C51" s="12">
        <v>299.23599999999999</v>
      </c>
      <c r="D51" s="26" t="s">
        <v>3681</v>
      </c>
    </row>
    <row r="52" spans="2:4" x14ac:dyDescent="0.2">
      <c r="B52" s="41" t="s">
        <v>3682</v>
      </c>
      <c r="C52" s="12">
        <v>80801.2</v>
      </c>
      <c r="D52" s="26" t="s">
        <v>73</v>
      </c>
    </row>
    <row r="53" spans="2:4" x14ac:dyDescent="0.2">
      <c r="B53" s="41" t="s">
        <v>2818</v>
      </c>
      <c r="C53" s="12">
        <v>145.214</v>
      </c>
      <c r="D53" s="26"/>
    </row>
    <row r="54" spans="2:4" x14ac:dyDescent="0.2">
      <c r="B54" s="41" t="s">
        <v>2900</v>
      </c>
      <c r="C54" s="12">
        <v>41216.841</v>
      </c>
      <c r="D54" s="26" t="s">
        <v>3683</v>
      </c>
    </row>
    <row r="55" spans="2:4" ht="15" x14ac:dyDescent="0.25">
      <c r="B55" s="43" t="s">
        <v>104</v>
      </c>
      <c r="C55" s="39">
        <v>469485.63799999992</v>
      </c>
      <c r="D55" s="38"/>
    </row>
    <row r="56" spans="2:4" x14ac:dyDescent="0.2">
      <c r="B56" s="44"/>
      <c r="C56" s="14"/>
      <c r="D56" s="42"/>
    </row>
    <row r="57" spans="2:4" ht="15" x14ac:dyDescent="0.25">
      <c r="B57" s="45" t="s">
        <v>3684</v>
      </c>
      <c r="C57" s="39">
        <v>651498.02399999986</v>
      </c>
      <c r="D57" s="38"/>
    </row>
    <row r="58" spans="2:4" x14ac:dyDescent="0.2">
      <c r="B58" s="27"/>
      <c r="C58" s="47"/>
      <c r="D58" s="46"/>
    </row>
    <row r="60" spans="2:4" x14ac:dyDescent="0.2">
      <c r="B60" s="30" t="s">
        <v>47</v>
      </c>
    </row>
    <row r="62" spans="2:4" x14ac:dyDescent="0.2">
      <c r="B62" s="31" t="s">
        <v>48</v>
      </c>
    </row>
  </sheetData>
  <hyperlinks>
    <hyperlink ref="B62" r:id="rId1"/>
  </hyperlinks>
  <pageMargins left="0.7" right="0.7" top="0.75" bottom="0.75" header="0.3" footer="0.3"/>
  <pageSetup paperSize="9" fitToHeight="0" orientation="landscape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5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4" width="16.25" customWidth="1"/>
  </cols>
  <sheetData>
    <row r="2" spans="2:14" ht="15" x14ac:dyDescent="0.25">
      <c r="B2" s="29" t="s">
        <v>46</v>
      </c>
    </row>
    <row r="3" spans="2:14" ht="30" x14ac:dyDescent="0.2">
      <c r="B3" s="19" t="s">
        <v>3688</v>
      </c>
      <c r="C3" s="20" t="s">
        <v>49</v>
      </c>
      <c r="D3" s="20" t="s">
        <v>223</v>
      </c>
      <c r="E3" s="20" t="s">
        <v>107</v>
      </c>
      <c r="F3" s="20" t="s">
        <v>51</v>
      </c>
      <c r="G3" s="20" t="s">
        <v>213</v>
      </c>
      <c r="H3" s="20" t="s">
        <v>52</v>
      </c>
      <c r="I3" s="20" t="s">
        <v>108</v>
      </c>
      <c r="J3" s="20" t="s">
        <v>3689</v>
      </c>
      <c r="K3" s="20" t="s">
        <v>117</v>
      </c>
      <c r="L3" s="20" t="s">
        <v>3690</v>
      </c>
      <c r="M3" s="20" t="s">
        <v>119</v>
      </c>
      <c r="N3" s="20" t="s">
        <v>2</v>
      </c>
    </row>
    <row r="4" spans="2:14" ht="15" x14ac:dyDescent="0.2">
      <c r="B4" s="49" t="s">
        <v>3691</v>
      </c>
      <c r="C4" s="50"/>
      <c r="D4" s="50"/>
      <c r="E4" s="50"/>
      <c r="F4" s="50"/>
      <c r="G4" s="50" t="s">
        <v>215</v>
      </c>
      <c r="H4" s="50"/>
      <c r="I4" s="50" t="s">
        <v>34</v>
      </c>
      <c r="J4" s="50" t="s">
        <v>34</v>
      </c>
      <c r="K4" s="50" t="s">
        <v>216</v>
      </c>
      <c r="L4" s="50" t="s">
        <v>33</v>
      </c>
      <c r="M4" s="50" t="s">
        <v>34</v>
      </c>
      <c r="N4" s="50" t="s">
        <v>34</v>
      </c>
    </row>
    <row r="5" spans="2:14" x14ac:dyDescent="0.2">
      <c r="B5" s="48"/>
      <c r="C5" s="50" t="s">
        <v>35</v>
      </c>
      <c r="D5" s="50" t="s">
        <v>36</v>
      </c>
      <c r="E5" s="50" t="s">
        <v>111</v>
      </c>
      <c r="F5" s="50" t="s">
        <v>112</v>
      </c>
      <c r="G5" s="50" t="s">
        <v>114</v>
      </c>
      <c r="H5" s="50" t="s">
        <v>115</v>
      </c>
      <c r="I5" s="50" t="s">
        <v>116</v>
      </c>
      <c r="J5" s="50" t="s">
        <v>218</v>
      </c>
      <c r="K5" s="50" t="s">
        <v>219</v>
      </c>
      <c r="L5" s="50" t="s">
        <v>220</v>
      </c>
      <c r="M5" s="50" t="s">
        <v>221</v>
      </c>
      <c r="N5" s="50" t="s">
        <v>222</v>
      </c>
    </row>
    <row r="6" spans="2:14" ht="15" x14ac:dyDescent="0.25">
      <c r="B6" s="6" t="s">
        <v>224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  <c r="N6" s="7"/>
    </row>
    <row r="7" spans="2:14" ht="15" x14ac:dyDescent="0.25">
      <c r="B7" s="9" t="s">
        <v>224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  <c r="N7" s="4"/>
    </row>
    <row r="8" spans="2:14" ht="15" x14ac:dyDescent="0.25">
      <c r="B8" s="34"/>
      <c r="C8" s="3"/>
      <c r="D8" s="3" t="s">
        <v>73</v>
      </c>
      <c r="E8" s="3"/>
      <c r="F8" s="3"/>
      <c r="G8" s="12">
        <v>0</v>
      </c>
      <c r="H8" s="26" t="s">
        <v>73</v>
      </c>
      <c r="I8" s="12">
        <v>0</v>
      </c>
      <c r="J8" s="12">
        <v>0</v>
      </c>
      <c r="K8" s="12">
        <v>0</v>
      </c>
      <c r="L8" s="12">
        <v>0</v>
      </c>
      <c r="M8" s="36">
        <v>0</v>
      </c>
      <c r="N8" s="36">
        <v>0</v>
      </c>
    </row>
    <row r="9" spans="2:14" ht="15" x14ac:dyDescent="0.25">
      <c r="B9" s="37" t="s">
        <v>225</v>
      </c>
      <c r="C9" s="38"/>
      <c r="D9" s="38"/>
      <c r="E9" s="38"/>
      <c r="F9" s="38"/>
      <c r="G9" s="39">
        <v>0</v>
      </c>
      <c r="H9" s="38"/>
      <c r="I9" s="39"/>
      <c r="J9" s="39">
        <v>0</v>
      </c>
      <c r="K9" s="39"/>
      <c r="L9" s="39">
        <v>0</v>
      </c>
      <c r="M9" s="40"/>
      <c r="N9" s="40">
        <v>0</v>
      </c>
    </row>
    <row r="10" spans="2:14" x14ac:dyDescent="0.2">
      <c r="B10" s="41"/>
      <c r="C10" s="42"/>
      <c r="D10" s="42"/>
      <c r="E10" s="42"/>
      <c r="F10" s="42"/>
      <c r="G10" s="14"/>
      <c r="H10" s="42"/>
      <c r="I10" s="14"/>
      <c r="J10" s="14"/>
      <c r="K10" s="14"/>
      <c r="L10" s="14"/>
      <c r="M10" s="14"/>
      <c r="N10" s="14"/>
    </row>
    <row r="11" spans="2:14" ht="15" x14ac:dyDescent="0.25">
      <c r="B11" s="43" t="s">
        <v>225</v>
      </c>
      <c r="C11" s="38"/>
      <c r="D11" s="38"/>
      <c r="E11" s="38"/>
      <c r="F11" s="38"/>
      <c r="G11" s="39">
        <v>0</v>
      </c>
      <c r="H11" s="38"/>
      <c r="I11" s="39"/>
      <c r="J11" s="39">
        <v>0</v>
      </c>
      <c r="K11" s="39"/>
      <c r="L11" s="39">
        <v>0</v>
      </c>
      <c r="M11" s="40"/>
      <c r="N11" s="40">
        <v>0</v>
      </c>
    </row>
    <row r="12" spans="2:14" x14ac:dyDescent="0.2">
      <c r="B12" s="44"/>
      <c r="C12" s="42"/>
      <c r="D12" s="42"/>
      <c r="E12" s="42"/>
      <c r="F12" s="42"/>
      <c r="G12" s="14"/>
      <c r="H12" s="42"/>
      <c r="I12" s="14"/>
      <c r="J12" s="14"/>
      <c r="K12" s="14"/>
      <c r="L12" s="14"/>
      <c r="M12" s="14"/>
      <c r="N12" s="14"/>
    </row>
    <row r="13" spans="2:14" ht="15" x14ac:dyDescent="0.25">
      <c r="B13" s="15" t="s">
        <v>151</v>
      </c>
      <c r="C13" s="32"/>
      <c r="D13" s="32"/>
      <c r="E13" s="32"/>
      <c r="F13" s="32"/>
      <c r="G13" s="4"/>
      <c r="H13" s="32"/>
      <c r="I13" s="4"/>
      <c r="J13" s="4"/>
      <c r="K13" s="4"/>
      <c r="L13" s="4"/>
      <c r="M13" s="4"/>
      <c r="N13" s="4"/>
    </row>
    <row r="14" spans="2:14" ht="15" x14ac:dyDescent="0.25">
      <c r="B14" s="9" t="s">
        <v>151</v>
      </c>
      <c r="C14" s="32"/>
      <c r="D14" s="32"/>
      <c r="E14" s="32"/>
      <c r="F14" s="32"/>
      <c r="G14" s="4"/>
      <c r="H14" s="32"/>
      <c r="I14" s="4"/>
      <c r="J14" s="4"/>
      <c r="K14" s="4"/>
      <c r="L14" s="4"/>
      <c r="M14" s="4"/>
      <c r="N14" s="4"/>
    </row>
    <row r="15" spans="2:14" ht="15" x14ac:dyDescent="0.25">
      <c r="B15" s="34"/>
      <c r="C15" s="3"/>
      <c r="D15" s="3" t="s">
        <v>73</v>
      </c>
      <c r="E15" s="3"/>
      <c r="F15" s="3"/>
      <c r="G15" s="12">
        <v>0</v>
      </c>
      <c r="H15" s="26" t="s">
        <v>73</v>
      </c>
      <c r="I15" s="12">
        <v>0</v>
      </c>
      <c r="J15" s="12">
        <v>0</v>
      </c>
      <c r="K15" s="12">
        <v>0</v>
      </c>
      <c r="L15" s="12">
        <v>0</v>
      </c>
      <c r="M15" s="36">
        <v>0</v>
      </c>
      <c r="N15" s="36">
        <v>0</v>
      </c>
    </row>
    <row r="16" spans="2:14" ht="15" x14ac:dyDescent="0.25">
      <c r="B16" s="37" t="s">
        <v>195</v>
      </c>
      <c r="C16" s="38"/>
      <c r="D16" s="38"/>
      <c r="E16" s="38"/>
      <c r="F16" s="38"/>
      <c r="G16" s="39">
        <v>0</v>
      </c>
      <c r="H16" s="38"/>
      <c r="I16" s="39"/>
      <c r="J16" s="39">
        <v>0</v>
      </c>
      <c r="K16" s="39"/>
      <c r="L16" s="39">
        <v>0</v>
      </c>
      <c r="M16" s="40"/>
      <c r="N16" s="40">
        <v>0</v>
      </c>
    </row>
    <row r="17" spans="2:14" x14ac:dyDescent="0.2">
      <c r="B17" s="41"/>
      <c r="C17" s="42"/>
      <c r="D17" s="42"/>
      <c r="E17" s="42"/>
      <c r="F17" s="42"/>
      <c r="G17" s="14"/>
      <c r="H17" s="42"/>
      <c r="I17" s="14"/>
      <c r="J17" s="14"/>
      <c r="K17" s="14"/>
      <c r="L17" s="14"/>
      <c r="M17" s="14"/>
      <c r="N17" s="14"/>
    </row>
    <row r="18" spans="2:14" ht="15" x14ac:dyDescent="0.25">
      <c r="B18" s="43" t="s">
        <v>195</v>
      </c>
      <c r="C18" s="38"/>
      <c r="D18" s="38"/>
      <c r="E18" s="38"/>
      <c r="F18" s="38"/>
      <c r="G18" s="39">
        <v>0</v>
      </c>
      <c r="H18" s="38"/>
      <c r="I18" s="39"/>
      <c r="J18" s="39">
        <v>0</v>
      </c>
      <c r="K18" s="39"/>
      <c r="L18" s="39">
        <v>0</v>
      </c>
      <c r="M18" s="40"/>
      <c r="N18" s="40">
        <v>0</v>
      </c>
    </row>
    <row r="19" spans="2:14" x14ac:dyDescent="0.2">
      <c r="B19" s="44"/>
      <c r="C19" s="42"/>
      <c r="D19" s="42"/>
      <c r="E19" s="42"/>
      <c r="F19" s="42"/>
      <c r="G19" s="14"/>
      <c r="H19" s="42"/>
      <c r="I19" s="14"/>
      <c r="J19" s="14"/>
      <c r="K19" s="14"/>
      <c r="L19" s="14"/>
      <c r="M19" s="14"/>
      <c r="N19" s="14"/>
    </row>
    <row r="20" spans="2:14" ht="15" x14ac:dyDescent="0.25">
      <c r="B20" s="15" t="s">
        <v>847</v>
      </c>
      <c r="C20" s="32"/>
      <c r="D20" s="32"/>
      <c r="E20" s="32"/>
      <c r="F20" s="32"/>
      <c r="G20" s="4"/>
      <c r="H20" s="32"/>
      <c r="I20" s="4"/>
      <c r="J20" s="4"/>
      <c r="K20" s="4"/>
      <c r="L20" s="4"/>
      <c r="M20" s="4"/>
      <c r="N20" s="4"/>
    </row>
    <row r="21" spans="2:14" ht="15" x14ac:dyDescent="0.25">
      <c r="B21" s="9" t="s">
        <v>847</v>
      </c>
      <c r="C21" s="32"/>
      <c r="D21" s="32"/>
      <c r="E21" s="32"/>
      <c r="F21" s="32"/>
      <c r="G21" s="4"/>
      <c r="H21" s="32"/>
      <c r="I21" s="4"/>
      <c r="J21" s="4"/>
      <c r="K21" s="4"/>
      <c r="L21" s="4"/>
      <c r="M21" s="4"/>
      <c r="N21" s="4"/>
    </row>
    <row r="22" spans="2:14" ht="15" x14ac:dyDescent="0.25">
      <c r="B22" s="34"/>
      <c r="C22" s="3"/>
      <c r="D22" s="3" t="s">
        <v>73</v>
      </c>
      <c r="E22" s="3"/>
      <c r="F22" s="3"/>
      <c r="G22" s="12">
        <v>0</v>
      </c>
      <c r="H22" s="26" t="s">
        <v>73</v>
      </c>
      <c r="I22" s="12">
        <v>0</v>
      </c>
      <c r="J22" s="12">
        <v>0</v>
      </c>
      <c r="K22" s="12">
        <v>0</v>
      </c>
      <c r="L22" s="12">
        <v>0</v>
      </c>
      <c r="M22" s="36">
        <v>0</v>
      </c>
      <c r="N22" s="36">
        <v>0</v>
      </c>
    </row>
    <row r="23" spans="2:14" ht="15" x14ac:dyDescent="0.25">
      <c r="B23" s="37" t="s">
        <v>853</v>
      </c>
      <c r="C23" s="38"/>
      <c r="D23" s="38"/>
      <c r="E23" s="38"/>
      <c r="F23" s="38"/>
      <c r="G23" s="39">
        <v>0</v>
      </c>
      <c r="H23" s="38"/>
      <c r="I23" s="39"/>
      <c r="J23" s="39">
        <v>0</v>
      </c>
      <c r="K23" s="39"/>
      <c r="L23" s="39">
        <v>0</v>
      </c>
      <c r="M23" s="40"/>
      <c r="N23" s="40">
        <v>0</v>
      </c>
    </row>
    <row r="24" spans="2:14" x14ac:dyDescent="0.2">
      <c r="B24" s="41"/>
      <c r="C24" s="42"/>
      <c r="D24" s="42"/>
      <c r="E24" s="42"/>
      <c r="F24" s="42"/>
      <c r="G24" s="14"/>
      <c r="H24" s="42"/>
      <c r="I24" s="14"/>
      <c r="J24" s="14"/>
      <c r="K24" s="14"/>
      <c r="L24" s="14"/>
      <c r="M24" s="14"/>
      <c r="N24" s="14"/>
    </row>
    <row r="25" spans="2:14" ht="15" x14ac:dyDescent="0.25">
      <c r="B25" s="43" t="s">
        <v>853</v>
      </c>
      <c r="C25" s="38"/>
      <c r="D25" s="38"/>
      <c r="E25" s="38"/>
      <c r="F25" s="38"/>
      <c r="G25" s="39">
        <v>0</v>
      </c>
      <c r="H25" s="38"/>
      <c r="I25" s="39"/>
      <c r="J25" s="39">
        <v>0</v>
      </c>
      <c r="K25" s="39"/>
      <c r="L25" s="39">
        <v>0</v>
      </c>
      <c r="M25" s="40"/>
      <c r="N25" s="40">
        <v>0</v>
      </c>
    </row>
    <row r="26" spans="2:14" x14ac:dyDescent="0.2">
      <c r="B26" s="44"/>
      <c r="C26" s="42"/>
      <c r="D26" s="42"/>
      <c r="E26" s="42"/>
      <c r="F26" s="42"/>
      <c r="G26" s="14"/>
      <c r="H26" s="42"/>
      <c r="I26" s="14"/>
      <c r="J26" s="14"/>
      <c r="K26" s="14"/>
      <c r="L26" s="14"/>
      <c r="M26" s="14"/>
      <c r="N26" s="14"/>
    </row>
    <row r="27" spans="2:14" ht="15" x14ac:dyDescent="0.25">
      <c r="B27" s="15" t="s">
        <v>854</v>
      </c>
      <c r="C27" s="32"/>
      <c r="D27" s="32"/>
      <c r="E27" s="32"/>
      <c r="F27" s="32"/>
      <c r="G27" s="4"/>
      <c r="H27" s="32"/>
      <c r="I27" s="4"/>
      <c r="J27" s="4"/>
      <c r="K27" s="4"/>
      <c r="L27" s="4"/>
      <c r="M27" s="4"/>
      <c r="N27" s="4"/>
    </row>
    <row r="28" spans="2:14" ht="15" x14ac:dyDescent="0.25">
      <c r="B28" s="9" t="s">
        <v>854</v>
      </c>
      <c r="C28" s="32"/>
      <c r="D28" s="32"/>
      <c r="E28" s="32"/>
      <c r="F28" s="32"/>
      <c r="G28" s="4"/>
      <c r="H28" s="32"/>
      <c r="I28" s="4"/>
      <c r="J28" s="4"/>
      <c r="K28" s="4"/>
      <c r="L28" s="4"/>
      <c r="M28" s="4"/>
      <c r="N28" s="4"/>
    </row>
    <row r="29" spans="2:14" ht="15" x14ac:dyDescent="0.25">
      <c r="B29" s="34"/>
      <c r="C29" s="3"/>
      <c r="D29" s="3" t="s">
        <v>73</v>
      </c>
      <c r="E29" s="3"/>
      <c r="F29" s="3"/>
      <c r="G29" s="12">
        <v>0</v>
      </c>
      <c r="H29" s="26" t="s">
        <v>73</v>
      </c>
      <c r="I29" s="12">
        <v>0</v>
      </c>
      <c r="J29" s="12">
        <v>0</v>
      </c>
      <c r="K29" s="12">
        <v>0</v>
      </c>
      <c r="L29" s="12">
        <v>0</v>
      </c>
      <c r="M29" s="36">
        <v>0</v>
      </c>
      <c r="N29" s="36">
        <v>0</v>
      </c>
    </row>
    <row r="30" spans="2:14" ht="15" x14ac:dyDescent="0.25">
      <c r="B30" s="37" t="s">
        <v>855</v>
      </c>
      <c r="C30" s="38"/>
      <c r="D30" s="38"/>
      <c r="E30" s="38"/>
      <c r="F30" s="38"/>
      <c r="G30" s="39">
        <v>0</v>
      </c>
      <c r="H30" s="38"/>
      <c r="I30" s="39"/>
      <c r="J30" s="39">
        <v>0</v>
      </c>
      <c r="K30" s="39"/>
      <c r="L30" s="39">
        <v>0</v>
      </c>
      <c r="M30" s="40"/>
      <c r="N30" s="40">
        <v>0</v>
      </c>
    </row>
    <row r="31" spans="2:14" x14ac:dyDescent="0.2">
      <c r="B31" s="41"/>
      <c r="C31" s="42"/>
      <c r="D31" s="42"/>
      <c r="E31" s="42"/>
      <c r="F31" s="42"/>
      <c r="G31" s="14"/>
      <c r="H31" s="42"/>
      <c r="I31" s="14"/>
      <c r="J31" s="14"/>
      <c r="K31" s="14"/>
      <c r="L31" s="14"/>
      <c r="M31" s="14"/>
      <c r="N31" s="14"/>
    </row>
    <row r="32" spans="2:14" ht="15" x14ac:dyDescent="0.25">
      <c r="B32" s="43" t="s">
        <v>855</v>
      </c>
      <c r="C32" s="38"/>
      <c r="D32" s="38"/>
      <c r="E32" s="38"/>
      <c r="F32" s="38"/>
      <c r="G32" s="39">
        <v>0</v>
      </c>
      <c r="H32" s="38"/>
      <c r="I32" s="39"/>
      <c r="J32" s="39">
        <v>0</v>
      </c>
      <c r="K32" s="39"/>
      <c r="L32" s="39">
        <v>0</v>
      </c>
      <c r="M32" s="40"/>
      <c r="N32" s="40">
        <v>0</v>
      </c>
    </row>
    <row r="33" spans="2:14" x14ac:dyDescent="0.2">
      <c r="B33" s="44"/>
      <c r="C33" s="42"/>
      <c r="D33" s="42"/>
      <c r="E33" s="42"/>
      <c r="F33" s="42"/>
      <c r="G33" s="14"/>
      <c r="H33" s="42"/>
      <c r="I33" s="14"/>
      <c r="J33" s="14"/>
      <c r="K33" s="14"/>
      <c r="L33" s="14"/>
      <c r="M33" s="14"/>
      <c r="N33" s="14"/>
    </row>
    <row r="34" spans="2:14" ht="15" x14ac:dyDescent="0.25">
      <c r="B34" s="45" t="s">
        <v>3687</v>
      </c>
      <c r="C34" s="38"/>
      <c r="D34" s="38"/>
      <c r="E34" s="38"/>
      <c r="F34" s="38"/>
      <c r="G34" s="39">
        <v>0</v>
      </c>
      <c r="H34" s="38"/>
      <c r="I34" s="39"/>
      <c r="J34" s="39">
        <v>0</v>
      </c>
      <c r="K34" s="39"/>
      <c r="L34" s="39">
        <v>0</v>
      </c>
      <c r="M34" s="40"/>
      <c r="N34" s="40">
        <v>0</v>
      </c>
    </row>
    <row r="35" spans="2:14" x14ac:dyDescent="0.2">
      <c r="B35" s="26"/>
      <c r="C35" s="42"/>
      <c r="D35" s="42"/>
      <c r="E35" s="42"/>
      <c r="F35" s="42"/>
      <c r="G35" s="14"/>
      <c r="H35" s="42"/>
      <c r="I35" s="14"/>
      <c r="J35" s="14"/>
      <c r="K35" s="14"/>
      <c r="L35" s="14"/>
      <c r="M35" s="14"/>
      <c r="N35" s="14"/>
    </row>
    <row r="36" spans="2:14" ht="15" x14ac:dyDescent="0.25">
      <c r="B36" s="3" t="s">
        <v>103</v>
      </c>
      <c r="C36" s="32"/>
      <c r="D36" s="32"/>
      <c r="E36" s="32"/>
      <c r="F36" s="32"/>
      <c r="G36" s="4"/>
      <c r="H36" s="32"/>
      <c r="I36" s="4"/>
      <c r="J36" s="4"/>
      <c r="K36" s="4"/>
      <c r="L36" s="4"/>
      <c r="M36" s="4"/>
      <c r="N36" s="4"/>
    </row>
    <row r="37" spans="2:14" ht="15" x14ac:dyDescent="0.25">
      <c r="B37" s="15" t="s">
        <v>228</v>
      </c>
      <c r="C37" s="32"/>
      <c r="D37" s="32"/>
      <c r="E37" s="32"/>
      <c r="F37" s="32"/>
      <c r="G37" s="4"/>
      <c r="H37" s="32"/>
      <c r="I37" s="4"/>
      <c r="J37" s="4"/>
      <c r="K37" s="4"/>
      <c r="L37" s="4"/>
      <c r="M37" s="4"/>
      <c r="N37" s="4"/>
    </row>
    <row r="38" spans="2:14" ht="15" x14ac:dyDescent="0.25">
      <c r="B38" s="9" t="s">
        <v>228</v>
      </c>
      <c r="C38" s="32"/>
      <c r="D38" s="32"/>
      <c r="E38" s="32"/>
      <c r="F38" s="32"/>
      <c r="G38" s="4"/>
      <c r="H38" s="32"/>
      <c r="I38" s="4"/>
      <c r="J38" s="4"/>
      <c r="K38" s="4"/>
      <c r="L38" s="4"/>
      <c r="M38" s="4"/>
      <c r="N38" s="4"/>
    </row>
    <row r="39" spans="2:14" ht="15" x14ac:dyDescent="0.25">
      <c r="B39" s="11"/>
      <c r="C39" s="3"/>
      <c r="D39" s="3" t="s">
        <v>73</v>
      </c>
      <c r="E39" s="3"/>
      <c r="F39" s="3"/>
      <c r="G39" s="12">
        <v>0</v>
      </c>
      <c r="H39" s="26" t="s">
        <v>73</v>
      </c>
      <c r="I39" s="12">
        <v>0</v>
      </c>
      <c r="J39" s="12">
        <v>0</v>
      </c>
      <c r="K39" s="12">
        <v>0</v>
      </c>
      <c r="L39" s="12">
        <v>0</v>
      </c>
      <c r="M39" s="36">
        <v>0</v>
      </c>
      <c r="N39" s="36">
        <v>0</v>
      </c>
    </row>
    <row r="40" spans="2:14" ht="15" x14ac:dyDescent="0.25">
      <c r="B40" s="37" t="s">
        <v>229</v>
      </c>
      <c r="C40" s="38"/>
      <c r="D40" s="38"/>
      <c r="E40" s="38"/>
      <c r="F40" s="38"/>
      <c r="G40" s="39">
        <v>0</v>
      </c>
      <c r="H40" s="38"/>
      <c r="I40" s="39"/>
      <c r="J40" s="39">
        <v>0</v>
      </c>
      <c r="K40" s="39"/>
      <c r="L40" s="39">
        <v>0</v>
      </c>
      <c r="M40" s="40"/>
      <c r="N40" s="40">
        <v>0</v>
      </c>
    </row>
    <row r="41" spans="2:14" x14ac:dyDescent="0.2">
      <c r="B41" s="41"/>
      <c r="C41" s="42"/>
      <c r="D41" s="42"/>
      <c r="E41" s="42"/>
      <c r="F41" s="42"/>
      <c r="G41" s="14"/>
      <c r="H41" s="42"/>
      <c r="I41" s="14"/>
      <c r="J41" s="14"/>
      <c r="K41" s="14"/>
      <c r="L41" s="14"/>
      <c r="M41" s="14"/>
      <c r="N41" s="14"/>
    </row>
    <row r="42" spans="2:14" ht="15" x14ac:dyDescent="0.25">
      <c r="B42" s="43" t="s">
        <v>229</v>
      </c>
      <c r="C42" s="38"/>
      <c r="D42" s="38"/>
      <c r="E42" s="38"/>
      <c r="F42" s="38"/>
      <c r="G42" s="39">
        <v>0</v>
      </c>
      <c r="H42" s="38"/>
      <c r="I42" s="39"/>
      <c r="J42" s="39">
        <v>0</v>
      </c>
      <c r="K42" s="39"/>
      <c r="L42" s="39">
        <v>0</v>
      </c>
      <c r="M42" s="40"/>
      <c r="N42" s="40">
        <v>0</v>
      </c>
    </row>
    <row r="43" spans="2:14" x14ac:dyDescent="0.2">
      <c r="B43" s="44"/>
      <c r="C43" s="42"/>
      <c r="D43" s="42"/>
      <c r="E43" s="42"/>
      <c r="F43" s="42"/>
      <c r="G43" s="14"/>
      <c r="H43" s="42"/>
      <c r="I43" s="14"/>
      <c r="J43" s="14"/>
      <c r="K43" s="14"/>
      <c r="L43" s="14"/>
      <c r="M43" s="14"/>
      <c r="N43" s="14"/>
    </row>
    <row r="44" spans="2:14" ht="15" x14ac:dyDescent="0.25">
      <c r="B44" s="15" t="s">
        <v>230</v>
      </c>
      <c r="C44" s="32"/>
      <c r="D44" s="32"/>
      <c r="E44" s="32"/>
      <c r="F44" s="32"/>
      <c r="G44" s="4"/>
      <c r="H44" s="32"/>
      <c r="I44" s="4"/>
      <c r="J44" s="4"/>
      <c r="K44" s="4"/>
      <c r="L44" s="4"/>
      <c r="M44" s="4"/>
      <c r="N44" s="4"/>
    </row>
    <row r="45" spans="2:14" ht="15" x14ac:dyDescent="0.25">
      <c r="B45" s="9" t="s">
        <v>230</v>
      </c>
      <c r="C45" s="32"/>
      <c r="D45" s="32"/>
      <c r="E45" s="32"/>
      <c r="F45" s="32"/>
      <c r="G45" s="4"/>
      <c r="H45" s="32"/>
      <c r="I45" s="4"/>
      <c r="J45" s="4"/>
      <c r="K45" s="4"/>
      <c r="L45" s="4"/>
      <c r="M45" s="4"/>
      <c r="N45" s="4"/>
    </row>
    <row r="46" spans="2:14" ht="15" x14ac:dyDescent="0.25">
      <c r="B46" s="11"/>
      <c r="C46" s="3"/>
      <c r="D46" s="3" t="s">
        <v>73</v>
      </c>
      <c r="E46" s="3"/>
      <c r="F46" s="3"/>
      <c r="G46" s="12">
        <v>0</v>
      </c>
      <c r="H46" s="26" t="s">
        <v>73</v>
      </c>
      <c r="I46" s="12">
        <v>0</v>
      </c>
      <c r="J46" s="12">
        <v>0</v>
      </c>
      <c r="K46" s="12">
        <v>0</v>
      </c>
      <c r="L46" s="12">
        <v>0</v>
      </c>
      <c r="M46" s="36">
        <v>0</v>
      </c>
      <c r="N46" s="36">
        <v>0</v>
      </c>
    </row>
    <row r="47" spans="2:14" ht="15" x14ac:dyDescent="0.25">
      <c r="B47" s="37" t="s">
        <v>231</v>
      </c>
      <c r="C47" s="38"/>
      <c r="D47" s="38"/>
      <c r="E47" s="38"/>
      <c r="F47" s="38"/>
      <c r="G47" s="39">
        <v>0</v>
      </c>
      <c r="H47" s="38"/>
      <c r="I47" s="39"/>
      <c r="J47" s="39">
        <v>0</v>
      </c>
      <c r="K47" s="39"/>
      <c r="L47" s="39">
        <v>0</v>
      </c>
      <c r="M47" s="40"/>
      <c r="N47" s="40">
        <v>0</v>
      </c>
    </row>
    <row r="48" spans="2:14" x14ac:dyDescent="0.2">
      <c r="B48" s="41"/>
      <c r="C48" s="42"/>
      <c r="D48" s="42"/>
      <c r="E48" s="42"/>
      <c r="F48" s="42"/>
      <c r="G48" s="14"/>
      <c r="H48" s="42"/>
      <c r="I48" s="14"/>
      <c r="J48" s="14"/>
      <c r="K48" s="14"/>
      <c r="L48" s="14"/>
      <c r="M48" s="14"/>
      <c r="N48" s="14"/>
    </row>
    <row r="49" spans="2:14" ht="15" x14ac:dyDescent="0.25">
      <c r="B49" s="43" t="s">
        <v>231</v>
      </c>
      <c r="C49" s="38"/>
      <c r="D49" s="38"/>
      <c r="E49" s="38"/>
      <c r="F49" s="38"/>
      <c r="G49" s="39">
        <v>0</v>
      </c>
      <c r="H49" s="38"/>
      <c r="I49" s="39"/>
      <c r="J49" s="39">
        <v>0</v>
      </c>
      <c r="K49" s="39"/>
      <c r="L49" s="39">
        <v>0</v>
      </c>
      <c r="M49" s="40"/>
      <c r="N49" s="40">
        <v>0</v>
      </c>
    </row>
    <row r="50" spans="2:14" x14ac:dyDescent="0.2">
      <c r="B50" s="44"/>
      <c r="C50" s="42"/>
      <c r="D50" s="42"/>
      <c r="E50" s="42"/>
      <c r="F50" s="42"/>
      <c r="G50" s="14"/>
      <c r="H50" s="42"/>
      <c r="I50" s="14"/>
      <c r="J50" s="14"/>
      <c r="K50" s="14"/>
      <c r="L50" s="14"/>
      <c r="M50" s="14"/>
      <c r="N50" s="14"/>
    </row>
    <row r="51" spans="2:14" ht="15" x14ac:dyDescent="0.25">
      <c r="B51" s="45" t="s">
        <v>3687</v>
      </c>
      <c r="C51" s="38"/>
      <c r="D51" s="38"/>
      <c r="E51" s="38"/>
      <c r="F51" s="38"/>
      <c r="G51" s="39">
        <v>0</v>
      </c>
      <c r="H51" s="38"/>
      <c r="I51" s="39"/>
      <c r="J51" s="39">
        <v>0</v>
      </c>
      <c r="K51" s="39"/>
      <c r="L51" s="39">
        <v>0</v>
      </c>
      <c r="M51" s="40"/>
      <c r="N51" s="40">
        <v>0</v>
      </c>
    </row>
    <row r="52" spans="2:14" x14ac:dyDescent="0.2">
      <c r="B52" s="27"/>
      <c r="C52" s="46"/>
      <c r="D52" s="46"/>
      <c r="E52" s="46"/>
      <c r="F52" s="46"/>
      <c r="G52" s="47"/>
      <c r="H52" s="46"/>
      <c r="I52" s="47"/>
      <c r="J52" s="47"/>
      <c r="K52" s="47"/>
      <c r="L52" s="47"/>
      <c r="M52" s="47"/>
      <c r="N52" s="47"/>
    </row>
    <row r="54" spans="2:14" x14ac:dyDescent="0.2">
      <c r="B54" s="30" t="s">
        <v>47</v>
      </c>
    </row>
    <row r="56" spans="2:14" x14ac:dyDescent="0.2">
      <c r="B56" s="31" t="s">
        <v>48</v>
      </c>
    </row>
  </sheetData>
  <hyperlinks>
    <hyperlink ref="B56" r:id="rId1"/>
  </hyperlinks>
  <pageMargins left="0.7" right="0.7" top="0.75" bottom="0.75" header="0.3" footer="0.3"/>
  <pageSetup paperSize="9" fitToHeight="0" orientation="landscape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5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15" width="16.25" customWidth="1"/>
  </cols>
  <sheetData>
    <row r="2" spans="2:15" ht="15" x14ac:dyDescent="0.25">
      <c r="B2" s="29" t="s">
        <v>46</v>
      </c>
    </row>
    <row r="3" spans="2:15" ht="30" x14ac:dyDescent="0.2">
      <c r="B3" s="19" t="s">
        <v>3688</v>
      </c>
      <c r="C3" s="20" t="s">
        <v>49</v>
      </c>
      <c r="D3" s="20" t="s">
        <v>223</v>
      </c>
      <c r="E3" s="20" t="s">
        <v>107</v>
      </c>
      <c r="F3" s="20" t="s">
        <v>51</v>
      </c>
      <c r="G3" s="20" t="s">
        <v>1789</v>
      </c>
      <c r="H3" s="20" t="s">
        <v>213</v>
      </c>
      <c r="I3" s="20" t="s">
        <v>52</v>
      </c>
      <c r="J3" s="20" t="s">
        <v>108</v>
      </c>
      <c r="K3" s="20" t="s">
        <v>3689</v>
      </c>
      <c r="L3" s="20" t="s">
        <v>117</v>
      </c>
      <c r="M3" s="20" t="s">
        <v>3690</v>
      </c>
      <c r="N3" s="20" t="s">
        <v>119</v>
      </c>
      <c r="O3" s="20" t="s">
        <v>2</v>
      </c>
    </row>
    <row r="4" spans="2:15" ht="15" x14ac:dyDescent="0.2">
      <c r="B4" s="49" t="s">
        <v>3693</v>
      </c>
      <c r="C4" s="50"/>
      <c r="D4" s="50"/>
      <c r="E4" s="50"/>
      <c r="F4" s="50"/>
      <c r="G4" s="50" t="s">
        <v>1824</v>
      </c>
      <c r="H4" s="50" t="s">
        <v>215</v>
      </c>
      <c r="I4" s="50"/>
      <c r="J4" s="50" t="s">
        <v>34</v>
      </c>
      <c r="K4" s="50" t="s">
        <v>34</v>
      </c>
      <c r="L4" s="50" t="s">
        <v>216</v>
      </c>
      <c r="M4" s="50" t="s">
        <v>33</v>
      </c>
      <c r="N4" s="50" t="s">
        <v>34</v>
      </c>
      <c r="O4" s="50" t="s">
        <v>34</v>
      </c>
    </row>
    <row r="5" spans="2:15" x14ac:dyDescent="0.2">
      <c r="B5" s="50"/>
      <c r="C5" s="50" t="s">
        <v>35</v>
      </c>
      <c r="D5" s="50" t="s">
        <v>36</v>
      </c>
      <c r="E5" s="50" t="s">
        <v>111</v>
      </c>
      <c r="F5" s="50" t="s">
        <v>112</v>
      </c>
      <c r="G5" s="50" t="s">
        <v>113</v>
      </c>
      <c r="H5" s="50" t="s">
        <v>114</v>
      </c>
      <c r="I5" s="50" t="s">
        <v>115</v>
      </c>
      <c r="J5" s="50" t="s">
        <v>116</v>
      </c>
      <c r="K5" s="50" t="s">
        <v>218</v>
      </c>
      <c r="L5" s="50" t="s">
        <v>220</v>
      </c>
      <c r="M5" s="50" t="s">
        <v>219</v>
      </c>
      <c r="N5" s="50" t="s">
        <v>220</v>
      </c>
      <c r="O5" s="50" t="s">
        <v>221</v>
      </c>
    </row>
    <row r="6" spans="2:15" ht="15" x14ac:dyDescent="0.25">
      <c r="B6" s="6" t="s">
        <v>120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</row>
    <row r="7" spans="2:15" ht="15" x14ac:dyDescent="0.25">
      <c r="B7" s="9" t="s">
        <v>120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</row>
    <row r="8" spans="2:15" ht="15" x14ac:dyDescent="0.25">
      <c r="B8" s="34"/>
      <c r="C8" s="3"/>
      <c r="D8" s="3" t="s">
        <v>73</v>
      </c>
      <c r="E8" s="3"/>
      <c r="F8" s="3"/>
      <c r="G8" s="3" t="s">
        <v>73</v>
      </c>
      <c r="H8" s="12">
        <v>0</v>
      </c>
      <c r="I8" s="26" t="s">
        <v>73</v>
      </c>
      <c r="J8" s="12">
        <v>0</v>
      </c>
      <c r="K8" s="12">
        <v>0</v>
      </c>
      <c r="L8" s="12">
        <v>0</v>
      </c>
      <c r="M8" s="12">
        <v>0</v>
      </c>
      <c r="N8" s="36">
        <v>0</v>
      </c>
      <c r="O8" s="36">
        <v>0</v>
      </c>
    </row>
    <row r="9" spans="2:15" ht="15" x14ac:dyDescent="0.25">
      <c r="B9" s="37" t="s">
        <v>150</v>
      </c>
      <c r="C9" s="38"/>
      <c r="D9" s="38"/>
      <c r="E9" s="38"/>
      <c r="F9" s="38"/>
      <c r="G9" s="38"/>
      <c r="H9" s="39">
        <v>0</v>
      </c>
      <c r="I9" s="38"/>
      <c r="J9" s="39"/>
      <c r="K9" s="39">
        <v>0</v>
      </c>
      <c r="L9" s="39"/>
      <c r="M9" s="39">
        <v>0</v>
      </c>
      <c r="N9" s="40"/>
      <c r="O9" s="40">
        <v>0</v>
      </c>
    </row>
    <row r="10" spans="2:15" x14ac:dyDescent="0.2">
      <c r="B10" s="41"/>
      <c r="C10" s="42"/>
      <c r="D10" s="42"/>
      <c r="E10" s="42"/>
      <c r="F10" s="42"/>
      <c r="G10" s="42"/>
      <c r="H10" s="14"/>
      <c r="I10" s="42"/>
      <c r="J10" s="14"/>
      <c r="K10" s="14"/>
      <c r="L10" s="14"/>
      <c r="M10" s="14"/>
      <c r="N10" s="14"/>
      <c r="O10" s="14"/>
    </row>
    <row r="11" spans="2:15" ht="15" x14ac:dyDescent="0.25">
      <c r="B11" s="43" t="s">
        <v>150</v>
      </c>
      <c r="C11" s="38"/>
      <c r="D11" s="38"/>
      <c r="E11" s="38"/>
      <c r="F11" s="38"/>
      <c r="G11" s="38"/>
      <c r="H11" s="39">
        <v>0</v>
      </c>
      <c r="I11" s="38"/>
      <c r="J11" s="39"/>
      <c r="K11" s="39">
        <v>0</v>
      </c>
      <c r="L11" s="39"/>
      <c r="M11" s="39">
        <v>0</v>
      </c>
      <c r="N11" s="40"/>
      <c r="O11" s="40">
        <v>0</v>
      </c>
    </row>
    <row r="12" spans="2:15" x14ac:dyDescent="0.2">
      <c r="B12" s="44"/>
      <c r="C12" s="42"/>
      <c r="D12" s="42"/>
      <c r="E12" s="42"/>
      <c r="F12" s="42"/>
      <c r="G12" s="42"/>
      <c r="H12" s="14"/>
      <c r="I12" s="42"/>
      <c r="J12" s="14"/>
      <c r="K12" s="14"/>
      <c r="L12" s="14"/>
      <c r="M12" s="14"/>
      <c r="N12" s="14"/>
      <c r="O12" s="14"/>
    </row>
    <row r="13" spans="2:15" ht="15" x14ac:dyDescent="0.25">
      <c r="B13" s="15" t="s">
        <v>2333</v>
      </c>
      <c r="C13" s="32"/>
      <c r="D13" s="32"/>
      <c r="E13" s="32"/>
      <c r="F13" s="32"/>
      <c r="G13" s="32"/>
      <c r="H13" s="4"/>
      <c r="I13" s="32"/>
      <c r="J13" s="4"/>
      <c r="K13" s="4"/>
      <c r="L13" s="4"/>
      <c r="M13" s="4"/>
      <c r="N13" s="4"/>
      <c r="O13" s="4"/>
    </row>
    <row r="14" spans="2:15" ht="15" x14ac:dyDescent="0.25">
      <c r="B14" s="9" t="s">
        <v>2333</v>
      </c>
      <c r="C14" s="32"/>
      <c r="D14" s="32"/>
      <c r="E14" s="32"/>
      <c r="F14" s="32"/>
      <c r="G14" s="32"/>
      <c r="H14" s="4"/>
      <c r="I14" s="32"/>
      <c r="J14" s="4"/>
      <c r="K14" s="4"/>
      <c r="L14" s="4"/>
      <c r="M14" s="4"/>
      <c r="N14" s="4"/>
      <c r="O14" s="4"/>
    </row>
    <row r="15" spans="2:15" ht="15" x14ac:dyDescent="0.25">
      <c r="B15" s="34"/>
      <c r="C15" s="3"/>
      <c r="D15" s="3" t="s">
        <v>73</v>
      </c>
      <c r="E15" s="3"/>
      <c r="F15" s="3"/>
      <c r="G15" s="3" t="s">
        <v>73</v>
      </c>
      <c r="H15" s="12">
        <v>0</v>
      </c>
      <c r="I15" s="26" t="s">
        <v>73</v>
      </c>
      <c r="J15" s="12">
        <v>0</v>
      </c>
      <c r="K15" s="12">
        <v>0</v>
      </c>
      <c r="L15" s="12">
        <v>0</v>
      </c>
      <c r="M15" s="12">
        <v>0</v>
      </c>
      <c r="N15" s="36">
        <v>0</v>
      </c>
      <c r="O15" s="36">
        <v>0</v>
      </c>
    </row>
    <row r="16" spans="2:15" ht="15" x14ac:dyDescent="0.25">
      <c r="B16" s="37" t="s">
        <v>2341</v>
      </c>
      <c r="C16" s="38"/>
      <c r="D16" s="38"/>
      <c r="E16" s="38"/>
      <c r="F16" s="38"/>
      <c r="G16" s="38"/>
      <c r="H16" s="39">
        <v>0</v>
      </c>
      <c r="I16" s="38"/>
      <c r="J16" s="39"/>
      <c r="K16" s="39">
        <v>0</v>
      </c>
      <c r="L16" s="39"/>
      <c r="M16" s="39">
        <v>0</v>
      </c>
      <c r="N16" s="40"/>
      <c r="O16" s="40">
        <v>0</v>
      </c>
    </row>
    <row r="17" spans="2:15" x14ac:dyDescent="0.2">
      <c r="B17" s="41"/>
      <c r="C17" s="42"/>
      <c r="D17" s="42"/>
      <c r="E17" s="42"/>
      <c r="F17" s="42"/>
      <c r="G17" s="42"/>
      <c r="H17" s="14"/>
      <c r="I17" s="42"/>
      <c r="J17" s="14"/>
      <c r="K17" s="14"/>
      <c r="L17" s="14"/>
      <c r="M17" s="14"/>
      <c r="N17" s="14"/>
      <c r="O17" s="14"/>
    </row>
    <row r="18" spans="2:15" ht="15" x14ac:dyDescent="0.25">
      <c r="B18" s="43" t="s">
        <v>2341</v>
      </c>
      <c r="C18" s="38"/>
      <c r="D18" s="38"/>
      <c r="E18" s="38"/>
      <c r="F18" s="38"/>
      <c r="G18" s="38"/>
      <c r="H18" s="39">
        <v>0</v>
      </c>
      <c r="I18" s="38"/>
      <c r="J18" s="39"/>
      <c r="K18" s="39">
        <v>0</v>
      </c>
      <c r="L18" s="39"/>
      <c r="M18" s="39">
        <v>0</v>
      </c>
      <c r="N18" s="40"/>
      <c r="O18" s="40">
        <v>0</v>
      </c>
    </row>
    <row r="19" spans="2:15" x14ac:dyDescent="0.2">
      <c r="B19" s="44"/>
      <c r="C19" s="42"/>
      <c r="D19" s="42"/>
      <c r="E19" s="42"/>
      <c r="F19" s="42"/>
      <c r="G19" s="42"/>
      <c r="H19" s="14"/>
      <c r="I19" s="42"/>
      <c r="J19" s="14"/>
      <c r="K19" s="14"/>
      <c r="L19" s="14"/>
      <c r="M19" s="14"/>
      <c r="N19" s="14"/>
      <c r="O19" s="14"/>
    </row>
    <row r="20" spans="2:15" ht="15" x14ac:dyDescent="0.25">
      <c r="B20" s="15" t="s">
        <v>847</v>
      </c>
      <c r="C20" s="32"/>
      <c r="D20" s="32"/>
      <c r="E20" s="32"/>
      <c r="F20" s="32"/>
      <c r="G20" s="32"/>
      <c r="H20" s="4"/>
      <c r="I20" s="32"/>
      <c r="J20" s="4"/>
      <c r="K20" s="4"/>
      <c r="L20" s="4"/>
      <c r="M20" s="4"/>
      <c r="N20" s="4"/>
      <c r="O20" s="4"/>
    </row>
    <row r="21" spans="2:15" ht="15" x14ac:dyDescent="0.25">
      <c r="B21" s="9" t="s">
        <v>847</v>
      </c>
      <c r="C21" s="32"/>
      <c r="D21" s="32"/>
      <c r="E21" s="32"/>
      <c r="F21" s="32"/>
      <c r="G21" s="32"/>
      <c r="H21" s="4"/>
      <c r="I21" s="32"/>
      <c r="J21" s="4"/>
      <c r="K21" s="4"/>
      <c r="L21" s="4"/>
      <c r="M21" s="4"/>
      <c r="N21" s="4"/>
      <c r="O21" s="4"/>
    </row>
    <row r="22" spans="2:15" ht="15" x14ac:dyDescent="0.25">
      <c r="B22" s="34"/>
      <c r="C22" s="3"/>
      <c r="D22" s="3" t="s">
        <v>73</v>
      </c>
      <c r="E22" s="3"/>
      <c r="F22" s="3"/>
      <c r="G22" s="3" t="s">
        <v>73</v>
      </c>
      <c r="H22" s="12">
        <v>0</v>
      </c>
      <c r="I22" s="26" t="s">
        <v>73</v>
      </c>
      <c r="J22" s="12">
        <v>0</v>
      </c>
      <c r="K22" s="12">
        <v>0</v>
      </c>
      <c r="L22" s="12">
        <v>0</v>
      </c>
      <c r="M22" s="12">
        <v>0</v>
      </c>
      <c r="N22" s="36">
        <v>0</v>
      </c>
      <c r="O22" s="36">
        <v>0</v>
      </c>
    </row>
    <row r="23" spans="2:15" ht="15" x14ac:dyDescent="0.25">
      <c r="B23" s="37" t="s">
        <v>853</v>
      </c>
      <c r="C23" s="38"/>
      <c r="D23" s="38"/>
      <c r="E23" s="38"/>
      <c r="F23" s="38"/>
      <c r="G23" s="38"/>
      <c r="H23" s="39">
        <v>0</v>
      </c>
      <c r="I23" s="38"/>
      <c r="J23" s="39"/>
      <c r="K23" s="39">
        <v>0</v>
      </c>
      <c r="L23" s="39"/>
      <c r="M23" s="39">
        <v>0</v>
      </c>
      <c r="N23" s="40"/>
      <c r="O23" s="40">
        <v>0</v>
      </c>
    </row>
    <row r="24" spans="2:15" x14ac:dyDescent="0.2">
      <c r="B24" s="41"/>
      <c r="C24" s="42"/>
      <c r="D24" s="42"/>
      <c r="E24" s="42"/>
      <c r="F24" s="42"/>
      <c r="G24" s="42"/>
      <c r="H24" s="14"/>
      <c r="I24" s="42"/>
      <c r="J24" s="14"/>
      <c r="K24" s="14"/>
      <c r="L24" s="14"/>
      <c r="M24" s="14"/>
      <c r="N24" s="14"/>
      <c r="O24" s="14"/>
    </row>
    <row r="25" spans="2:15" ht="15" x14ac:dyDescent="0.25">
      <c r="B25" s="43" t="s">
        <v>853</v>
      </c>
      <c r="C25" s="38"/>
      <c r="D25" s="38"/>
      <c r="E25" s="38"/>
      <c r="F25" s="38"/>
      <c r="G25" s="38"/>
      <c r="H25" s="39">
        <v>0</v>
      </c>
      <c r="I25" s="38"/>
      <c r="J25" s="39"/>
      <c r="K25" s="39">
        <v>0</v>
      </c>
      <c r="L25" s="39"/>
      <c r="M25" s="39">
        <v>0</v>
      </c>
      <c r="N25" s="40"/>
      <c r="O25" s="40">
        <v>0</v>
      </c>
    </row>
    <row r="26" spans="2:15" x14ac:dyDescent="0.2">
      <c r="B26" s="44"/>
      <c r="C26" s="42"/>
      <c r="D26" s="42"/>
      <c r="E26" s="42"/>
      <c r="F26" s="42"/>
      <c r="G26" s="42"/>
      <c r="H26" s="14"/>
      <c r="I26" s="42"/>
      <c r="J26" s="14"/>
      <c r="K26" s="14"/>
      <c r="L26" s="14"/>
      <c r="M26" s="14"/>
      <c r="N26" s="14"/>
      <c r="O26" s="14"/>
    </row>
    <row r="27" spans="2:15" ht="15" x14ac:dyDescent="0.25">
      <c r="B27" s="15" t="s">
        <v>1606</v>
      </c>
      <c r="C27" s="32"/>
      <c r="D27" s="32"/>
      <c r="E27" s="32"/>
      <c r="F27" s="32"/>
      <c r="G27" s="32"/>
      <c r="H27" s="4"/>
      <c r="I27" s="32"/>
      <c r="J27" s="4"/>
      <c r="K27" s="4"/>
      <c r="L27" s="4"/>
      <c r="M27" s="4"/>
      <c r="N27" s="4"/>
      <c r="O27" s="4"/>
    </row>
    <row r="28" spans="2:15" ht="15" x14ac:dyDescent="0.25">
      <c r="B28" s="9" t="s">
        <v>1606</v>
      </c>
      <c r="C28" s="32"/>
      <c r="D28" s="32"/>
      <c r="E28" s="32"/>
      <c r="F28" s="32"/>
      <c r="G28" s="32"/>
      <c r="H28" s="4"/>
      <c r="I28" s="32"/>
      <c r="J28" s="4"/>
      <c r="K28" s="4"/>
      <c r="L28" s="4"/>
      <c r="M28" s="4"/>
      <c r="N28" s="4"/>
      <c r="O28" s="4"/>
    </row>
    <row r="29" spans="2:15" ht="15" x14ac:dyDescent="0.25">
      <c r="B29" s="34"/>
      <c r="C29" s="3"/>
      <c r="D29" s="3" t="s">
        <v>73</v>
      </c>
      <c r="E29" s="3"/>
      <c r="F29" s="3"/>
      <c r="G29" s="3" t="s">
        <v>73</v>
      </c>
      <c r="H29" s="12">
        <v>0</v>
      </c>
      <c r="I29" s="26" t="s">
        <v>73</v>
      </c>
      <c r="J29" s="12">
        <v>0</v>
      </c>
      <c r="K29" s="12">
        <v>0</v>
      </c>
      <c r="L29" s="12">
        <v>0</v>
      </c>
      <c r="M29" s="12">
        <v>0</v>
      </c>
      <c r="N29" s="36">
        <v>0</v>
      </c>
      <c r="O29" s="36">
        <v>0</v>
      </c>
    </row>
    <row r="30" spans="2:15" ht="15" x14ac:dyDescent="0.25">
      <c r="B30" s="37" t="s">
        <v>1607</v>
      </c>
      <c r="C30" s="38"/>
      <c r="D30" s="38"/>
      <c r="E30" s="38"/>
      <c r="F30" s="38"/>
      <c r="G30" s="38"/>
      <c r="H30" s="39">
        <v>0</v>
      </c>
      <c r="I30" s="38"/>
      <c r="J30" s="39"/>
      <c r="K30" s="39">
        <v>0</v>
      </c>
      <c r="L30" s="39"/>
      <c r="M30" s="39">
        <v>0</v>
      </c>
      <c r="N30" s="40"/>
      <c r="O30" s="40">
        <v>0</v>
      </c>
    </row>
    <row r="31" spans="2:15" x14ac:dyDescent="0.2">
      <c r="B31" s="41"/>
      <c r="C31" s="42"/>
      <c r="D31" s="42"/>
      <c r="E31" s="42"/>
      <c r="F31" s="42"/>
      <c r="G31" s="42"/>
      <c r="H31" s="14"/>
      <c r="I31" s="42"/>
      <c r="J31" s="14"/>
      <c r="K31" s="14"/>
      <c r="L31" s="14"/>
      <c r="M31" s="14"/>
      <c r="N31" s="14"/>
      <c r="O31" s="14"/>
    </row>
    <row r="32" spans="2:15" ht="15" x14ac:dyDescent="0.25">
      <c r="B32" s="43" t="s">
        <v>1607</v>
      </c>
      <c r="C32" s="38"/>
      <c r="D32" s="38"/>
      <c r="E32" s="38"/>
      <c r="F32" s="38"/>
      <c r="G32" s="38"/>
      <c r="H32" s="39">
        <v>0</v>
      </c>
      <c r="I32" s="38"/>
      <c r="J32" s="39"/>
      <c r="K32" s="39">
        <v>0</v>
      </c>
      <c r="L32" s="39"/>
      <c r="M32" s="39">
        <v>0</v>
      </c>
      <c r="N32" s="40"/>
      <c r="O32" s="40">
        <v>0</v>
      </c>
    </row>
    <row r="33" spans="2:15" x14ac:dyDescent="0.2">
      <c r="B33" s="44"/>
      <c r="C33" s="42"/>
      <c r="D33" s="42"/>
      <c r="E33" s="42"/>
      <c r="F33" s="42"/>
      <c r="G33" s="42"/>
      <c r="H33" s="14"/>
      <c r="I33" s="42"/>
      <c r="J33" s="14"/>
      <c r="K33" s="14"/>
      <c r="L33" s="14"/>
      <c r="M33" s="14"/>
      <c r="N33" s="14"/>
      <c r="O33" s="14"/>
    </row>
    <row r="34" spans="2:15" ht="15" x14ac:dyDescent="0.25">
      <c r="B34" s="45" t="s">
        <v>3692</v>
      </c>
      <c r="C34" s="38"/>
      <c r="D34" s="38"/>
      <c r="E34" s="38"/>
      <c r="F34" s="38"/>
      <c r="G34" s="38"/>
      <c r="H34" s="39">
        <v>0</v>
      </c>
      <c r="I34" s="38"/>
      <c r="J34" s="39"/>
      <c r="K34" s="39">
        <v>0</v>
      </c>
      <c r="L34" s="39"/>
      <c r="M34" s="39">
        <v>0</v>
      </c>
      <c r="N34" s="40"/>
      <c r="O34" s="40">
        <v>0</v>
      </c>
    </row>
    <row r="35" spans="2:15" x14ac:dyDescent="0.2">
      <c r="B35" s="26"/>
      <c r="C35" s="42"/>
      <c r="D35" s="42"/>
      <c r="E35" s="42"/>
      <c r="F35" s="42"/>
      <c r="G35" s="42"/>
      <c r="H35" s="14"/>
      <c r="I35" s="42"/>
      <c r="J35" s="14"/>
      <c r="K35" s="14"/>
      <c r="L35" s="14"/>
      <c r="M35" s="14"/>
      <c r="N35" s="14"/>
      <c r="O35" s="14"/>
    </row>
    <row r="36" spans="2:15" ht="15" x14ac:dyDescent="0.25">
      <c r="B36" s="3" t="s">
        <v>103</v>
      </c>
      <c r="C36" s="32"/>
      <c r="D36" s="32"/>
      <c r="E36" s="32"/>
      <c r="F36" s="32"/>
      <c r="G36" s="32"/>
      <c r="H36" s="4"/>
      <c r="I36" s="32"/>
      <c r="J36" s="4"/>
      <c r="K36" s="4"/>
      <c r="L36" s="4"/>
      <c r="M36" s="4"/>
      <c r="N36" s="4"/>
      <c r="O36" s="4"/>
    </row>
    <row r="37" spans="2:15" ht="15" x14ac:dyDescent="0.25">
      <c r="B37" s="15" t="s">
        <v>2678</v>
      </c>
      <c r="C37" s="32"/>
      <c r="D37" s="32"/>
      <c r="E37" s="32"/>
      <c r="F37" s="32"/>
      <c r="G37" s="32"/>
      <c r="H37" s="4"/>
      <c r="I37" s="32"/>
      <c r="J37" s="4"/>
      <c r="K37" s="4"/>
      <c r="L37" s="4"/>
      <c r="M37" s="4"/>
      <c r="N37" s="4"/>
      <c r="O37" s="4"/>
    </row>
    <row r="38" spans="2:15" ht="15" x14ac:dyDescent="0.25">
      <c r="B38" s="9" t="s">
        <v>2678</v>
      </c>
      <c r="C38" s="32"/>
      <c r="D38" s="32"/>
      <c r="E38" s="32"/>
      <c r="F38" s="32"/>
      <c r="G38" s="32"/>
      <c r="H38" s="4"/>
      <c r="I38" s="32"/>
      <c r="J38" s="4"/>
      <c r="K38" s="4"/>
      <c r="L38" s="4"/>
      <c r="M38" s="4"/>
      <c r="N38" s="4"/>
      <c r="O38" s="4"/>
    </row>
    <row r="39" spans="2:15" ht="15" x14ac:dyDescent="0.25">
      <c r="B39" s="11"/>
      <c r="C39" s="3"/>
      <c r="D39" s="3" t="s">
        <v>73</v>
      </c>
      <c r="E39" s="3"/>
      <c r="F39" s="3"/>
      <c r="G39" s="3" t="s">
        <v>73</v>
      </c>
      <c r="H39" s="12">
        <v>0</v>
      </c>
      <c r="I39" s="26" t="s">
        <v>73</v>
      </c>
      <c r="J39" s="12">
        <v>0</v>
      </c>
      <c r="K39" s="12">
        <v>0</v>
      </c>
      <c r="L39" s="12">
        <v>0</v>
      </c>
      <c r="M39" s="12">
        <v>0</v>
      </c>
      <c r="N39" s="36">
        <v>0</v>
      </c>
      <c r="O39" s="36">
        <v>0</v>
      </c>
    </row>
    <row r="40" spans="2:15" ht="15" x14ac:dyDescent="0.25">
      <c r="B40" s="37" t="s">
        <v>2679</v>
      </c>
      <c r="C40" s="38"/>
      <c r="D40" s="38"/>
      <c r="E40" s="38"/>
      <c r="F40" s="38"/>
      <c r="G40" s="38"/>
      <c r="H40" s="39">
        <v>0</v>
      </c>
      <c r="I40" s="38"/>
      <c r="J40" s="39"/>
      <c r="K40" s="39">
        <v>0</v>
      </c>
      <c r="L40" s="39"/>
      <c r="M40" s="39">
        <v>0</v>
      </c>
      <c r="N40" s="40"/>
      <c r="O40" s="40">
        <v>0</v>
      </c>
    </row>
    <row r="41" spans="2:15" x14ac:dyDescent="0.2">
      <c r="B41" s="41"/>
      <c r="C41" s="42"/>
      <c r="D41" s="42"/>
      <c r="E41" s="42"/>
      <c r="F41" s="42"/>
      <c r="G41" s="42"/>
      <c r="H41" s="14"/>
      <c r="I41" s="42"/>
      <c r="J41" s="14"/>
      <c r="K41" s="14"/>
      <c r="L41" s="14"/>
      <c r="M41" s="14"/>
      <c r="N41" s="14"/>
      <c r="O41" s="14"/>
    </row>
    <row r="42" spans="2:15" ht="15" x14ac:dyDescent="0.25">
      <c r="B42" s="43" t="s">
        <v>2679</v>
      </c>
      <c r="C42" s="38"/>
      <c r="D42" s="38"/>
      <c r="E42" s="38"/>
      <c r="F42" s="38"/>
      <c r="G42" s="38"/>
      <c r="H42" s="39">
        <v>0</v>
      </c>
      <c r="I42" s="38"/>
      <c r="J42" s="39"/>
      <c r="K42" s="39">
        <v>0</v>
      </c>
      <c r="L42" s="39"/>
      <c r="M42" s="39">
        <v>0</v>
      </c>
      <c r="N42" s="40"/>
      <c r="O42" s="40">
        <v>0</v>
      </c>
    </row>
    <row r="43" spans="2:15" x14ac:dyDescent="0.2">
      <c r="B43" s="44"/>
      <c r="C43" s="42"/>
      <c r="D43" s="42"/>
      <c r="E43" s="42"/>
      <c r="F43" s="42"/>
      <c r="G43" s="42"/>
      <c r="H43" s="14"/>
      <c r="I43" s="42"/>
      <c r="J43" s="14"/>
      <c r="K43" s="14"/>
      <c r="L43" s="14"/>
      <c r="M43" s="14"/>
      <c r="N43" s="14"/>
      <c r="O43" s="14"/>
    </row>
    <row r="44" spans="2:15" ht="15" x14ac:dyDescent="0.25">
      <c r="B44" s="15" t="s">
        <v>2680</v>
      </c>
      <c r="C44" s="32"/>
      <c r="D44" s="32"/>
      <c r="E44" s="32"/>
      <c r="F44" s="32"/>
      <c r="G44" s="32"/>
      <c r="H44" s="4"/>
      <c r="I44" s="32"/>
      <c r="J44" s="4"/>
      <c r="K44" s="4"/>
      <c r="L44" s="4"/>
      <c r="M44" s="4"/>
      <c r="N44" s="4"/>
      <c r="O44" s="4"/>
    </row>
    <row r="45" spans="2:15" ht="15" x14ac:dyDescent="0.25">
      <c r="B45" s="9" t="s">
        <v>2680</v>
      </c>
      <c r="C45" s="32"/>
      <c r="D45" s="32"/>
      <c r="E45" s="32"/>
      <c r="F45" s="32"/>
      <c r="G45" s="32"/>
      <c r="H45" s="4"/>
      <c r="I45" s="32"/>
      <c r="J45" s="4"/>
      <c r="K45" s="4"/>
      <c r="L45" s="4"/>
      <c r="M45" s="4"/>
      <c r="N45" s="4"/>
      <c r="O45" s="4"/>
    </row>
    <row r="46" spans="2:15" ht="15" x14ac:dyDescent="0.25">
      <c r="B46" s="11"/>
      <c r="C46" s="3"/>
      <c r="D46" s="3" t="s">
        <v>73</v>
      </c>
      <c r="E46" s="3"/>
      <c r="F46" s="3"/>
      <c r="G46" s="3" t="s">
        <v>73</v>
      </c>
      <c r="H46" s="12">
        <v>0</v>
      </c>
      <c r="I46" s="26" t="s">
        <v>73</v>
      </c>
      <c r="J46" s="12">
        <v>0</v>
      </c>
      <c r="K46" s="12">
        <v>0</v>
      </c>
      <c r="L46" s="12">
        <v>0</v>
      </c>
      <c r="M46" s="12">
        <v>0</v>
      </c>
      <c r="N46" s="36">
        <v>0</v>
      </c>
      <c r="O46" s="36">
        <v>0</v>
      </c>
    </row>
    <row r="47" spans="2:15" ht="15" x14ac:dyDescent="0.25">
      <c r="B47" s="37" t="s">
        <v>2681</v>
      </c>
      <c r="C47" s="38"/>
      <c r="D47" s="38"/>
      <c r="E47" s="38"/>
      <c r="F47" s="38"/>
      <c r="G47" s="38"/>
      <c r="H47" s="39">
        <v>0</v>
      </c>
      <c r="I47" s="38"/>
      <c r="J47" s="39"/>
      <c r="K47" s="39">
        <v>0</v>
      </c>
      <c r="L47" s="39"/>
      <c r="M47" s="39">
        <v>0</v>
      </c>
      <c r="N47" s="40"/>
      <c r="O47" s="40">
        <v>0</v>
      </c>
    </row>
    <row r="48" spans="2:15" x14ac:dyDescent="0.2">
      <c r="B48" s="41"/>
      <c r="C48" s="42"/>
      <c r="D48" s="42"/>
      <c r="E48" s="42"/>
      <c r="F48" s="42"/>
      <c r="G48" s="42"/>
      <c r="H48" s="14"/>
      <c r="I48" s="42"/>
      <c r="J48" s="14"/>
      <c r="K48" s="14"/>
      <c r="L48" s="14"/>
      <c r="M48" s="14"/>
      <c r="N48" s="14"/>
      <c r="O48" s="14"/>
    </row>
    <row r="49" spans="2:15" ht="15" x14ac:dyDescent="0.25">
      <c r="B49" s="43" t="s">
        <v>2681</v>
      </c>
      <c r="C49" s="38"/>
      <c r="D49" s="38"/>
      <c r="E49" s="38"/>
      <c r="F49" s="38"/>
      <c r="G49" s="38"/>
      <c r="H49" s="39">
        <v>0</v>
      </c>
      <c r="I49" s="38"/>
      <c r="J49" s="39"/>
      <c r="K49" s="39">
        <v>0</v>
      </c>
      <c r="L49" s="39"/>
      <c r="M49" s="39">
        <v>0</v>
      </c>
      <c r="N49" s="40"/>
      <c r="O49" s="40">
        <v>0</v>
      </c>
    </row>
    <row r="50" spans="2:15" x14ac:dyDescent="0.2">
      <c r="B50" s="44"/>
      <c r="C50" s="42"/>
      <c r="D50" s="42"/>
      <c r="E50" s="42"/>
      <c r="F50" s="42"/>
      <c r="G50" s="42"/>
      <c r="H50" s="14"/>
      <c r="I50" s="42"/>
      <c r="J50" s="14"/>
      <c r="K50" s="14"/>
      <c r="L50" s="14"/>
      <c r="M50" s="14"/>
      <c r="N50" s="14"/>
      <c r="O50" s="14"/>
    </row>
    <row r="51" spans="2:15" ht="15" x14ac:dyDescent="0.25">
      <c r="B51" s="45" t="s">
        <v>3692</v>
      </c>
      <c r="C51" s="38"/>
      <c r="D51" s="38"/>
      <c r="E51" s="38"/>
      <c r="F51" s="38"/>
      <c r="G51" s="38"/>
      <c r="H51" s="39">
        <v>0</v>
      </c>
      <c r="I51" s="38"/>
      <c r="J51" s="39"/>
      <c r="K51" s="39">
        <v>0</v>
      </c>
      <c r="L51" s="39"/>
      <c r="M51" s="39">
        <v>0</v>
      </c>
      <c r="N51" s="40"/>
      <c r="O51" s="40">
        <v>0</v>
      </c>
    </row>
    <row r="52" spans="2:15" x14ac:dyDescent="0.2">
      <c r="B52" s="27"/>
      <c r="C52" s="46"/>
      <c r="D52" s="46"/>
      <c r="E52" s="46"/>
      <c r="F52" s="46"/>
      <c r="G52" s="46"/>
      <c r="H52" s="47"/>
      <c r="I52" s="46"/>
      <c r="J52" s="47"/>
      <c r="K52" s="47"/>
      <c r="L52" s="47"/>
      <c r="M52" s="47"/>
      <c r="N52" s="47"/>
      <c r="O52" s="47"/>
    </row>
    <row r="54" spans="2:15" x14ac:dyDescent="0.2">
      <c r="B54" s="30" t="s">
        <v>47</v>
      </c>
    </row>
    <row r="56" spans="2:15" x14ac:dyDescent="0.2">
      <c r="B56" s="31" t="s">
        <v>48</v>
      </c>
    </row>
  </sheetData>
  <hyperlinks>
    <hyperlink ref="B56" r:id="rId1"/>
  </hyperlinks>
  <pageMargins left="0.7" right="0.7" top="0.75" bottom="0.75" header="0.3" footer="0.3"/>
  <pageSetup paperSize="9" fitToHeight="0" orientation="landscape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40"/>
  <sheetViews>
    <sheetView showGridLines="0" rightToLeft="1" zoomScale="80" zoomScaleNormal="80" workbookViewId="0"/>
  </sheetViews>
  <sheetFormatPr defaultRowHeight="14.25" x14ac:dyDescent="0.2"/>
  <cols>
    <col min="2" max="2" width="50.625" bestFit="1" customWidth="1"/>
    <col min="3" max="3" width="28" bestFit="1" customWidth="1"/>
    <col min="4" max="13" width="16.25" customWidth="1"/>
  </cols>
  <sheetData>
    <row r="2" spans="2:13" ht="15" x14ac:dyDescent="0.25">
      <c r="B2" s="29" t="s">
        <v>46</v>
      </c>
    </row>
    <row r="3" spans="2:13" ht="30" x14ac:dyDescent="0.2">
      <c r="B3" s="19" t="s">
        <v>3712</v>
      </c>
      <c r="C3" s="20" t="s">
        <v>49</v>
      </c>
      <c r="D3" s="20" t="s">
        <v>107</v>
      </c>
      <c r="E3" s="20" t="s">
        <v>51</v>
      </c>
      <c r="F3" s="20" t="s">
        <v>3713</v>
      </c>
      <c r="G3" s="20" t="s">
        <v>213</v>
      </c>
      <c r="H3" s="20" t="s">
        <v>52</v>
      </c>
      <c r="I3" s="20" t="s">
        <v>3510</v>
      </c>
      <c r="J3" s="20" t="s">
        <v>3714</v>
      </c>
      <c r="K3" s="20" t="s">
        <v>117</v>
      </c>
      <c r="L3" s="20" t="s">
        <v>3690</v>
      </c>
      <c r="M3" s="20" t="s">
        <v>2</v>
      </c>
    </row>
    <row r="4" spans="2:13" ht="15" x14ac:dyDescent="0.2">
      <c r="B4" s="49" t="s">
        <v>30</v>
      </c>
      <c r="C4" s="50"/>
      <c r="D4" s="50"/>
      <c r="E4" s="50"/>
      <c r="F4" s="50" t="s">
        <v>1824</v>
      </c>
      <c r="G4" s="50" t="s">
        <v>215</v>
      </c>
      <c r="H4" s="50"/>
      <c r="I4" s="50" t="s">
        <v>34</v>
      </c>
      <c r="J4" s="50" t="s">
        <v>34</v>
      </c>
      <c r="K4" s="50" t="s">
        <v>216</v>
      </c>
      <c r="L4" s="50" t="s">
        <v>33</v>
      </c>
      <c r="M4" s="50" t="s">
        <v>34</v>
      </c>
    </row>
    <row r="5" spans="2:13" x14ac:dyDescent="0.2">
      <c r="B5" s="50"/>
      <c r="C5" s="50" t="s">
        <v>35</v>
      </c>
      <c r="D5" s="50" t="s">
        <v>36</v>
      </c>
      <c r="E5" s="50" t="s">
        <v>111</v>
      </c>
      <c r="F5" s="50" t="s">
        <v>112</v>
      </c>
      <c r="G5" s="50" t="s">
        <v>113</v>
      </c>
      <c r="H5" s="50" t="s">
        <v>114</v>
      </c>
      <c r="I5" s="50" t="s">
        <v>115</v>
      </c>
      <c r="J5" s="50" t="s">
        <v>218</v>
      </c>
      <c r="K5" s="50" t="s">
        <v>219</v>
      </c>
      <c r="L5" s="50" t="s">
        <v>222</v>
      </c>
      <c r="M5" s="50" t="s">
        <v>3715</v>
      </c>
    </row>
    <row r="6" spans="2:13" ht="15" x14ac:dyDescent="0.25">
      <c r="B6" s="6" t="s">
        <v>54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</row>
    <row r="7" spans="2:13" ht="15" x14ac:dyDescent="0.25">
      <c r="B7" s="9" t="s">
        <v>3172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</row>
    <row r="8" spans="2:13" ht="15" x14ac:dyDescent="0.25">
      <c r="B8" s="11"/>
      <c r="C8" s="3"/>
      <c r="D8" s="3"/>
      <c r="E8" s="3"/>
      <c r="F8" s="3" t="s">
        <v>73</v>
      </c>
      <c r="G8" s="12">
        <v>0</v>
      </c>
      <c r="H8" s="26" t="s">
        <v>73</v>
      </c>
      <c r="I8" s="12">
        <v>0</v>
      </c>
      <c r="J8" s="12">
        <v>0</v>
      </c>
      <c r="K8" s="12">
        <v>0</v>
      </c>
      <c r="L8" s="12">
        <v>0</v>
      </c>
      <c r="M8" s="36">
        <v>0</v>
      </c>
    </row>
    <row r="9" spans="2:13" ht="15" x14ac:dyDescent="0.25">
      <c r="B9" s="9" t="s">
        <v>3174</v>
      </c>
      <c r="C9" s="32"/>
      <c r="D9" s="32"/>
      <c r="E9" s="32"/>
      <c r="F9" s="32"/>
      <c r="G9" s="4"/>
      <c r="H9" s="32"/>
      <c r="I9" s="4"/>
      <c r="J9" s="4"/>
      <c r="K9" s="4"/>
      <c r="L9" s="4"/>
      <c r="M9" s="4"/>
    </row>
    <row r="10" spans="2:13" ht="15" x14ac:dyDescent="0.25">
      <c r="B10" s="11"/>
      <c r="C10" s="3"/>
      <c r="D10" s="3"/>
      <c r="E10" s="3"/>
      <c r="F10" s="3" t="s">
        <v>73</v>
      </c>
      <c r="G10" s="12">
        <v>0</v>
      </c>
      <c r="H10" s="26" t="s">
        <v>73</v>
      </c>
      <c r="I10" s="12">
        <v>0</v>
      </c>
      <c r="J10" s="12">
        <v>0</v>
      </c>
      <c r="K10" s="12">
        <v>0</v>
      </c>
      <c r="L10" s="12">
        <v>0</v>
      </c>
      <c r="M10" s="36">
        <v>0</v>
      </c>
    </row>
    <row r="11" spans="2:13" ht="15" x14ac:dyDescent="0.25">
      <c r="B11" s="9" t="s">
        <v>3176</v>
      </c>
      <c r="C11" s="32"/>
      <c r="D11" s="32"/>
      <c r="E11" s="32"/>
      <c r="F11" s="32"/>
      <c r="G11" s="4"/>
      <c r="H11" s="32"/>
      <c r="I11" s="4"/>
      <c r="J11" s="4"/>
      <c r="K11" s="4"/>
      <c r="L11" s="4"/>
      <c r="M11" s="4"/>
    </row>
    <row r="12" spans="2:13" ht="15" x14ac:dyDescent="0.25">
      <c r="B12" s="11" t="s">
        <v>3694</v>
      </c>
      <c r="C12" s="3" t="s">
        <v>3695</v>
      </c>
      <c r="D12" s="3" t="s">
        <v>64</v>
      </c>
      <c r="E12" s="3" t="s">
        <v>126</v>
      </c>
      <c r="F12" s="3" t="s">
        <v>3696</v>
      </c>
      <c r="G12" s="12">
        <v>7.1599999999999993</v>
      </c>
      <c r="H12" s="26" t="s">
        <v>60</v>
      </c>
      <c r="I12" s="12">
        <v>4.2699999999999996</v>
      </c>
      <c r="J12" s="12">
        <v>4.3099999999999996</v>
      </c>
      <c r="K12" s="12">
        <v>31026796.27</v>
      </c>
      <c r="L12" s="12">
        <v>35286.976100000007</v>
      </c>
      <c r="M12" s="36">
        <v>1.3956776811212964E-3</v>
      </c>
    </row>
    <row r="13" spans="2:13" ht="15" x14ac:dyDescent="0.25">
      <c r="B13" s="11" t="s">
        <v>3697</v>
      </c>
      <c r="C13" s="3" t="s">
        <v>3698</v>
      </c>
      <c r="D13" s="3" t="s">
        <v>67</v>
      </c>
      <c r="E13" s="3" t="s">
        <v>59</v>
      </c>
      <c r="F13" s="3" t="s">
        <v>3699</v>
      </c>
      <c r="G13" s="12">
        <v>1.9200000000000004</v>
      </c>
      <c r="H13" s="26" t="s">
        <v>60</v>
      </c>
      <c r="I13" s="12">
        <v>6.7</v>
      </c>
      <c r="J13" s="12">
        <v>6.8000000000000016</v>
      </c>
      <c r="K13" s="12">
        <v>11574903.75</v>
      </c>
      <c r="L13" s="12">
        <v>11589.983269999999</v>
      </c>
      <c r="M13" s="36">
        <v>4.5840938392304506E-4</v>
      </c>
    </row>
    <row r="14" spans="2:13" ht="15" x14ac:dyDescent="0.25">
      <c r="B14" s="11" t="s">
        <v>3700</v>
      </c>
      <c r="C14" s="3" t="s">
        <v>3701</v>
      </c>
      <c r="D14" s="3" t="s">
        <v>475</v>
      </c>
      <c r="E14" s="3" t="s">
        <v>126</v>
      </c>
      <c r="F14" s="3" t="s">
        <v>3702</v>
      </c>
      <c r="G14" s="12">
        <v>1.45</v>
      </c>
      <c r="H14" s="26" t="s">
        <v>60</v>
      </c>
      <c r="I14" s="12">
        <v>6.3</v>
      </c>
      <c r="J14" s="12">
        <v>6.39</v>
      </c>
      <c r="K14" s="12">
        <v>15939190.98</v>
      </c>
      <c r="L14" s="12">
        <v>16435.696780000002</v>
      </c>
      <c r="M14" s="36">
        <v>6.5006803372769464E-4</v>
      </c>
    </row>
    <row r="15" spans="2:13" ht="15" x14ac:dyDescent="0.25">
      <c r="B15" s="11" t="s">
        <v>3703</v>
      </c>
      <c r="C15" s="3" t="s">
        <v>3704</v>
      </c>
      <c r="D15" s="3" t="s">
        <v>572</v>
      </c>
      <c r="E15" s="3" t="s">
        <v>126</v>
      </c>
      <c r="F15" s="3" t="s">
        <v>3705</v>
      </c>
      <c r="G15" s="12">
        <v>1.25</v>
      </c>
      <c r="H15" s="26" t="s">
        <v>60</v>
      </c>
      <c r="I15" s="12">
        <v>7.5</v>
      </c>
      <c r="J15" s="12">
        <v>7.6100000000000021</v>
      </c>
      <c r="K15" s="12">
        <v>2680033.3600000003</v>
      </c>
      <c r="L15" s="12">
        <v>2722.4672199999995</v>
      </c>
      <c r="M15" s="36">
        <v>1.0767957916740678E-4</v>
      </c>
    </row>
    <row r="16" spans="2:13" ht="15" x14ac:dyDescent="0.25">
      <c r="B16" s="9" t="s">
        <v>3413</v>
      </c>
      <c r="C16" s="32"/>
      <c r="D16" s="32"/>
      <c r="E16" s="32"/>
      <c r="F16" s="32"/>
      <c r="G16" s="4"/>
      <c r="H16" s="32"/>
      <c r="I16" s="4"/>
      <c r="J16" s="4"/>
      <c r="K16" s="4"/>
      <c r="L16" s="4"/>
      <c r="M16" s="4"/>
    </row>
    <row r="17" spans="2:13" ht="15" x14ac:dyDescent="0.25">
      <c r="B17" s="11"/>
      <c r="C17" s="3"/>
      <c r="D17" s="3"/>
      <c r="E17" s="3"/>
      <c r="F17" s="3" t="s">
        <v>73</v>
      </c>
      <c r="G17" s="12">
        <v>0</v>
      </c>
      <c r="H17" s="26" t="s">
        <v>73</v>
      </c>
      <c r="I17" s="12">
        <v>0</v>
      </c>
      <c r="J17" s="12">
        <v>0</v>
      </c>
      <c r="K17" s="12">
        <v>0</v>
      </c>
      <c r="L17" s="12">
        <v>0</v>
      </c>
      <c r="M17" s="36">
        <v>0</v>
      </c>
    </row>
    <row r="18" spans="2:13" ht="15" x14ac:dyDescent="0.25">
      <c r="B18" s="9" t="s">
        <v>3485</v>
      </c>
      <c r="C18" s="32"/>
      <c r="D18" s="32"/>
      <c r="E18" s="32"/>
      <c r="F18" s="32"/>
      <c r="G18" s="4"/>
      <c r="H18" s="32"/>
      <c r="I18" s="4"/>
      <c r="J18" s="4"/>
      <c r="K18" s="4"/>
      <c r="L18" s="4"/>
      <c r="M18" s="4"/>
    </row>
    <row r="19" spans="2:13" ht="15" x14ac:dyDescent="0.25">
      <c r="B19" s="11"/>
      <c r="C19" s="3"/>
      <c r="D19" s="3"/>
      <c r="E19" s="3"/>
      <c r="F19" s="3" t="s">
        <v>73</v>
      </c>
      <c r="G19" s="12">
        <v>0</v>
      </c>
      <c r="H19" s="26" t="s">
        <v>73</v>
      </c>
      <c r="I19" s="12">
        <v>0</v>
      </c>
      <c r="J19" s="12">
        <v>0</v>
      </c>
      <c r="K19" s="12">
        <v>0</v>
      </c>
      <c r="L19" s="12">
        <v>0</v>
      </c>
      <c r="M19" s="36">
        <v>0</v>
      </c>
    </row>
    <row r="20" spans="2:13" ht="15" x14ac:dyDescent="0.25">
      <c r="B20" s="43" t="s">
        <v>102</v>
      </c>
      <c r="C20" s="38"/>
      <c r="D20" s="38"/>
      <c r="E20" s="38"/>
      <c r="F20" s="38"/>
      <c r="G20" s="39">
        <v>4.575479618891185</v>
      </c>
      <c r="H20" s="38"/>
      <c r="I20" s="39"/>
      <c r="J20" s="39">
        <v>5.4007748148983268</v>
      </c>
      <c r="K20" s="39"/>
      <c r="L20" s="39">
        <v>66035.123370000016</v>
      </c>
      <c r="M20" s="40">
        <v>2.6118346779394432E-3</v>
      </c>
    </row>
    <row r="21" spans="2:13" x14ac:dyDescent="0.2">
      <c r="B21" s="44"/>
      <c r="C21" s="42"/>
      <c r="D21" s="42"/>
      <c r="E21" s="42"/>
      <c r="F21" s="42"/>
      <c r="G21" s="14"/>
      <c r="H21" s="42"/>
      <c r="I21" s="14"/>
      <c r="J21" s="14"/>
      <c r="K21" s="14"/>
      <c r="L21" s="14"/>
      <c r="M21" s="14"/>
    </row>
    <row r="22" spans="2:13" ht="15" x14ac:dyDescent="0.25">
      <c r="B22" s="15" t="s">
        <v>103</v>
      </c>
      <c r="C22" s="32"/>
      <c r="D22" s="32"/>
      <c r="E22" s="32"/>
      <c r="F22" s="32"/>
      <c r="G22" s="4"/>
      <c r="H22" s="32"/>
      <c r="I22" s="4"/>
      <c r="J22" s="4"/>
      <c r="K22" s="4"/>
      <c r="L22" s="4"/>
      <c r="M22" s="4"/>
    </row>
    <row r="23" spans="2:13" ht="15" x14ac:dyDescent="0.25">
      <c r="B23" s="9" t="s">
        <v>3172</v>
      </c>
      <c r="C23" s="32"/>
      <c r="D23" s="32"/>
      <c r="E23" s="32"/>
      <c r="F23" s="32"/>
      <c r="G23" s="4"/>
      <c r="H23" s="32"/>
      <c r="I23" s="4"/>
      <c r="J23" s="4"/>
      <c r="K23" s="4"/>
      <c r="L23" s="4"/>
      <c r="M23" s="4"/>
    </row>
    <row r="24" spans="2:13" ht="15" x14ac:dyDescent="0.25">
      <c r="B24" s="11"/>
      <c r="C24" s="3"/>
      <c r="D24" s="3"/>
      <c r="E24" s="3"/>
      <c r="F24" s="3" t="s">
        <v>73</v>
      </c>
      <c r="G24" s="12">
        <v>0</v>
      </c>
      <c r="H24" s="26" t="s">
        <v>73</v>
      </c>
      <c r="I24" s="12">
        <v>0</v>
      </c>
      <c r="J24" s="12">
        <v>0</v>
      </c>
      <c r="K24" s="12">
        <v>0</v>
      </c>
      <c r="L24" s="12">
        <v>0</v>
      </c>
      <c r="M24" s="36">
        <v>0</v>
      </c>
    </row>
    <row r="25" spans="2:13" ht="15" x14ac:dyDescent="0.25">
      <c r="B25" s="9" t="s">
        <v>3174</v>
      </c>
      <c r="C25" s="32"/>
      <c r="D25" s="32"/>
      <c r="E25" s="32"/>
      <c r="F25" s="32"/>
      <c r="G25" s="4"/>
      <c r="H25" s="32"/>
      <c r="I25" s="4"/>
      <c r="J25" s="4"/>
      <c r="K25" s="4"/>
      <c r="L25" s="4"/>
      <c r="M25" s="4"/>
    </row>
    <row r="26" spans="2:13" ht="15" x14ac:dyDescent="0.25">
      <c r="B26" s="11"/>
      <c r="C26" s="3"/>
      <c r="D26" s="3"/>
      <c r="E26" s="3"/>
      <c r="F26" s="3" t="s">
        <v>73</v>
      </c>
      <c r="G26" s="12">
        <v>0</v>
      </c>
      <c r="H26" s="26" t="s">
        <v>73</v>
      </c>
      <c r="I26" s="12">
        <v>0</v>
      </c>
      <c r="J26" s="12">
        <v>0</v>
      </c>
      <c r="K26" s="12">
        <v>0</v>
      </c>
      <c r="L26" s="12">
        <v>0</v>
      </c>
      <c r="M26" s="36">
        <v>0</v>
      </c>
    </row>
    <row r="27" spans="2:13" ht="15" x14ac:dyDescent="0.25">
      <c r="B27" s="9" t="s">
        <v>3176</v>
      </c>
      <c r="C27" s="32"/>
      <c r="D27" s="32"/>
      <c r="E27" s="32"/>
      <c r="F27" s="32"/>
      <c r="G27" s="4"/>
      <c r="H27" s="32"/>
      <c r="I27" s="4"/>
      <c r="J27" s="4"/>
      <c r="K27" s="4"/>
      <c r="L27" s="4"/>
      <c r="M27" s="4"/>
    </row>
    <row r="28" spans="2:13" ht="15" x14ac:dyDescent="0.25">
      <c r="B28" s="11" t="s">
        <v>3706</v>
      </c>
      <c r="C28" s="3" t="s">
        <v>3707</v>
      </c>
      <c r="D28" s="3" t="s">
        <v>202</v>
      </c>
      <c r="E28" s="3" t="s">
        <v>126</v>
      </c>
      <c r="F28" s="3" t="s">
        <v>3708</v>
      </c>
      <c r="G28" s="12">
        <v>0.54</v>
      </c>
      <c r="H28" s="26" t="s">
        <v>41</v>
      </c>
      <c r="I28" s="12">
        <v>6.5</v>
      </c>
      <c r="J28" s="12">
        <v>6.5900000000000016</v>
      </c>
      <c r="K28" s="12">
        <v>4889889.8501400007</v>
      </c>
      <c r="L28" s="12">
        <v>5030.2704400000002</v>
      </c>
      <c r="M28" s="36">
        <v>1.9895828316986907E-4</v>
      </c>
    </row>
    <row r="29" spans="2:13" ht="15" x14ac:dyDescent="0.25">
      <c r="B29" s="9" t="s">
        <v>3413</v>
      </c>
      <c r="C29" s="32"/>
      <c r="D29" s="32"/>
      <c r="E29" s="32"/>
      <c r="F29" s="32"/>
      <c r="G29" s="4"/>
      <c r="H29" s="32"/>
      <c r="I29" s="4"/>
      <c r="J29" s="4"/>
      <c r="K29" s="4"/>
      <c r="L29" s="4"/>
      <c r="M29" s="4"/>
    </row>
    <row r="30" spans="2:13" ht="15" x14ac:dyDescent="0.25">
      <c r="B30" s="11"/>
      <c r="C30" s="3"/>
      <c r="D30" s="3"/>
      <c r="E30" s="3"/>
      <c r="F30" s="3" t="s">
        <v>73</v>
      </c>
      <c r="G30" s="12">
        <v>0</v>
      </c>
      <c r="H30" s="26" t="s">
        <v>73</v>
      </c>
      <c r="I30" s="12">
        <v>0</v>
      </c>
      <c r="J30" s="12">
        <v>0</v>
      </c>
      <c r="K30" s="12">
        <v>0</v>
      </c>
      <c r="L30" s="12">
        <v>0</v>
      </c>
      <c r="M30" s="36">
        <v>0</v>
      </c>
    </row>
    <row r="31" spans="2:13" ht="15" x14ac:dyDescent="0.25">
      <c r="B31" s="9" t="s">
        <v>3485</v>
      </c>
      <c r="C31" s="32"/>
      <c r="D31" s="32"/>
      <c r="E31" s="32"/>
      <c r="F31" s="32"/>
      <c r="G31" s="4"/>
      <c r="H31" s="32"/>
      <c r="I31" s="4"/>
      <c r="J31" s="4"/>
      <c r="K31" s="4"/>
      <c r="L31" s="4"/>
      <c r="M31" s="4"/>
    </row>
    <row r="32" spans="2:13" ht="15" x14ac:dyDescent="0.25">
      <c r="B32" s="11" t="s">
        <v>3709</v>
      </c>
      <c r="C32" s="3" t="s">
        <v>3710</v>
      </c>
      <c r="D32" s="3" t="s">
        <v>475</v>
      </c>
      <c r="E32" s="3" t="s">
        <v>126</v>
      </c>
      <c r="F32" s="3" t="s">
        <v>3711</v>
      </c>
      <c r="G32" s="12">
        <v>0</v>
      </c>
      <c r="H32" s="26" t="s">
        <v>84</v>
      </c>
      <c r="I32" s="12">
        <v>5.4225000000000003</v>
      </c>
      <c r="J32" s="12">
        <v>0</v>
      </c>
      <c r="K32" s="12">
        <v>10893491.15</v>
      </c>
      <c r="L32" s="12">
        <v>64413.256079999999</v>
      </c>
      <c r="M32" s="36">
        <v>2.5476862518465171E-3</v>
      </c>
    </row>
    <row r="33" spans="2:13" ht="15" x14ac:dyDescent="0.25">
      <c r="B33" s="43" t="s">
        <v>104</v>
      </c>
      <c r="C33" s="38"/>
      <c r="D33" s="38"/>
      <c r="E33" s="38"/>
      <c r="F33" s="38"/>
      <c r="G33" s="39">
        <v>3.9115899979786921E-2</v>
      </c>
      <c r="H33" s="38"/>
      <c r="I33" s="39"/>
      <c r="J33" s="39">
        <v>0.47735885345702933</v>
      </c>
      <c r="K33" s="39"/>
      <c r="L33" s="39">
        <v>69443.526519999999</v>
      </c>
      <c r="M33" s="40">
        <v>2.7466445350163861E-3</v>
      </c>
    </row>
    <row r="34" spans="2:13" x14ac:dyDescent="0.2">
      <c r="B34" s="44"/>
      <c r="C34" s="42"/>
      <c r="D34" s="42"/>
      <c r="E34" s="42"/>
      <c r="F34" s="42"/>
      <c r="G34" s="14"/>
      <c r="H34" s="42"/>
      <c r="I34" s="14"/>
      <c r="J34" s="14"/>
      <c r="K34" s="14"/>
      <c r="L34" s="14"/>
      <c r="M34" s="14"/>
    </row>
    <row r="35" spans="2:13" ht="15" x14ac:dyDescent="0.25">
      <c r="B35" s="45" t="s">
        <v>3508</v>
      </c>
      <c r="C35" s="38"/>
      <c r="D35" s="38"/>
      <c r="E35" s="38"/>
      <c r="F35" s="38"/>
      <c r="G35" s="39">
        <v>2.2502343165917718</v>
      </c>
      <c r="H35" s="38"/>
      <c r="I35" s="39"/>
      <c r="J35" s="39">
        <v>2.8771346164985028</v>
      </c>
      <c r="K35" s="39"/>
      <c r="L35" s="39">
        <v>135478.64989</v>
      </c>
      <c r="M35" s="40">
        <v>5.3584792129558285E-3</v>
      </c>
    </row>
    <row r="36" spans="2:13" x14ac:dyDescent="0.2">
      <c r="B36" s="27"/>
      <c r="C36" s="46"/>
      <c r="D36" s="46"/>
      <c r="E36" s="46"/>
      <c r="F36" s="46"/>
      <c r="G36" s="47"/>
      <c r="H36" s="46"/>
      <c r="I36" s="47"/>
      <c r="J36" s="47"/>
      <c r="K36" s="47"/>
      <c r="L36" s="47"/>
      <c r="M36" s="47"/>
    </row>
    <row r="38" spans="2:13" x14ac:dyDescent="0.2">
      <c r="B38" s="30" t="s">
        <v>47</v>
      </c>
    </row>
    <row r="40" spans="2:13" x14ac:dyDescent="0.2">
      <c r="B40" s="31" t="s">
        <v>48</v>
      </c>
    </row>
  </sheetData>
  <hyperlinks>
    <hyperlink ref="B40" r:id="rId1"/>
  </hyperlinks>
  <pageMargins left="0.7" right="0.7" top="0.75" bottom="0.75" header="0.3" footer="0.3"/>
  <pageSetup paperSize="9" fitToHeight="0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7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4" width="16.25" customWidth="1"/>
  </cols>
  <sheetData>
    <row r="2" spans="2:14" ht="15" x14ac:dyDescent="0.25">
      <c r="B2" s="29" t="s">
        <v>46</v>
      </c>
    </row>
    <row r="3" spans="2:14" ht="30" x14ac:dyDescent="0.2">
      <c r="B3" s="19" t="s">
        <v>5</v>
      </c>
      <c r="C3" s="20" t="s">
        <v>49</v>
      </c>
      <c r="D3" s="20" t="s">
        <v>107</v>
      </c>
      <c r="E3" s="20" t="s">
        <v>51</v>
      </c>
      <c r="F3" s="20" t="s">
        <v>213</v>
      </c>
      <c r="G3" s="20" t="s">
        <v>52</v>
      </c>
      <c r="H3" s="20" t="s">
        <v>108</v>
      </c>
      <c r="I3" s="20" t="s">
        <v>109</v>
      </c>
      <c r="J3" s="20" t="s">
        <v>117</v>
      </c>
      <c r="K3" s="20" t="s">
        <v>118</v>
      </c>
      <c r="L3" s="20" t="s">
        <v>53</v>
      </c>
      <c r="M3" s="20" t="s">
        <v>119</v>
      </c>
      <c r="N3" s="20" t="s">
        <v>2</v>
      </c>
    </row>
    <row r="4" spans="2:14" ht="15" x14ac:dyDescent="0.2">
      <c r="B4" s="49" t="s">
        <v>214</v>
      </c>
      <c r="C4" s="50"/>
      <c r="D4" s="50"/>
      <c r="E4" s="50"/>
      <c r="F4" s="50" t="s">
        <v>215</v>
      </c>
      <c r="G4" s="50"/>
      <c r="H4" s="50" t="s">
        <v>34</v>
      </c>
      <c r="I4" s="50" t="s">
        <v>34</v>
      </c>
      <c r="J4" s="50" t="s">
        <v>216</v>
      </c>
      <c r="K4" s="50" t="s">
        <v>217</v>
      </c>
      <c r="L4" s="50" t="s">
        <v>33</v>
      </c>
      <c r="M4" s="50" t="s">
        <v>34</v>
      </c>
      <c r="N4" s="50" t="s">
        <v>34</v>
      </c>
    </row>
    <row r="5" spans="2:14" x14ac:dyDescent="0.2">
      <c r="B5" s="48"/>
      <c r="C5" s="50" t="s">
        <v>35</v>
      </c>
      <c r="D5" s="50" t="s">
        <v>36</v>
      </c>
      <c r="E5" s="50" t="s">
        <v>111</v>
      </c>
      <c r="F5" s="50" t="s">
        <v>113</v>
      </c>
      <c r="G5" s="50" t="s">
        <v>114</v>
      </c>
      <c r="H5" s="50" t="s">
        <v>115</v>
      </c>
      <c r="I5" s="50" t="s">
        <v>116</v>
      </c>
      <c r="J5" s="50" t="s">
        <v>218</v>
      </c>
      <c r="K5" s="50" t="s">
        <v>219</v>
      </c>
      <c r="L5" s="50" t="s">
        <v>220</v>
      </c>
      <c r="M5" s="50" t="s">
        <v>221</v>
      </c>
      <c r="N5" s="50" t="s">
        <v>222</v>
      </c>
    </row>
    <row r="6" spans="2:14" ht="15" x14ac:dyDescent="0.25">
      <c r="B6" s="6" t="s">
        <v>54</v>
      </c>
      <c r="C6" s="33"/>
      <c r="D6" s="33"/>
      <c r="E6" s="33"/>
      <c r="F6" s="7"/>
      <c r="G6" s="33"/>
      <c r="H6" s="7"/>
      <c r="I6" s="7"/>
      <c r="J6" s="7"/>
      <c r="K6" s="7"/>
      <c r="L6" s="7"/>
      <c r="M6" s="7"/>
      <c r="N6" s="7"/>
    </row>
    <row r="7" spans="2:14" ht="15" x14ac:dyDescent="0.25">
      <c r="B7" s="9" t="s">
        <v>120</v>
      </c>
      <c r="C7" s="32"/>
      <c r="D7" s="32"/>
      <c r="E7" s="32"/>
      <c r="F7" s="4"/>
      <c r="G7" s="32"/>
      <c r="H7" s="4"/>
      <c r="I7" s="4"/>
      <c r="J7" s="4"/>
      <c r="K7" s="4"/>
      <c r="L7" s="4"/>
      <c r="M7" s="4"/>
      <c r="N7" s="4"/>
    </row>
    <row r="8" spans="2:14" ht="15" x14ac:dyDescent="0.25">
      <c r="B8" s="34" t="s">
        <v>121</v>
      </c>
      <c r="C8" s="32"/>
      <c r="D8" s="32"/>
      <c r="E8" s="32"/>
      <c r="F8" s="4"/>
      <c r="G8" s="32"/>
      <c r="H8" s="4"/>
      <c r="I8" s="4"/>
      <c r="J8" s="4"/>
      <c r="K8" s="4"/>
      <c r="L8" s="4"/>
      <c r="M8" s="4"/>
      <c r="N8" s="4"/>
    </row>
    <row r="9" spans="2:14" ht="15" x14ac:dyDescent="0.25">
      <c r="B9" s="35"/>
      <c r="C9" s="3"/>
      <c r="D9" s="3"/>
      <c r="E9" s="3"/>
      <c r="F9" s="12">
        <v>0</v>
      </c>
      <c r="G9" s="26" t="s">
        <v>73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36">
        <v>0</v>
      </c>
      <c r="N9" s="36">
        <v>0</v>
      </c>
    </row>
    <row r="10" spans="2:14" ht="15" x14ac:dyDescent="0.25">
      <c r="B10" s="34" t="s">
        <v>122</v>
      </c>
      <c r="C10" s="32"/>
      <c r="D10" s="32"/>
      <c r="E10" s="32"/>
      <c r="F10" s="4"/>
      <c r="G10" s="32"/>
      <c r="H10" s="4"/>
      <c r="I10" s="4"/>
      <c r="J10" s="4"/>
      <c r="K10" s="4"/>
      <c r="L10" s="4"/>
      <c r="M10" s="4"/>
      <c r="N10" s="4"/>
    </row>
    <row r="11" spans="2:14" ht="15" x14ac:dyDescent="0.25">
      <c r="B11" s="35" t="s">
        <v>123</v>
      </c>
      <c r="C11" s="3" t="s">
        <v>124</v>
      </c>
      <c r="D11" s="3" t="s">
        <v>125</v>
      </c>
      <c r="E11" s="3" t="s">
        <v>126</v>
      </c>
      <c r="F11" s="12">
        <v>0.32999999999994611</v>
      </c>
      <c r="G11" s="26" t="s">
        <v>60</v>
      </c>
      <c r="H11" s="12">
        <v>5</v>
      </c>
      <c r="I11" s="12">
        <v>-0.55999999999985761</v>
      </c>
      <c r="J11" s="12">
        <v>4700181.5982060004</v>
      </c>
      <c r="K11" s="12">
        <v>139.02000000000001</v>
      </c>
      <c r="L11" s="12">
        <v>6534.1924579680008</v>
      </c>
      <c r="M11" s="36">
        <v>4.808744290175429E-3</v>
      </c>
      <c r="N11" s="36">
        <v>2.5844171378961096E-4</v>
      </c>
    </row>
    <row r="12" spans="2:14" ht="15" x14ac:dyDescent="0.25">
      <c r="B12" s="35" t="s">
        <v>127</v>
      </c>
      <c r="C12" s="3" t="s">
        <v>128</v>
      </c>
      <c r="D12" s="3" t="s">
        <v>125</v>
      </c>
      <c r="E12" s="3" t="s">
        <v>126</v>
      </c>
      <c r="F12" s="12">
        <v>0.82999999999999619</v>
      </c>
      <c r="G12" s="26" t="s">
        <v>60</v>
      </c>
      <c r="H12" s="12">
        <v>5</v>
      </c>
      <c r="I12" s="12">
        <v>-0.30999999999998473</v>
      </c>
      <c r="J12" s="12">
        <v>47660440.971882001</v>
      </c>
      <c r="K12" s="12">
        <v>140.43</v>
      </c>
      <c r="L12" s="12">
        <v>66929.557257056003</v>
      </c>
      <c r="M12" s="36">
        <v>3.415122415663129E-3</v>
      </c>
      <c r="N12" s="36">
        <v>2.6472115096029137E-3</v>
      </c>
    </row>
    <row r="13" spans="2:14" ht="15" x14ac:dyDescent="0.25">
      <c r="B13" s="35" t="s">
        <v>129</v>
      </c>
      <c r="C13" s="3" t="s">
        <v>130</v>
      </c>
      <c r="D13" s="3" t="s">
        <v>125</v>
      </c>
      <c r="E13" s="3" t="s">
        <v>126</v>
      </c>
      <c r="F13" s="12">
        <v>6.2300000000000129</v>
      </c>
      <c r="G13" s="26" t="s">
        <v>60</v>
      </c>
      <c r="H13" s="12">
        <v>4</v>
      </c>
      <c r="I13" s="12">
        <v>0.28999999999991505</v>
      </c>
      <c r="J13" s="12">
        <v>8539945.1108270008</v>
      </c>
      <c r="K13" s="12">
        <v>169.14</v>
      </c>
      <c r="L13" s="12">
        <v>14444.463160422001</v>
      </c>
      <c r="M13" s="36">
        <v>5.5739375565038698E-4</v>
      </c>
      <c r="N13" s="36">
        <v>5.7131035517604938E-4</v>
      </c>
    </row>
    <row r="14" spans="2:14" ht="15" x14ac:dyDescent="0.25">
      <c r="B14" s="35" t="s">
        <v>131</v>
      </c>
      <c r="C14" s="3" t="s">
        <v>132</v>
      </c>
      <c r="D14" s="3" t="s">
        <v>125</v>
      </c>
      <c r="E14" s="3" t="s">
        <v>126</v>
      </c>
      <c r="F14" s="12">
        <v>8.4999999999999947</v>
      </c>
      <c r="G14" s="26" t="s">
        <v>60</v>
      </c>
      <c r="H14" s="12">
        <v>4</v>
      </c>
      <c r="I14" s="12">
        <v>0.719999999999968</v>
      </c>
      <c r="J14" s="12">
        <v>20865087.854137998</v>
      </c>
      <c r="K14" s="12">
        <v>167.25</v>
      </c>
      <c r="L14" s="12">
        <v>34896.859435922001</v>
      </c>
      <c r="M14" s="36">
        <v>1.9840534554085741E-3</v>
      </c>
      <c r="N14" s="36">
        <v>1.3802477071970878E-3</v>
      </c>
    </row>
    <row r="15" spans="2:14" ht="15" x14ac:dyDescent="0.25">
      <c r="B15" s="35" t="s">
        <v>133</v>
      </c>
      <c r="C15" s="3" t="s">
        <v>134</v>
      </c>
      <c r="D15" s="3" t="s">
        <v>125</v>
      </c>
      <c r="E15" s="3" t="s">
        <v>126</v>
      </c>
      <c r="F15" s="12">
        <v>2.8900000000000063</v>
      </c>
      <c r="G15" s="26" t="s">
        <v>60</v>
      </c>
      <c r="H15" s="12">
        <v>1</v>
      </c>
      <c r="I15" s="12">
        <v>-0.5799999999999963</v>
      </c>
      <c r="J15" s="12">
        <v>188751737.561362</v>
      </c>
      <c r="K15" s="12">
        <v>108.07</v>
      </c>
      <c r="L15" s="12">
        <v>203984.00278220698</v>
      </c>
      <c r="M15" s="36">
        <v>1.2140680964131775E-2</v>
      </c>
      <c r="N15" s="36">
        <v>8.068016913155408E-3</v>
      </c>
    </row>
    <row r="16" spans="2:14" ht="15" x14ac:dyDescent="0.25">
      <c r="B16" s="35" t="s">
        <v>135</v>
      </c>
      <c r="C16" s="3" t="s">
        <v>136</v>
      </c>
      <c r="D16" s="3" t="s">
        <v>125</v>
      </c>
      <c r="E16" s="3" t="s">
        <v>126</v>
      </c>
      <c r="F16" s="12">
        <v>8.5599999999999827</v>
      </c>
      <c r="G16" s="26" t="s">
        <v>60</v>
      </c>
      <c r="H16" s="12">
        <v>1.75</v>
      </c>
      <c r="I16" s="12">
        <v>0.67000000000000914</v>
      </c>
      <c r="J16" s="12">
        <v>34289923.293977</v>
      </c>
      <c r="K16" s="12">
        <v>112.86</v>
      </c>
      <c r="L16" s="12">
        <v>38699.607426632007</v>
      </c>
      <c r="M16" s="36">
        <v>4.061660538703305E-3</v>
      </c>
      <c r="N16" s="36">
        <v>1.5306547719034006E-3</v>
      </c>
    </row>
    <row r="17" spans="2:14" ht="15" x14ac:dyDescent="0.25">
      <c r="B17" s="35" t="s">
        <v>137</v>
      </c>
      <c r="C17" s="3" t="s">
        <v>138</v>
      </c>
      <c r="D17" s="3" t="s">
        <v>125</v>
      </c>
      <c r="E17" s="3" t="s">
        <v>126</v>
      </c>
      <c r="F17" s="12">
        <v>2.3300000000000098</v>
      </c>
      <c r="G17" s="26" t="s">
        <v>60</v>
      </c>
      <c r="H17" s="12">
        <v>0.1</v>
      </c>
      <c r="I17" s="12">
        <v>-0.79000000000000414</v>
      </c>
      <c r="J17" s="12">
        <v>123470237.90661301</v>
      </c>
      <c r="K17" s="12">
        <v>101.88</v>
      </c>
      <c r="L17" s="12">
        <v>125791.478379216</v>
      </c>
      <c r="M17" s="36">
        <v>1.995128094775318E-2</v>
      </c>
      <c r="N17" s="36">
        <v>4.9753302281156314E-3</v>
      </c>
    </row>
    <row r="18" spans="2:14" ht="15" x14ac:dyDescent="0.25">
      <c r="B18" s="35" t="s">
        <v>139</v>
      </c>
      <c r="C18" s="3" t="s">
        <v>140</v>
      </c>
      <c r="D18" s="3" t="s">
        <v>125</v>
      </c>
      <c r="E18" s="3" t="s">
        <v>126</v>
      </c>
      <c r="F18" s="12">
        <v>19.890000000000004</v>
      </c>
      <c r="G18" s="26" t="s">
        <v>60</v>
      </c>
      <c r="H18" s="12">
        <v>2.75</v>
      </c>
      <c r="I18" s="12">
        <v>1.8000000000000009</v>
      </c>
      <c r="J18" s="12">
        <v>193158193.826682</v>
      </c>
      <c r="K18" s="12">
        <v>131.19</v>
      </c>
      <c r="L18" s="12">
        <v>253404.23448052903</v>
      </c>
      <c r="M18" s="36">
        <v>1.3016910404237074E-2</v>
      </c>
      <c r="N18" s="36">
        <v>1.0022696004436095E-2</v>
      </c>
    </row>
    <row r="19" spans="2:14" ht="15" x14ac:dyDescent="0.25">
      <c r="B19" s="35" t="s">
        <v>141</v>
      </c>
      <c r="C19" s="3" t="s">
        <v>142</v>
      </c>
      <c r="D19" s="3" t="s">
        <v>125</v>
      </c>
      <c r="E19" s="3" t="s">
        <v>126</v>
      </c>
      <c r="F19" s="12">
        <v>7.4399999999999995</v>
      </c>
      <c r="G19" s="26" t="s">
        <v>60</v>
      </c>
      <c r="H19" s="12">
        <v>2.75</v>
      </c>
      <c r="I19" s="12">
        <v>0.50000000000001255</v>
      </c>
      <c r="J19" s="12">
        <v>131674401.38138801</v>
      </c>
      <c r="K19" s="12">
        <v>124.5</v>
      </c>
      <c r="L19" s="12">
        <v>163934.62971983099</v>
      </c>
      <c r="M19" s="36">
        <v>8.1790707130472654E-3</v>
      </c>
      <c r="N19" s="36">
        <v>6.4839759353268024E-3</v>
      </c>
    </row>
    <row r="20" spans="2:14" ht="15" x14ac:dyDescent="0.25">
      <c r="B20" s="35" t="s">
        <v>143</v>
      </c>
      <c r="C20" s="3" t="s">
        <v>144</v>
      </c>
      <c r="D20" s="3" t="s">
        <v>125</v>
      </c>
      <c r="E20" s="3" t="s">
        <v>126</v>
      </c>
      <c r="F20" s="12">
        <v>4.9600000000000124</v>
      </c>
      <c r="G20" s="26" t="s">
        <v>60</v>
      </c>
      <c r="H20" s="12">
        <v>3</v>
      </c>
      <c r="I20" s="12">
        <v>-7.9999999999998975E-2</v>
      </c>
      <c r="J20" s="12">
        <v>81526415.646475986</v>
      </c>
      <c r="K20" s="12">
        <v>130.44</v>
      </c>
      <c r="L20" s="12">
        <v>106343.056569002</v>
      </c>
      <c r="M20" s="36">
        <v>5.6177487352602378E-3</v>
      </c>
      <c r="N20" s="36">
        <v>4.2061022790665118E-3</v>
      </c>
    </row>
    <row r="21" spans="2:14" ht="15" x14ac:dyDescent="0.25">
      <c r="B21" s="35" t="s">
        <v>145</v>
      </c>
      <c r="C21" s="3" t="s">
        <v>146</v>
      </c>
      <c r="D21" s="3" t="s">
        <v>125</v>
      </c>
      <c r="E21" s="3" t="s">
        <v>126</v>
      </c>
      <c r="F21" s="12">
        <v>3.6499999999999915</v>
      </c>
      <c r="G21" s="26" t="s">
        <v>60</v>
      </c>
      <c r="H21" s="12">
        <v>3.5</v>
      </c>
      <c r="I21" s="12">
        <v>-0.30000000000002169</v>
      </c>
      <c r="J21" s="12">
        <v>31601885.202888999</v>
      </c>
      <c r="K21" s="12">
        <v>135.34</v>
      </c>
      <c r="L21" s="12">
        <v>42769.991433349998</v>
      </c>
      <c r="M21" s="36">
        <v>1.6413945184583279E-3</v>
      </c>
      <c r="N21" s="36">
        <v>1.691647430941968E-3</v>
      </c>
    </row>
    <row r="22" spans="2:14" ht="15" x14ac:dyDescent="0.25">
      <c r="B22" s="35" t="s">
        <v>147</v>
      </c>
      <c r="C22" s="3" t="s">
        <v>148</v>
      </c>
      <c r="D22" s="3" t="s">
        <v>125</v>
      </c>
      <c r="E22" s="3" t="s">
        <v>126</v>
      </c>
      <c r="F22" s="12">
        <v>16.229999999999993</v>
      </c>
      <c r="G22" s="26" t="s">
        <v>60</v>
      </c>
      <c r="H22" s="12">
        <v>4</v>
      </c>
      <c r="I22" s="12">
        <v>1.6100000000000041</v>
      </c>
      <c r="J22" s="12">
        <v>49431438.509039</v>
      </c>
      <c r="K22" s="12">
        <v>171.3</v>
      </c>
      <c r="L22" s="12">
        <v>84676.054160983986</v>
      </c>
      <c r="M22" s="36">
        <v>3.0656100537820607E-3</v>
      </c>
      <c r="N22" s="36">
        <v>3.3491245773792275E-3</v>
      </c>
    </row>
    <row r="23" spans="2:14" ht="15" x14ac:dyDescent="0.25">
      <c r="B23" s="34" t="s">
        <v>149</v>
      </c>
      <c r="C23" s="32"/>
      <c r="D23" s="32"/>
      <c r="E23" s="32"/>
      <c r="F23" s="4"/>
      <c r="G23" s="32"/>
      <c r="H23" s="4"/>
      <c r="I23" s="4"/>
      <c r="J23" s="4"/>
      <c r="K23" s="4"/>
      <c r="L23" s="4"/>
      <c r="M23" s="4"/>
      <c r="N23" s="4"/>
    </row>
    <row r="24" spans="2:14" ht="15" x14ac:dyDescent="0.25">
      <c r="B24" s="35"/>
      <c r="C24" s="3"/>
      <c r="D24" s="3"/>
      <c r="E24" s="3"/>
      <c r="F24" s="12">
        <v>0</v>
      </c>
      <c r="G24" s="26" t="s">
        <v>73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36">
        <v>0</v>
      </c>
      <c r="N24" s="36">
        <v>0</v>
      </c>
    </row>
    <row r="25" spans="2:14" ht="15" x14ac:dyDescent="0.25">
      <c r="B25" s="37" t="s">
        <v>150</v>
      </c>
      <c r="C25" s="38"/>
      <c r="D25" s="38"/>
      <c r="E25" s="38"/>
      <c r="F25" s="39">
        <v>8.7323826732088126</v>
      </c>
      <c r="G25" s="38"/>
      <c r="H25" s="39"/>
      <c r="I25" s="39">
        <v>0.40811597980514486</v>
      </c>
      <c r="J25" s="39"/>
      <c r="K25" s="39"/>
      <c r="L25" s="39">
        <v>1142408.127263119</v>
      </c>
      <c r="M25" s="40"/>
      <c r="N25" s="40">
        <v>4.5184759426090702E-2</v>
      </c>
    </row>
    <row r="26" spans="2:14" x14ac:dyDescent="0.2">
      <c r="B26" s="41"/>
      <c r="C26" s="42"/>
      <c r="D26" s="42"/>
      <c r="E26" s="42"/>
      <c r="F26" s="14"/>
      <c r="G26" s="42"/>
      <c r="H26" s="14"/>
      <c r="I26" s="14"/>
      <c r="J26" s="14"/>
      <c r="K26" s="14"/>
      <c r="L26" s="14"/>
      <c r="M26" s="14"/>
      <c r="N26" s="14"/>
    </row>
    <row r="27" spans="2:14" ht="15" x14ac:dyDescent="0.25">
      <c r="B27" s="9" t="s">
        <v>151</v>
      </c>
      <c r="C27" s="32"/>
      <c r="D27" s="32"/>
      <c r="E27" s="32"/>
      <c r="F27" s="4"/>
      <c r="G27" s="32"/>
      <c r="H27" s="4"/>
      <c r="I27" s="4"/>
      <c r="J27" s="4"/>
      <c r="K27" s="4"/>
      <c r="L27" s="4"/>
      <c r="M27" s="4"/>
      <c r="N27" s="4"/>
    </row>
    <row r="28" spans="2:14" ht="15" x14ac:dyDescent="0.25">
      <c r="B28" s="34" t="s">
        <v>152</v>
      </c>
      <c r="C28" s="32"/>
      <c r="D28" s="32"/>
      <c r="E28" s="32"/>
      <c r="F28" s="4"/>
      <c r="G28" s="32"/>
      <c r="H28" s="4"/>
      <c r="I28" s="4"/>
      <c r="J28" s="4"/>
      <c r="K28" s="4"/>
      <c r="L28" s="4"/>
      <c r="M28" s="4"/>
      <c r="N28" s="4"/>
    </row>
    <row r="29" spans="2:14" ht="15" x14ac:dyDescent="0.25">
      <c r="B29" s="35" t="s">
        <v>153</v>
      </c>
      <c r="C29" s="3" t="s">
        <v>154</v>
      </c>
      <c r="D29" s="3" t="s">
        <v>125</v>
      </c>
      <c r="E29" s="3" t="s">
        <v>126</v>
      </c>
      <c r="F29" s="12">
        <v>0.51999999999999191</v>
      </c>
      <c r="G29" s="26" t="s">
        <v>60</v>
      </c>
      <c r="H29" s="12">
        <v>0</v>
      </c>
      <c r="I29" s="12">
        <v>0.67999999999999472</v>
      </c>
      <c r="J29" s="12">
        <v>164982965.93271399</v>
      </c>
      <c r="K29" s="12">
        <v>99.65</v>
      </c>
      <c r="L29" s="12">
        <v>164405.525551767</v>
      </c>
      <c r="M29" s="36">
        <v>1.64982965932714E-2</v>
      </c>
      <c r="N29" s="36">
        <v>6.5026009033859423E-3</v>
      </c>
    </row>
    <row r="30" spans="2:14" ht="15" x14ac:dyDescent="0.25">
      <c r="B30" s="35" t="s">
        <v>155</v>
      </c>
      <c r="C30" s="3" t="s">
        <v>156</v>
      </c>
      <c r="D30" s="3" t="s">
        <v>125</v>
      </c>
      <c r="E30" s="3" t="s">
        <v>126</v>
      </c>
      <c r="F30" s="12">
        <v>0.60000000000001064</v>
      </c>
      <c r="G30" s="26" t="s">
        <v>60</v>
      </c>
      <c r="H30" s="12">
        <v>0</v>
      </c>
      <c r="I30" s="12">
        <v>0.68999999999999462</v>
      </c>
      <c r="J30" s="12">
        <v>110809499.68830799</v>
      </c>
      <c r="K30" s="12">
        <v>99.59</v>
      </c>
      <c r="L30" s="12">
        <v>110355.18074141901</v>
      </c>
      <c r="M30" s="36">
        <v>1.10809499688308E-2</v>
      </c>
      <c r="N30" s="36">
        <v>4.3647906332474097E-3</v>
      </c>
    </row>
    <row r="31" spans="2:14" ht="15" x14ac:dyDescent="0.25">
      <c r="B31" s="35" t="s">
        <v>157</v>
      </c>
      <c r="C31" s="3" t="s">
        <v>158</v>
      </c>
      <c r="D31" s="3" t="s">
        <v>125</v>
      </c>
      <c r="E31" s="3" t="s">
        <v>126</v>
      </c>
      <c r="F31" s="12">
        <v>0.26999999999997615</v>
      </c>
      <c r="G31" s="26" t="s">
        <v>60</v>
      </c>
      <c r="H31" s="12">
        <v>0</v>
      </c>
      <c r="I31" s="12">
        <v>0.66999999999999482</v>
      </c>
      <c r="J31" s="12">
        <v>71587697.530264989</v>
      </c>
      <c r="K31" s="12">
        <v>99.82</v>
      </c>
      <c r="L31" s="12">
        <v>71458.839673976996</v>
      </c>
      <c r="M31" s="36">
        <v>7.1587697530265011E-3</v>
      </c>
      <c r="N31" s="36">
        <v>2.8263546122274468E-3</v>
      </c>
    </row>
    <row r="32" spans="2:14" ht="15" x14ac:dyDescent="0.25">
      <c r="B32" s="35" t="s">
        <v>159</v>
      </c>
      <c r="C32" s="3" t="s">
        <v>160</v>
      </c>
      <c r="D32" s="3" t="s">
        <v>125</v>
      </c>
      <c r="E32" s="3" t="s">
        <v>126</v>
      </c>
      <c r="F32" s="12">
        <v>0.85000000000004405</v>
      </c>
      <c r="G32" s="26" t="s">
        <v>60</v>
      </c>
      <c r="H32" s="12">
        <v>0</v>
      </c>
      <c r="I32" s="12">
        <v>0.68999999999995199</v>
      </c>
      <c r="J32" s="12">
        <v>16556369.345804</v>
      </c>
      <c r="K32" s="12">
        <v>99.42</v>
      </c>
      <c r="L32" s="12">
        <v>16460.342403596998</v>
      </c>
      <c r="M32" s="36">
        <v>1.5051244859821818E-3</v>
      </c>
      <c r="N32" s="36">
        <v>6.5104282246261386E-4</v>
      </c>
    </row>
    <row r="33" spans="2:14" ht="15" x14ac:dyDescent="0.25">
      <c r="B33" s="35" t="s">
        <v>161</v>
      </c>
      <c r="C33" s="3" t="s">
        <v>162</v>
      </c>
      <c r="D33" s="3" t="s">
        <v>125</v>
      </c>
      <c r="E33" s="3" t="s">
        <v>126</v>
      </c>
      <c r="F33" s="12">
        <v>0.91999999999996329</v>
      </c>
      <c r="G33" s="26" t="s">
        <v>60</v>
      </c>
      <c r="H33" s="12">
        <v>0</v>
      </c>
      <c r="I33" s="12">
        <v>0.69000000000012474</v>
      </c>
      <c r="J33" s="12">
        <v>4952284.520583</v>
      </c>
      <c r="K33" s="12">
        <v>99.37</v>
      </c>
      <c r="L33" s="12">
        <v>4921.0851281029991</v>
      </c>
      <c r="M33" s="36">
        <v>4.5020768368936364E-4</v>
      </c>
      <c r="N33" s="36">
        <v>1.9463976342793765E-4</v>
      </c>
    </row>
    <row r="34" spans="2:14" ht="15" x14ac:dyDescent="0.25">
      <c r="B34" s="34" t="s">
        <v>163</v>
      </c>
      <c r="C34" s="32"/>
      <c r="D34" s="32"/>
      <c r="E34" s="32"/>
      <c r="F34" s="4"/>
      <c r="G34" s="32"/>
      <c r="H34" s="4"/>
      <c r="I34" s="4"/>
      <c r="J34" s="4"/>
      <c r="K34" s="4"/>
      <c r="L34" s="4"/>
      <c r="M34" s="4"/>
      <c r="N34" s="4"/>
    </row>
    <row r="35" spans="2:14" ht="15" x14ac:dyDescent="0.25">
      <c r="B35" s="35" t="s">
        <v>164</v>
      </c>
      <c r="C35" s="3" t="s">
        <v>165</v>
      </c>
      <c r="D35" s="3" t="s">
        <v>125</v>
      </c>
      <c r="E35" s="3" t="s">
        <v>126</v>
      </c>
      <c r="F35" s="12">
        <v>4.1800000000000015</v>
      </c>
      <c r="G35" s="26" t="s">
        <v>60</v>
      </c>
      <c r="H35" s="12">
        <v>6</v>
      </c>
      <c r="I35" s="12">
        <v>1.6599999999998978</v>
      </c>
      <c r="J35" s="12">
        <v>16353296.200262999</v>
      </c>
      <c r="K35" s="12">
        <v>121.3</v>
      </c>
      <c r="L35" s="12">
        <v>19836.548290563998</v>
      </c>
      <c r="M35" s="36">
        <v>9.0709045902505868E-4</v>
      </c>
      <c r="N35" s="36">
        <v>7.8457920682030251E-4</v>
      </c>
    </row>
    <row r="36" spans="2:14" ht="15" x14ac:dyDescent="0.25">
      <c r="B36" s="35" t="s">
        <v>166</v>
      </c>
      <c r="C36" s="3" t="s">
        <v>167</v>
      </c>
      <c r="D36" s="3" t="s">
        <v>125</v>
      </c>
      <c r="E36" s="3" t="s">
        <v>126</v>
      </c>
      <c r="F36" s="12">
        <v>0.58000000000002472</v>
      </c>
      <c r="G36" s="26" t="s">
        <v>60</v>
      </c>
      <c r="H36" s="12">
        <v>4.5</v>
      </c>
      <c r="I36" s="12">
        <v>0.67000000000001003</v>
      </c>
      <c r="J36" s="12">
        <v>83508619.655156016</v>
      </c>
      <c r="K36" s="12">
        <v>104.08</v>
      </c>
      <c r="L36" s="12">
        <v>86915.771337156999</v>
      </c>
      <c r="M36" s="36">
        <v>6.075224884610376E-3</v>
      </c>
      <c r="N36" s="36">
        <v>3.4377103282792229E-3</v>
      </c>
    </row>
    <row r="37" spans="2:14" ht="15" x14ac:dyDescent="0.25">
      <c r="B37" s="35" t="s">
        <v>168</v>
      </c>
      <c r="C37" s="3" t="s">
        <v>169</v>
      </c>
      <c r="D37" s="3" t="s">
        <v>125</v>
      </c>
      <c r="E37" s="3" t="s">
        <v>126</v>
      </c>
      <c r="F37" s="12">
        <v>4.9799999999999374</v>
      </c>
      <c r="G37" s="26" t="s">
        <v>60</v>
      </c>
      <c r="H37" s="12">
        <v>5</v>
      </c>
      <c r="I37" s="12">
        <v>1.9299999999999824</v>
      </c>
      <c r="J37" s="12">
        <v>25647939.775662996</v>
      </c>
      <c r="K37" s="12">
        <v>118.16</v>
      </c>
      <c r="L37" s="12">
        <v>30305.605638925001</v>
      </c>
      <c r="M37" s="36">
        <v>1.5964753327028047E-3</v>
      </c>
      <c r="N37" s="36">
        <v>1.1986534998988288E-3</v>
      </c>
    </row>
    <row r="38" spans="2:14" ht="15" x14ac:dyDescent="0.25">
      <c r="B38" s="35" t="s">
        <v>170</v>
      </c>
      <c r="C38" s="3" t="s">
        <v>171</v>
      </c>
      <c r="D38" s="3" t="s">
        <v>125</v>
      </c>
      <c r="E38" s="3" t="s">
        <v>126</v>
      </c>
      <c r="F38" s="12">
        <v>3.3799999999999493</v>
      </c>
      <c r="G38" s="26" t="s">
        <v>60</v>
      </c>
      <c r="H38" s="12">
        <v>4</v>
      </c>
      <c r="I38" s="12">
        <v>1.3700000000000374</v>
      </c>
      <c r="J38" s="12">
        <v>25344543.467901003</v>
      </c>
      <c r="K38" s="12">
        <v>110.78</v>
      </c>
      <c r="L38" s="12">
        <v>28076.685253422998</v>
      </c>
      <c r="M38" s="36">
        <v>1.5139970318015594E-3</v>
      </c>
      <c r="N38" s="36">
        <v>1.1104947858671828E-3</v>
      </c>
    </row>
    <row r="39" spans="2:14" ht="15" x14ac:dyDescent="0.25">
      <c r="B39" s="35" t="s">
        <v>172</v>
      </c>
      <c r="C39" s="3" t="s">
        <v>173</v>
      </c>
      <c r="D39" s="3" t="s">
        <v>125</v>
      </c>
      <c r="E39" s="3" t="s">
        <v>126</v>
      </c>
      <c r="F39" s="12">
        <v>7.5100000000000033</v>
      </c>
      <c r="G39" s="26" t="s">
        <v>60</v>
      </c>
      <c r="H39" s="12">
        <v>4.25</v>
      </c>
      <c r="I39" s="12">
        <v>2.6499999999999253</v>
      </c>
      <c r="J39" s="12">
        <v>11989257.168378001</v>
      </c>
      <c r="K39" s="12">
        <v>113.42</v>
      </c>
      <c r="L39" s="12">
        <v>13598.215481055999</v>
      </c>
      <c r="M39" s="36">
        <v>7.2768198952605201E-4</v>
      </c>
      <c r="N39" s="36">
        <v>5.3783939423440556E-4</v>
      </c>
    </row>
    <row r="40" spans="2:14" ht="15" x14ac:dyDescent="0.25">
      <c r="B40" s="35" t="s">
        <v>174</v>
      </c>
      <c r="C40" s="3" t="s">
        <v>175</v>
      </c>
      <c r="D40" s="3" t="s">
        <v>125</v>
      </c>
      <c r="E40" s="3" t="s">
        <v>126</v>
      </c>
      <c r="F40" s="12">
        <v>1.8900000000000132</v>
      </c>
      <c r="G40" s="26" t="s">
        <v>60</v>
      </c>
      <c r="H40" s="12">
        <v>2.5</v>
      </c>
      <c r="I40" s="12">
        <v>0.82999999999998575</v>
      </c>
      <c r="J40" s="12">
        <v>47997966.037515998</v>
      </c>
      <c r="K40" s="12">
        <v>103.37</v>
      </c>
      <c r="L40" s="12">
        <v>49615.497492620001</v>
      </c>
      <c r="M40" s="36">
        <v>3.3509722516231609E-3</v>
      </c>
      <c r="N40" s="36">
        <v>1.9624022838324014E-3</v>
      </c>
    </row>
    <row r="41" spans="2:14" ht="15" x14ac:dyDescent="0.25">
      <c r="B41" s="35" t="s">
        <v>176</v>
      </c>
      <c r="C41" s="3" t="s">
        <v>177</v>
      </c>
      <c r="D41" s="3" t="s">
        <v>125</v>
      </c>
      <c r="E41" s="3" t="s">
        <v>126</v>
      </c>
      <c r="F41" s="12">
        <v>15.840000000000021</v>
      </c>
      <c r="G41" s="26" t="s">
        <v>60</v>
      </c>
      <c r="H41" s="12">
        <v>5.5</v>
      </c>
      <c r="I41" s="12">
        <v>4.0200000000000511</v>
      </c>
      <c r="J41" s="12">
        <v>24338858.343178</v>
      </c>
      <c r="K41" s="12">
        <v>126.58</v>
      </c>
      <c r="L41" s="12">
        <v>30808.126890580003</v>
      </c>
      <c r="M41" s="36">
        <v>2.7957086894768446E-3</v>
      </c>
      <c r="N41" s="36">
        <v>1.2185293230137491E-3</v>
      </c>
    </row>
    <row r="42" spans="2:14" ht="15" x14ac:dyDescent="0.25">
      <c r="B42" s="35" t="s">
        <v>178</v>
      </c>
      <c r="C42" s="3" t="s">
        <v>179</v>
      </c>
      <c r="D42" s="3" t="s">
        <v>125</v>
      </c>
      <c r="E42" s="3" t="s">
        <v>126</v>
      </c>
      <c r="F42" s="12">
        <v>0.16999999999999774</v>
      </c>
      <c r="G42" s="26" t="s">
        <v>60</v>
      </c>
      <c r="H42" s="12">
        <v>3.5</v>
      </c>
      <c r="I42" s="12">
        <v>0.69000000000000372</v>
      </c>
      <c r="J42" s="12">
        <v>67345117.39466399</v>
      </c>
      <c r="K42" s="12">
        <v>103.39</v>
      </c>
      <c r="L42" s="12">
        <v>69628.116873913008</v>
      </c>
      <c r="M42" s="36">
        <v>4.5406008155814102E-3</v>
      </c>
      <c r="N42" s="36">
        <v>2.7539454903710353E-3</v>
      </c>
    </row>
    <row r="43" spans="2:14" ht="15" x14ac:dyDescent="0.25">
      <c r="B43" s="35" t="s">
        <v>180</v>
      </c>
      <c r="C43" s="3" t="s">
        <v>181</v>
      </c>
      <c r="D43" s="3" t="s">
        <v>125</v>
      </c>
      <c r="E43" s="3" t="s">
        <v>126</v>
      </c>
      <c r="F43" s="12">
        <v>2.519999999999984</v>
      </c>
      <c r="G43" s="26" t="s">
        <v>60</v>
      </c>
      <c r="H43" s="12">
        <v>5.5</v>
      </c>
      <c r="I43" s="12">
        <v>1.0499999999999801</v>
      </c>
      <c r="J43" s="12">
        <v>65405995.814540006</v>
      </c>
      <c r="K43" s="12">
        <v>113.46</v>
      </c>
      <c r="L43" s="12">
        <v>74209.64285146301</v>
      </c>
      <c r="M43" s="36">
        <v>3.6338489341098024E-3</v>
      </c>
      <c r="N43" s="36">
        <v>2.9351549409689843E-3</v>
      </c>
    </row>
    <row r="44" spans="2:14" ht="15" x14ac:dyDescent="0.25">
      <c r="B44" s="35" t="s">
        <v>182</v>
      </c>
      <c r="C44" s="3" t="s">
        <v>183</v>
      </c>
      <c r="D44" s="3" t="s">
        <v>125</v>
      </c>
      <c r="E44" s="3" t="s">
        <v>126</v>
      </c>
      <c r="F44" s="12">
        <v>9.1599999999999699</v>
      </c>
      <c r="G44" s="26" t="s">
        <v>60</v>
      </c>
      <c r="H44" s="12">
        <v>6.25</v>
      </c>
      <c r="I44" s="12">
        <v>3.0599999999999339</v>
      </c>
      <c r="J44" s="12">
        <v>22408578.363370005</v>
      </c>
      <c r="K44" s="12">
        <v>136.51</v>
      </c>
      <c r="L44" s="12">
        <v>30589.950324109002</v>
      </c>
      <c r="M44" s="36">
        <v>1.3519785698930084E-3</v>
      </c>
      <c r="N44" s="36">
        <v>1.2098999589247347E-3</v>
      </c>
    </row>
    <row r="45" spans="2:14" ht="15" x14ac:dyDescent="0.25">
      <c r="B45" s="35" t="s">
        <v>184</v>
      </c>
      <c r="C45" s="3" t="s">
        <v>185</v>
      </c>
      <c r="D45" s="3" t="s">
        <v>125</v>
      </c>
      <c r="E45" s="3" t="s">
        <v>126</v>
      </c>
      <c r="F45" s="12">
        <v>2.0499999999999998</v>
      </c>
      <c r="G45" s="26" t="s">
        <v>60</v>
      </c>
      <c r="H45" s="12">
        <v>4.25</v>
      </c>
      <c r="I45" s="12">
        <v>0.92000000000001092</v>
      </c>
      <c r="J45" s="12">
        <v>53828749.550294995</v>
      </c>
      <c r="K45" s="12">
        <v>110.67</v>
      </c>
      <c r="L45" s="12">
        <v>59572.277128098998</v>
      </c>
      <c r="M45" s="36">
        <v>3.3249797920968396E-3</v>
      </c>
      <c r="N45" s="36">
        <v>2.3562148642501685E-3</v>
      </c>
    </row>
    <row r="46" spans="2:14" ht="15" x14ac:dyDescent="0.25">
      <c r="B46" s="35" t="s">
        <v>186</v>
      </c>
      <c r="C46" s="3" t="s">
        <v>187</v>
      </c>
      <c r="D46" s="3" t="s">
        <v>125</v>
      </c>
      <c r="E46" s="3" t="s">
        <v>126</v>
      </c>
      <c r="F46" s="12">
        <v>1.5300000000000196</v>
      </c>
      <c r="G46" s="26" t="s">
        <v>60</v>
      </c>
      <c r="H46" s="12">
        <v>6.5</v>
      </c>
      <c r="I46" s="12">
        <v>0.74000000000000343</v>
      </c>
      <c r="J46" s="12">
        <v>23586547.894164003</v>
      </c>
      <c r="K46" s="12">
        <v>111.72</v>
      </c>
      <c r="L46" s="12">
        <v>26350.891306711001</v>
      </c>
      <c r="M46" s="36">
        <v>2.0988990328136546E-3</v>
      </c>
      <c r="N46" s="36">
        <v>1.0422358314355457E-3</v>
      </c>
    </row>
    <row r="47" spans="2:14" ht="15" x14ac:dyDescent="0.25">
      <c r="B47" s="34" t="s">
        <v>188</v>
      </c>
      <c r="C47" s="32"/>
      <c r="D47" s="32"/>
      <c r="E47" s="32"/>
      <c r="F47" s="4"/>
      <c r="G47" s="32"/>
      <c r="H47" s="4"/>
      <c r="I47" s="4"/>
      <c r="J47" s="4"/>
      <c r="K47" s="4"/>
      <c r="L47" s="4"/>
      <c r="M47" s="4"/>
      <c r="N47" s="4"/>
    </row>
    <row r="48" spans="2:14" ht="15" x14ac:dyDescent="0.25">
      <c r="B48" s="35" t="s">
        <v>189</v>
      </c>
      <c r="C48" s="3" t="s">
        <v>190</v>
      </c>
      <c r="D48" s="3" t="s">
        <v>125</v>
      </c>
      <c r="E48" s="3" t="s">
        <v>126</v>
      </c>
      <c r="F48" s="12">
        <v>5.8100000000000032</v>
      </c>
      <c r="G48" s="26" t="s">
        <v>60</v>
      </c>
      <c r="H48" s="12">
        <v>0.82769999999999999</v>
      </c>
      <c r="I48" s="12">
        <v>0.76999999999999458</v>
      </c>
      <c r="J48" s="12">
        <v>95795898.955240011</v>
      </c>
      <c r="K48" s="12">
        <v>99.51</v>
      </c>
      <c r="L48" s="12">
        <v>95326.499050252009</v>
      </c>
      <c r="M48" s="36">
        <v>5.1995803770095751E-3</v>
      </c>
      <c r="N48" s="36">
        <v>3.7703731474986648E-3</v>
      </c>
    </row>
    <row r="49" spans="2:14" ht="15" x14ac:dyDescent="0.25">
      <c r="B49" s="35" t="s">
        <v>191</v>
      </c>
      <c r="C49" s="3" t="s">
        <v>192</v>
      </c>
      <c r="D49" s="3" t="s">
        <v>125</v>
      </c>
      <c r="E49" s="3" t="s">
        <v>126</v>
      </c>
      <c r="F49" s="12">
        <v>7.2399999999999913</v>
      </c>
      <c r="G49" s="26" t="s">
        <v>60</v>
      </c>
      <c r="H49" s="12">
        <v>0.82769999999999999</v>
      </c>
      <c r="I49" s="12">
        <v>0.80000000000001137</v>
      </c>
      <c r="J49" s="12">
        <v>222400308.96880201</v>
      </c>
      <c r="K49" s="12">
        <v>99.2</v>
      </c>
      <c r="L49" s="12">
        <v>220621.10649776901</v>
      </c>
      <c r="M49" s="36">
        <v>3.0206930625424538E-2</v>
      </c>
      <c r="N49" s="36">
        <v>8.7260510351075612E-3</v>
      </c>
    </row>
    <row r="50" spans="2:14" ht="15" x14ac:dyDescent="0.25">
      <c r="B50" s="35" t="s">
        <v>193</v>
      </c>
      <c r="C50" s="3" t="s">
        <v>194</v>
      </c>
      <c r="D50" s="3" t="s">
        <v>125</v>
      </c>
      <c r="E50" s="3" t="s">
        <v>126</v>
      </c>
      <c r="F50" s="12">
        <v>3.1400000000000303</v>
      </c>
      <c r="G50" s="26" t="s">
        <v>60</v>
      </c>
      <c r="H50" s="12">
        <v>0.82769999999999999</v>
      </c>
      <c r="I50" s="12">
        <v>0.75999999999999601</v>
      </c>
      <c r="J50" s="12">
        <v>87669397.943144992</v>
      </c>
      <c r="K50" s="12">
        <v>99.77</v>
      </c>
      <c r="L50" s="12">
        <v>87467.758328968994</v>
      </c>
      <c r="M50" s="36">
        <v>5.7028368958026579E-3</v>
      </c>
      <c r="N50" s="36">
        <v>3.4595426304452701E-3</v>
      </c>
    </row>
    <row r="51" spans="2:14" ht="15" x14ac:dyDescent="0.25">
      <c r="B51" s="37" t="s">
        <v>195</v>
      </c>
      <c r="C51" s="38"/>
      <c r="D51" s="38"/>
      <c r="E51" s="38"/>
      <c r="F51" s="39">
        <v>3.3473572853015363</v>
      </c>
      <c r="G51" s="38"/>
      <c r="H51" s="39"/>
      <c r="I51" s="39">
        <v>0.96860065800708961</v>
      </c>
      <c r="J51" s="39"/>
      <c r="K51" s="39"/>
      <c r="L51" s="39">
        <v>1290523.6662444733</v>
      </c>
      <c r="M51" s="40"/>
      <c r="N51" s="40">
        <v>5.104305545569942E-2</v>
      </c>
    </row>
    <row r="52" spans="2:14" x14ac:dyDescent="0.2">
      <c r="B52" s="41"/>
      <c r="C52" s="42"/>
      <c r="D52" s="42"/>
      <c r="E52" s="42"/>
      <c r="F52" s="14"/>
      <c r="G52" s="42"/>
      <c r="H52" s="14"/>
      <c r="I52" s="14"/>
      <c r="J52" s="14"/>
      <c r="K52" s="14"/>
      <c r="L52" s="14"/>
      <c r="M52" s="14"/>
      <c r="N52" s="14"/>
    </row>
    <row r="53" spans="2:14" ht="15" x14ac:dyDescent="0.25">
      <c r="B53" s="9" t="s">
        <v>196</v>
      </c>
      <c r="C53" s="32"/>
      <c r="D53" s="32"/>
      <c r="E53" s="32"/>
      <c r="F53" s="4"/>
      <c r="G53" s="32"/>
      <c r="H53" s="4"/>
      <c r="I53" s="4"/>
      <c r="J53" s="4"/>
      <c r="K53" s="4"/>
      <c r="L53" s="4"/>
      <c r="M53" s="4"/>
      <c r="N53" s="4"/>
    </row>
    <row r="54" spans="2:14" ht="15" x14ac:dyDescent="0.25">
      <c r="B54" s="34" t="s">
        <v>197</v>
      </c>
      <c r="C54" s="32"/>
      <c r="D54" s="32"/>
      <c r="E54" s="32"/>
      <c r="F54" s="4"/>
      <c r="G54" s="32"/>
      <c r="H54" s="4"/>
      <c r="I54" s="4"/>
      <c r="J54" s="4"/>
      <c r="K54" s="4"/>
      <c r="L54" s="4"/>
      <c r="M54" s="4"/>
      <c r="N54" s="4"/>
    </row>
    <row r="55" spans="2:14" ht="15" x14ac:dyDescent="0.25">
      <c r="B55" s="35"/>
      <c r="C55" s="3"/>
      <c r="D55" s="3"/>
      <c r="E55" s="3"/>
      <c r="F55" s="12">
        <v>0</v>
      </c>
      <c r="G55" s="26" t="s">
        <v>73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36">
        <v>0</v>
      </c>
      <c r="N55" s="36">
        <v>0</v>
      </c>
    </row>
    <row r="56" spans="2:14" ht="15" x14ac:dyDescent="0.25">
      <c r="B56" s="37" t="s">
        <v>198</v>
      </c>
      <c r="C56" s="38"/>
      <c r="D56" s="38"/>
      <c r="E56" s="38"/>
      <c r="F56" s="39">
        <v>0</v>
      </c>
      <c r="G56" s="38"/>
      <c r="H56" s="39"/>
      <c r="I56" s="39">
        <v>0</v>
      </c>
      <c r="J56" s="39"/>
      <c r="K56" s="39"/>
      <c r="L56" s="39">
        <v>0</v>
      </c>
      <c r="M56" s="40"/>
      <c r="N56" s="40">
        <v>0</v>
      </c>
    </row>
    <row r="57" spans="2:14" x14ac:dyDescent="0.2">
      <c r="B57" s="41"/>
      <c r="C57" s="42"/>
      <c r="D57" s="42"/>
      <c r="E57" s="42"/>
      <c r="F57" s="14"/>
      <c r="G57" s="42"/>
      <c r="H57" s="14"/>
      <c r="I57" s="14"/>
      <c r="J57" s="14"/>
      <c r="K57" s="14"/>
      <c r="L57" s="14"/>
      <c r="M57" s="14"/>
      <c r="N57" s="14"/>
    </row>
    <row r="58" spans="2:14" ht="15" x14ac:dyDescent="0.25">
      <c r="B58" s="43" t="s">
        <v>102</v>
      </c>
      <c r="C58" s="38"/>
      <c r="D58" s="38"/>
      <c r="E58" s="38"/>
      <c r="F58" s="39">
        <v>5.8759512989439102</v>
      </c>
      <c r="G58" s="38"/>
      <c r="H58" s="39"/>
      <c r="I58" s="39">
        <v>0.70541931716842077</v>
      </c>
      <c r="J58" s="39"/>
      <c r="K58" s="39"/>
      <c r="L58" s="39">
        <v>2432931.7935075923</v>
      </c>
      <c r="M58" s="40"/>
      <c r="N58" s="40">
        <v>9.6227814881790122E-2</v>
      </c>
    </row>
    <row r="59" spans="2:14" x14ac:dyDescent="0.2">
      <c r="B59" s="44"/>
      <c r="C59" s="42"/>
      <c r="D59" s="42"/>
      <c r="E59" s="42"/>
      <c r="F59" s="14"/>
      <c r="G59" s="42"/>
      <c r="H59" s="14"/>
      <c r="I59" s="14"/>
      <c r="J59" s="14"/>
      <c r="K59" s="14"/>
      <c r="L59" s="14"/>
      <c r="M59" s="14"/>
      <c r="N59" s="14"/>
    </row>
    <row r="60" spans="2:14" ht="15" x14ac:dyDescent="0.25">
      <c r="B60" s="15" t="s">
        <v>103</v>
      </c>
      <c r="C60" s="32"/>
      <c r="D60" s="32"/>
      <c r="E60" s="32"/>
      <c r="F60" s="4"/>
      <c r="G60" s="32"/>
      <c r="H60" s="4"/>
      <c r="I60" s="4"/>
      <c r="J60" s="4"/>
      <c r="K60" s="4"/>
      <c r="L60" s="4"/>
      <c r="M60" s="4"/>
      <c r="N60" s="4"/>
    </row>
    <row r="61" spans="2:14" ht="15" x14ac:dyDescent="0.25">
      <c r="B61" s="9" t="s">
        <v>199</v>
      </c>
      <c r="C61" s="32"/>
      <c r="D61" s="32"/>
      <c r="E61" s="32"/>
      <c r="F61" s="4"/>
      <c r="G61" s="32"/>
      <c r="H61" s="4"/>
      <c r="I61" s="4"/>
      <c r="J61" s="4"/>
      <c r="K61" s="4"/>
      <c r="L61" s="4"/>
      <c r="M61" s="4"/>
      <c r="N61" s="4"/>
    </row>
    <row r="62" spans="2:14" ht="15" x14ac:dyDescent="0.25">
      <c r="B62" s="34" t="s">
        <v>199</v>
      </c>
      <c r="C62" s="32"/>
      <c r="D62" s="32"/>
      <c r="E62" s="32"/>
      <c r="F62" s="4"/>
      <c r="G62" s="32"/>
      <c r="H62" s="4"/>
      <c r="I62" s="4"/>
      <c r="J62" s="4"/>
      <c r="K62" s="4"/>
      <c r="L62" s="4"/>
      <c r="M62" s="4"/>
      <c r="N62" s="4"/>
    </row>
    <row r="63" spans="2:14" ht="15" x14ac:dyDescent="0.25">
      <c r="B63" s="35" t="s">
        <v>200</v>
      </c>
      <c r="C63" s="3" t="s">
        <v>201</v>
      </c>
      <c r="D63" s="3" t="s">
        <v>202</v>
      </c>
      <c r="E63" s="3" t="s">
        <v>62</v>
      </c>
      <c r="F63" s="12">
        <v>8.2800000000000207</v>
      </c>
      <c r="G63" s="26" t="s">
        <v>39</v>
      </c>
      <c r="H63" s="12">
        <v>0</v>
      </c>
      <c r="I63" s="12">
        <v>2.1100000000000243</v>
      </c>
      <c r="J63" s="12">
        <v>13925165.893517917</v>
      </c>
      <c r="K63" s="12">
        <v>107.7413</v>
      </c>
      <c r="L63" s="12">
        <v>15003.149189760998</v>
      </c>
      <c r="M63" s="36">
        <v>1.9777677259873333E-3</v>
      </c>
      <c r="N63" s="36">
        <v>5.934076190417031E-4</v>
      </c>
    </row>
    <row r="64" spans="2:14" ht="15" x14ac:dyDescent="0.25">
      <c r="B64" s="35" t="s">
        <v>203</v>
      </c>
      <c r="C64" s="3" t="s">
        <v>204</v>
      </c>
      <c r="D64" s="3" t="s">
        <v>202</v>
      </c>
      <c r="E64" s="3" t="s">
        <v>62</v>
      </c>
      <c r="F64" s="12">
        <v>5.08</v>
      </c>
      <c r="G64" s="26" t="s">
        <v>39</v>
      </c>
      <c r="H64" s="12">
        <v>0</v>
      </c>
      <c r="I64" s="12">
        <v>1.34</v>
      </c>
      <c r="J64" s="12">
        <v>176279414.5</v>
      </c>
      <c r="K64" s="12">
        <v>119.2128</v>
      </c>
      <c r="L64" s="12">
        <v>210147.63994999998</v>
      </c>
      <c r="M64" s="36">
        <v>2.5036666666666665E-2</v>
      </c>
      <c r="N64" s="36">
        <v>8.3118023484740882E-3</v>
      </c>
    </row>
    <row r="65" spans="2:14" ht="15" x14ac:dyDescent="0.25">
      <c r="B65" s="37" t="s">
        <v>205</v>
      </c>
      <c r="C65" s="38"/>
      <c r="D65" s="38"/>
      <c r="E65" s="38"/>
      <c r="F65" s="39">
        <v>5.2932352171212402</v>
      </c>
      <c r="G65" s="38"/>
      <c r="H65" s="39"/>
      <c r="I65" s="39">
        <v>1.3913097241197998</v>
      </c>
      <c r="J65" s="39"/>
      <c r="K65" s="39"/>
      <c r="L65" s="39">
        <v>225150.78913976098</v>
      </c>
      <c r="M65" s="40"/>
      <c r="N65" s="40">
        <v>8.9052099675157904E-3</v>
      </c>
    </row>
    <row r="66" spans="2:14" x14ac:dyDescent="0.2">
      <c r="B66" s="41"/>
      <c r="C66" s="42"/>
      <c r="D66" s="42"/>
      <c r="E66" s="42"/>
      <c r="F66" s="14"/>
      <c r="G66" s="42"/>
      <c r="H66" s="14"/>
      <c r="I66" s="14"/>
      <c r="J66" s="14"/>
      <c r="K66" s="14"/>
      <c r="L66" s="14"/>
      <c r="M66" s="14"/>
      <c r="N66" s="14"/>
    </row>
    <row r="67" spans="2:14" ht="15" x14ac:dyDescent="0.25">
      <c r="B67" s="9" t="s">
        <v>206</v>
      </c>
      <c r="C67" s="32"/>
      <c r="D67" s="32"/>
      <c r="E67" s="32"/>
      <c r="F67" s="4"/>
      <c r="G67" s="32"/>
      <c r="H67" s="4"/>
      <c r="I67" s="4"/>
      <c r="J67" s="4"/>
      <c r="K67" s="4"/>
      <c r="L67" s="4"/>
      <c r="M67" s="4"/>
      <c r="N67" s="4"/>
    </row>
    <row r="68" spans="2:14" ht="15" x14ac:dyDescent="0.25">
      <c r="B68" s="34" t="s">
        <v>206</v>
      </c>
      <c r="C68" s="32"/>
      <c r="D68" s="32"/>
      <c r="E68" s="32"/>
      <c r="F68" s="4"/>
      <c r="G68" s="32"/>
      <c r="H68" s="4"/>
      <c r="I68" s="4"/>
      <c r="J68" s="4"/>
      <c r="K68" s="4"/>
      <c r="L68" s="4"/>
      <c r="M68" s="4"/>
      <c r="N68" s="4"/>
    </row>
    <row r="69" spans="2:14" ht="15" x14ac:dyDescent="0.25">
      <c r="B69" s="35" t="s">
        <v>207</v>
      </c>
      <c r="C69" s="3" t="s">
        <v>208</v>
      </c>
      <c r="D69" s="3" t="s">
        <v>209</v>
      </c>
      <c r="E69" s="3" t="s">
        <v>210</v>
      </c>
      <c r="F69" s="12">
        <v>6.269999999999972</v>
      </c>
      <c r="G69" s="26" t="s">
        <v>43</v>
      </c>
      <c r="H69" s="12">
        <v>0</v>
      </c>
      <c r="I69" s="12">
        <v>5.4999999999999956</v>
      </c>
      <c r="J69" s="12">
        <v>453475.3522059606</v>
      </c>
      <c r="K69" s="12">
        <v>10663.061100000001</v>
      </c>
      <c r="L69" s="12">
        <v>48354.35392536701</v>
      </c>
      <c r="M69" s="36">
        <v>1.4827857263810226E-5</v>
      </c>
      <c r="N69" s="36">
        <v>1.9125212760487762E-3</v>
      </c>
    </row>
    <row r="70" spans="2:14" ht="15" x14ac:dyDescent="0.25">
      <c r="B70" s="37" t="s">
        <v>211</v>
      </c>
      <c r="C70" s="38"/>
      <c r="D70" s="38"/>
      <c r="E70" s="38"/>
      <c r="F70" s="39">
        <v>6.269999999999972</v>
      </c>
      <c r="G70" s="38"/>
      <c r="H70" s="39"/>
      <c r="I70" s="39">
        <v>5.4999999999999956</v>
      </c>
      <c r="J70" s="39"/>
      <c r="K70" s="39"/>
      <c r="L70" s="39">
        <v>48354.35392536701</v>
      </c>
      <c r="M70" s="40"/>
      <c r="N70" s="40">
        <v>1.9125212760487762E-3</v>
      </c>
    </row>
    <row r="71" spans="2:14" x14ac:dyDescent="0.2">
      <c r="B71" s="41"/>
      <c r="C71" s="42"/>
      <c r="D71" s="42"/>
      <c r="E71" s="42"/>
      <c r="F71" s="14"/>
      <c r="G71" s="42"/>
      <c r="H71" s="14"/>
      <c r="I71" s="14"/>
      <c r="J71" s="14"/>
      <c r="K71" s="14"/>
      <c r="L71" s="14"/>
      <c r="M71" s="14"/>
      <c r="N71" s="14"/>
    </row>
    <row r="72" spans="2:14" ht="15" x14ac:dyDescent="0.25">
      <c r="B72" s="43" t="s">
        <v>104</v>
      </c>
      <c r="C72" s="38"/>
      <c r="D72" s="38"/>
      <c r="E72" s="38"/>
      <c r="F72" s="39">
        <v>5.4659223903269947</v>
      </c>
      <c r="G72" s="38"/>
      <c r="H72" s="39"/>
      <c r="I72" s="39">
        <v>2.1177058040732799</v>
      </c>
      <c r="J72" s="39"/>
      <c r="K72" s="39"/>
      <c r="L72" s="39">
        <v>273505.14306512801</v>
      </c>
      <c r="M72" s="40"/>
      <c r="N72" s="40">
        <v>1.0817731243564568E-2</v>
      </c>
    </row>
    <row r="73" spans="2:14" x14ac:dyDescent="0.2">
      <c r="B73" s="44"/>
      <c r="C73" s="42"/>
      <c r="D73" s="42"/>
      <c r="E73" s="42"/>
      <c r="F73" s="14"/>
      <c r="G73" s="42"/>
      <c r="H73" s="14"/>
      <c r="I73" s="14"/>
      <c r="J73" s="14"/>
      <c r="K73" s="14"/>
      <c r="L73" s="14"/>
      <c r="M73" s="14"/>
      <c r="N73" s="14"/>
    </row>
    <row r="74" spans="2:14" ht="15" x14ac:dyDescent="0.25">
      <c r="B74" s="45" t="s">
        <v>212</v>
      </c>
      <c r="C74" s="38"/>
      <c r="D74" s="38"/>
      <c r="E74" s="38"/>
      <c r="F74" s="39">
        <v>5.8345148945715541</v>
      </c>
      <c r="G74" s="38"/>
      <c r="H74" s="39"/>
      <c r="I74" s="39">
        <v>0.84814114173049915</v>
      </c>
      <c r="J74" s="39"/>
      <c r="K74" s="39"/>
      <c r="L74" s="39">
        <v>2706436.9365727203</v>
      </c>
      <c r="M74" s="40"/>
      <c r="N74" s="40">
        <v>0.10704554612535469</v>
      </c>
    </row>
    <row r="75" spans="2:14" x14ac:dyDescent="0.2">
      <c r="B75" s="27"/>
      <c r="C75" s="46"/>
      <c r="D75" s="46"/>
      <c r="E75" s="46"/>
      <c r="F75" s="47"/>
      <c r="G75" s="46"/>
      <c r="H75" s="47"/>
      <c r="I75" s="47"/>
      <c r="J75" s="47"/>
      <c r="K75" s="47"/>
      <c r="L75" s="47"/>
      <c r="M75" s="47"/>
      <c r="N75" s="47"/>
    </row>
    <row r="77" spans="2:14" x14ac:dyDescent="0.2">
      <c r="B77" s="30" t="s">
        <v>47</v>
      </c>
    </row>
    <row r="79" spans="2:14" x14ac:dyDescent="0.2">
      <c r="B79" s="31" t="s">
        <v>48</v>
      </c>
    </row>
  </sheetData>
  <hyperlinks>
    <hyperlink ref="B79" r:id="rId1"/>
  </hyperlinks>
  <pageMargins left="0.7" right="0.7" top="0.75" bottom="0.75" header="0.3" footer="0.3"/>
  <pageSetup paperSize="9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3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5" width="16.25" customWidth="1"/>
  </cols>
  <sheetData>
    <row r="2" spans="2:15" ht="15" x14ac:dyDescent="0.25">
      <c r="B2" s="29" t="s">
        <v>46</v>
      </c>
    </row>
    <row r="3" spans="2:15" ht="30" x14ac:dyDescent="0.2">
      <c r="B3" s="19" t="s">
        <v>5</v>
      </c>
      <c r="C3" s="20" t="s">
        <v>49</v>
      </c>
      <c r="D3" s="20" t="s">
        <v>223</v>
      </c>
      <c r="E3" s="20" t="s">
        <v>107</v>
      </c>
      <c r="F3" s="20" t="s">
        <v>51</v>
      </c>
      <c r="G3" s="20" t="s">
        <v>213</v>
      </c>
      <c r="H3" s="20" t="s">
        <v>52</v>
      </c>
      <c r="I3" s="20" t="s">
        <v>108</v>
      </c>
      <c r="J3" s="20" t="s">
        <v>109</v>
      </c>
      <c r="K3" s="20" t="s">
        <v>117</v>
      </c>
      <c r="L3" s="20" t="s">
        <v>118</v>
      </c>
      <c r="M3" s="20" t="s">
        <v>53</v>
      </c>
      <c r="N3" s="20" t="s">
        <v>119</v>
      </c>
      <c r="O3" s="20" t="s">
        <v>2</v>
      </c>
    </row>
    <row r="4" spans="2:15" ht="15" x14ac:dyDescent="0.2">
      <c r="B4" s="49" t="s">
        <v>233</v>
      </c>
      <c r="C4" s="50"/>
      <c r="D4" s="50"/>
      <c r="E4" s="50"/>
      <c r="F4" s="50"/>
      <c r="G4" s="50" t="s">
        <v>215</v>
      </c>
      <c r="H4" s="50"/>
      <c r="I4" s="50" t="s">
        <v>34</v>
      </c>
      <c r="J4" s="50" t="s">
        <v>34</v>
      </c>
      <c r="K4" s="50" t="s">
        <v>216</v>
      </c>
      <c r="L4" s="50" t="s">
        <v>217</v>
      </c>
      <c r="M4" s="50" t="s">
        <v>33</v>
      </c>
      <c r="N4" s="50" t="s">
        <v>34</v>
      </c>
      <c r="O4" s="50" t="s">
        <v>34</v>
      </c>
    </row>
    <row r="5" spans="2:15" x14ac:dyDescent="0.2">
      <c r="B5" s="48"/>
      <c r="C5" s="50" t="s">
        <v>35</v>
      </c>
      <c r="D5" s="50" t="s">
        <v>36</v>
      </c>
      <c r="E5" s="50" t="s">
        <v>111</v>
      </c>
      <c r="F5" s="50" t="s">
        <v>112</v>
      </c>
      <c r="G5" s="50" t="s">
        <v>114</v>
      </c>
      <c r="H5" s="50" t="s">
        <v>115</v>
      </c>
      <c r="I5" s="50" t="s">
        <v>116</v>
      </c>
      <c r="J5" s="50" t="s">
        <v>218</v>
      </c>
      <c r="K5" s="50" t="s">
        <v>219</v>
      </c>
      <c r="L5" s="50" t="s">
        <v>220</v>
      </c>
      <c r="M5" s="50" t="s">
        <v>221</v>
      </c>
      <c r="N5" s="50" t="s">
        <v>222</v>
      </c>
      <c r="O5" s="50" t="s">
        <v>234</v>
      </c>
    </row>
    <row r="6" spans="2:15" ht="15" x14ac:dyDescent="0.25">
      <c r="B6" s="6" t="s">
        <v>54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  <c r="N6" s="7"/>
      <c r="O6" s="7"/>
    </row>
    <row r="7" spans="2:15" ht="15" x14ac:dyDescent="0.25">
      <c r="B7" s="9" t="s">
        <v>224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  <c r="N7" s="4"/>
      <c r="O7" s="4"/>
    </row>
    <row r="8" spans="2:15" ht="15" x14ac:dyDescent="0.25">
      <c r="B8" s="11"/>
      <c r="C8" s="3"/>
      <c r="D8" s="3" t="s">
        <v>73</v>
      </c>
      <c r="E8" s="3"/>
      <c r="F8" s="3"/>
      <c r="G8" s="12">
        <v>0</v>
      </c>
      <c r="H8" s="26" t="s">
        <v>73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36">
        <v>0</v>
      </c>
      <c r="O8" s="36">
        <v>0</v>
      </c>
    </row>
    <row r="9" spans="2:15" ht="15" x14ac:dyDescent="0.25">
      <c r="B9" s="37" t="s">
        <v>225</v>
      </c>
      <c r="C9" s="38"/>
      <c r="D9" s="38"/>
      <c r="E9" s="38"/>
      <c r="F9" s="38"/>
      <c r="G9" s="39">
        <v>0</v>
      </c>
      <c r="H9" s="38"/>
      <c r="I9" s="39"/>
      <c r="J9" s="39">
        <v>0</v>
      </c>
      <c r="K9" s="39"/>
      <c r="L9" s="39"/>
      <c r="M9" s="39">
        <v>0</v>
      </c>
      <c r="N9" s="40"/>
      <c r="O9" s="40">
        <v>0</v>
      </c>
    </row>
    <row r="10" spans="2:15" x14ac:dyDescent="0.2">
      <c r="B10" s="41"/>
      <c r="C10" s="42"/>
      <c r="D10" s="42"/>
      <c r="E10" s="42"/>
      <c r="F10" s="42"/>
      <c r="G10" s="14"/>
      <c r="H10" s="42"/>
      <c r="I10" s="14"/>
      <c r="J10" s="14"/>
      <c r="K10" s="14"/>
      <c r="L10" s="14"/>
      <c r="M10" s="14"/>
      <c r="N10" s="14"/>
      <c r="O10" s="14"/>
    </row>
    <row r="11" spans="2:15" ht="15" x14ac:dyDescent="0.25">
      <c r="B11" s="9" t="s">
        <v>151</v>
      </c>
      <c r="C11" s="32"/>
      <c r="D11" s="32"/>
      <c r="E11" s="32"/>
      <c r="F11" s="32"/>
      <c r="G11" s="4"/>
      <c r="H11" s="32"/>
      <c r="I11" s="4"/>
      <c r="J11" s="4"/>
      <c r="K11" s="4"/>
      <c r="L11" s="4"/>
      <c r="M11" s="4"/>
      <c r="N11" s="4"/>
      <c r="O11" s="4"/>
    </row>
    <row r="12" spans="2:15" ht="15" x14ac:dyDescent="0.25">
      <c r="B12" s="11"/>
      <c r="C12" s="3"/>
      <c r="D12" s="3" t="s">
        <v>73</v>
      </c>
      <c r="E12" s="3"/>
      <c r="F12" s="3"/>
      <c r="G12" s="12">
        <v>0</v>
      </c>
      <c r="H12" s="26" t="s">
        <v>73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36">
        <v>0</v>
      </c>
      <c r="O12" s="36">
        <v>0</v>
      </c>
    </row>
    <row r="13" spans="2:15" ht="15" x14ac:dyDescent="0.25">
      <c r="B13" s="37" t="s">
        <v>195</v>
      </c>
      <c r="C13" s="38"/>
      <c r="D13" s="38"/>
      <c r="E13" s="38"/>
      <c r="F13" s="38"/>
      <c r="G13" s="39">
        <v>0</v>
      </c>
      <c r="H13" s="38"/>
      <c r="I13" s="39"/>
      <c r="J13" s="39">
        <v>0</v>
      </c>
      <c r="K13" s="39"/>
      <c r="L13" s="39"/>
      <c r="M13" s="39">
        <v>0</v>
      </c>
      <c r="N13" s="40"/>
      <c r="O13" s="40">
        <v>0</v>
      </c>
    </row>
    <row r="14" spans="2:15" x14ac:dyDescent="0.2">
      <c r="B14" s="41"/>
      <c r="C14" s="42"/>
      <c r="D14" s="42"/>
      <c r="E14" s="42"/>
      <c r="F14" s="42"/>
      <c r="G14" s="14"/>
      <c r="H14" s="42"/>
      <c r="I14" s="14"/>
      <c r="J14" s="14"/>
      <c r="K14" s="14"/>
      <c r="L14" s="14"/>
      <c r="M14" s="14"/>
      <c r="N14" s="14"/>
      <c r="O14" s="14"/>
    </row>
    <row r="15" spans="2:15" ht="15" x14ac:dyDescent="0.25">
      <c r="B15" s="9" t="s">
        <v>226</v>
      </c>
      <c r="C15" s="32"/>
      <c r="D15" s="32"/>
      <c r="E15" s="32"/>
      <c r="F15" s="32"/>
      <c r="G15" s="4"/>
      <c r="H15" s="32"/>
      <c r="I15" s="4"/>
      <c r="J15" s="4"/>
      <c r="K15" s="4"/>
      <c r="L15" s="4"/>
      <c r="M15" s="4"/>
      <c r="N15" s="4"/>
      <c r="O15" s="4"/>
    </row>
    <row r="16" spans="2:15" ht="15" x14ac:dyDescent="0.25">
      <c r="B16" s="11"/>
      <c r="C16" s="3"/>
      <c r="D16" s="3" t="s">
        <v>73</v>
      </c>
      <c r="E16" s="3"/>
      <c r="F16" s="3"/>
      <c r="G16" s="12">
        <v>0</v>
      </c>
      <c r="H16" s="26" t="s">
        <v>73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36">
        <v>0</v>
      </c>
      <c r="O16" s="36">
        <v>0</v>
      </c>
    </row>
    <row r="17" spans="2:15" ht="15" x14ac:dyDescent="0.25">
      <c r="B17" s="37" t="s">
        <v>227</v>
      </c>
      <c r="C17" s="38"/>
      <c r="D17" s="38"/>
      <c r="E17" s="38"/>
      <c r="F17" s="38"/>
      <c r="G17" s="39">
        <v>0</v>
      </c>
      <c r="H17" s="38"/>
      <c r="I17" s="39"/>
      <c r="J17" s="39">
        <v>0</v>
      </c>
      <c r="K17" s="39"/>
      <c r="L17" s="39"/>
      <c r="M17" s="39">
        <v>0</v>
      </c>
      <c r="N17" s="40"/>
      <c r="O17" s="40">
        <v>0</v>
      </c>
    </row>
    <row r="18" spans="2:15" x14ac:dyDescent="0.2">
      <c r="B18" s="41"/>
      <c r="C18" s="42"/>
      <c r="D18" s="42"/>
      <c r="E18" s="42"/>
      <c r="F18" s="42"/>
      <c r="G18" s="14"/>
      <c r="H18" s="42"/>
      <c r="I18" s="14"/>
      <c r="J18" s="14"/>
      <c r="K18" s="14"/>
      <c r="L18" s="14"/>
      <c r="M18" s="14"/>
      <c r="N18" s="14"/>
      <c r="O18" s="14"/>
    </row>
    <row r="19" spans="2:15" ht="15" x14ac:dyDescent="0.25">
      <c r="B19" s="43" t="s">
        <v>102</v>
      </c>
      <c r="C19" s="38"/>
      <c r="D19" s="38"/>
      <c r="E19" s="38"/>
      <c r="F19" s="38"/>
      <c r="G19" s="39">
        <v>0</v>
      </c>
      <c r="H19" s="38"/>
      <c r="I19" s="39"/>
      <c r="J19" s="39">
        <v>0</v>
      </c>
      <c r="K19" s="39"/>
      <c r="L19" s="39"/>
      <c r="M19" s="39">
        <v>0</v>
      </c>
      <c r="N19" s="40"/>
      <c r="O19" s="40">
        <v>0</v>
      </c>
    </row>
    <row r="20" spans="2:15" x14ac:dyDescent="0.2">
      <c r="B20" s="44"/>
      <c r="C20" s="42"/>
      <c r="D20" s="42"/>
      <c r="E20" s="42"/>
      <c r="F20" s="42"/>
      <c r="G20" s="14"/>
      <c r="H20" s="42"/>
      <c r="I20" s="14"/>
      <c r="J20" s="14"/>
      <c r="K20" s="14"/>
      <c r="L20" s="14"/>
      <c r="M20" s="14"/>
      <c r="N20" s="14"/>
      <c r="O20" s="14"/>
    </row>
    <row r="21" spans="2:15" ht="15" x14ac:dyDescent="0.25">
      <c r="B21" s="15" t="s">
        <v>103</v>
      </c>
      <c r="C21" s="32"/>
      <c r="D21" s="32"/>
      <c r="E21" s="32"/>
      <c r="F21" s="32"/>
      <c r="G21" s="4"/>
      <c r="H21" s="32"/>
      <c r="I21" s="4"/>
      <c r="J21" s="4"/>
      <c r="K21" s="4"/>
      <c r="L21" s="4"/>
      <c r="M21" s="4"/>
      <c r="N21" s="4"/>
      <c r="O21" s="4"/>
    </row>
    <row r="22" spans="2:15" ht="15" x14ac:dyDescent="0.25">
      <c r="B22" s="9" t="s">
        <v>228</v>
      </c>
      <c r="C22" s="32"/>
      <c r="D22" s="32"/>
      <c r="E22" s="32"/>
      <c r="F22" s="32"/>
      <c r="G22" s="4"/>
      <c r="H22" s="32"/>
      <c r="I22" s="4"/>
      <c r="J22" s="4"/>
      <c r="K22" s="4"/>
      <c r="L22" s="4"/>
      <c r="M22" s="4"/>
      <c r="N22" s="4"/>
      <c r="O22" s="4"/>
    </row>
    <row r="23" spans="2:15" ht="15" x14ac:dyDescent="0.25">
      <c r="B23" s="11"/>
      <c r="C23" s="3"/>
      <c r="D23" s="3" t="s">
        <v>73</v>
      </c>
      <c r="E23" s="3"/>
      <c r="F23" s="3"/>
      <c r="G23" s="12">
        <v>0</v>
      </c>
      <c r="H23" s="26" t="s">
        <v>73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36">
        <v>0</v>
      </c>
      <c r="O23" s="36">
        <v>0</v>
      </c>
    </row>
    <row r="24" spans="2:15" ht="15" x14ac:dyDescent="0.25">
      <c r="B24" s="37" t="s">
        <v>229</v>
      </c>
      <c r="C24" s="38"/>
      <c r="D24" s="38"/>
      <c r="E24" s="38"/>
      <c r="F24" s="38"/>
      <c r="G24" s="39">
        <v>0</v>
      </c>
      <c r="H24" s="38"/>
      <c r="I24" s="39"/>
      <c r="J24" s="39">
        <v>0</v>
      </c>
      <c r="K24" s="39"/>
      <c r="L24" s="39"/>
      <c r="M24" s="39">
        <v>0</v>
      </c>
      <c r="N24" s="40"/>
      <c r="O24" s="40">
        <v>0</v>
      </c>
    </row>
    <row r="25" spans="2:15" x14ac:dyDescent="0.2">
      <c r="B25" s="41"/>
      <c r="C25" s="42"/>
      <c r="D25" s="42"/>
      <c r="E25" s="42"/>
      <c r="F25" s="42"/>
      <c r="G25" s="14"/>
      <c r="H25" s="42"/>
      <c r="I25" s="14"/>
      <c r="J25" s="14"/>
      <c r="K25" s="14"/>
      <c r="L25" s="14"/>
      <c r="M25" s="14"/>
      <c r="N25" s="14"/>
      <c r="O25" s="14"/>
    </row>
    <row r="26" spans="2:15" ht="15" x14ac:dyDescent="0.25">
      <c r="B26" s="9" t="s">
        <v>230</v>
      </c>
      <c r="C26" s="32"/>
      <c r="D26" s="32"/>
      <c r="E26" s="32"/>
      <c r="F26" s="32"/>
      <c r="G26" s="4"/>
      <c r="H26" s="32"/>
      <c r="I26" s="4"/>
      <c r="J26" s="4"/>
      <c r="K26" s="4"/>
      <c r="L26" s="4"/>
      <c r="M26" s="4"/>
      <c r="N26" s="4"/>
      <c r="O26" s="4"/>
    </row>
    <row r="27" spans="2:15" ht="15" x14ac:dyDescent="0.25">
      <c r="B27" s="11"/>
      <c r="C27" s="3"/>
      <c r="D27" s="3" t="s">
        <v>73</v>
      </c>
      <c r="E27" s="3"/>
      <c r="F27" s="3"/>
      <c r="G27" s="12">
        <v>0</v>
      </c>
      <c r="H27" s="26" t="s">
        <v>73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36">
        <v>0</v>
      </c>
      <c r="O27" s="36">
        <v>0</v>
      </c>
    </row>
    <row r="28" spans="2:15" ht="15" x14ac:dyDescent="0.25">
      <c r="B28" s="37" t="s">
        <v>231</v>
      </c>
      <c r="C28" s="38"/>
      <c r="D28" s="38"/>
      <c r="E28" s="38"/>
      <c r="F28" s="38"/>
      <c r="G28" s="39">
        <v>0</v>
      </c>
      <c r="H28" s="38"/>
      <c r="I28" s="39"/>
      <c r="J28" s="39">
        <v>0</v>
      </c>
      <c r="K28" s="39"/>
      <c r="L28" s="39"/>
      <c r="M28" s="39">
        <v>0</v>
      </c>
      <c r="N28" s="40"/>
      <c r="O28" s="40">
        <v>0</v>
      </c>
    </row>
    <row r="29" spans="2:15" x14ac:dyDescent="0.2">
      <c r="B29" s="41"/>
      <c r="C29" s="42"/>
      <c r="D29" s="42"/>
      <c r="E29" s="42"/>
      <c r="F29" s="42"/>
      <c r="G29" s="14"/>
      <c r="H29" s="42"/>
      <c r="I29" s="14"/>
      <c r="J29" s="14"/>
      <c r="K29" s="14"/>
      <c r="L29" s="14"/>
      <c r="M29" s="14"/>
      <c r="N29" s="14"/>
      <c r="O29" s="14"/>
    </row>
    <row r="30" spans="2:15" ht="15" x14ac:dyDescent="0.25">
      <c r="B30" s="43" t="s">
        <v>104</v>
      </c>
      <c r="C30" s="38"/>
      <c r="D30" s="38"/>
      <c r="E30" s="38"/>
      <c r="F30" s="38"/>
      <c r="G30" s="39">
        <v>0</v>
      </c>
      <c r="H30" s="38"/>
      <c r="I30" s="39"/>
      <c r="J30" s="39">
        <v>0</v>
      </c>
      <c r="K30" s="39"/>
      <c r="L30" s="39"/>
      <c r="M30" s="39">
        <v>0</v>
      </c>
      <c r="N30" s="40"/>
      <c r="O30" s="40">
        <v>0</v>
      </c>
    </row>
    <row r="31" spans="2:15" x14ac:dyDescent="0.2">
      <c r="B31" s="44"/>
      <c r="C31" s="42"/>
      <c r="D31" s="42"/>
      <c r="E31" s="42"/>
      <c r="F31" s="42"/>
      <c r="G31" s="14"/>
      <c r="H31" s="42"/>
      <c r="I31" s="14"/>
      <c r="J31" s="14"/>
      <c r="K31" s="14"/>
      <c r="L31" s="14"/>
      <c r="M31" s="14"/>
      <c r="N31" s="14"/>
      <c r="O31" s="14"/>
    </row>
    <row r="32" spans="2:15" ht="15" x14ac:dyDescent="0.25">
      <c r="B32" s="45" t="s">
        <v>232</v>
      </c>
      <c r="C32" s="38"/>
      <c r="D32" s="38"/>
      <c r="E32" s="38"/>
      <c r="F32" s="38"/>
      <c r="G32" s="39">
        <v>0</v>
      </c>
      <c r="H32" s="38"/>
      <c r="I32" s="39"/>
      <c r="J32" s="39">
        <v>0</v>
      </c>
      <c r="K32" s="39"/>
      <c r="L32" s="39"/>
      <c r="M32" s="39">
        <v>0</v>
      </c>
      <c r="N32" s="40"/>
      <c r="O32" s="40">
        <v>0</v>
      </c>
    </row>
    <row r="33" spans="2:15" x14ac:dyDescent="0.2">
      <c r="B33" s="27"/>
      <c r="C33" s="46"/>
      <c r="D33" s="46"/>
      <c r="E33" s="46"/>
      <c r="F33" s="46"/>
      <c r="G33" s="47"/>
      <c r="H33" s="46"/>
      <c r="I33" s="47"/>
      <c r="J33" s="47"/>
      <c r="K33" s="47"/>
      <c r="L33" s="47"/>
      <c r="M33" s="47"/>
      <c r="N33" s="47"/>
      <c r="O33" s="47"/>
    </row>
    <row r="35" spans="2:15" x14ac:dyDescent="0.2">
      <c r="B35" s="30" t="s">
        <v>47</v>
      </c>
    </row>
    <row r="37" spans="2:15" x14ac:dyDescent="0.2">
      <c r="B37" s="31" t="s">
        <v>48</v>
      </c>
    </row>
  </sheetData>
  <hyperlinks>
    <hyperlink ref="B37" r:id="rId1"/>
  </hyperlinks>
  <pageMargins left="0.7" right="0.7" top="0.75" bottom="0.75" header="0.3" footer="0.3"/>
  <pageSetup paperSize="9" fitToHeight="0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408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1" bestFit="1" customWidth="1"/>
    <col min="5" max="15" width="16.25" customWidth="1"/>
  </cols>
  <sheetData>
    <row r="2" spans="2:15" ht="15" x14ac:dyDescent="0.25">
      <c r="B2" s="29" t="s">
        <v>46</v>
      </c>
    </row>
    <row r="3" spans="2:15" ht="30" x14ac:dyDescent="0.2">
      <c r="B3" s="19" t="s">
        <v>5</v>
      </c>
      <c r="C3" s="20" t="s">
        <v>49</v>
      </c>
      <c r="D3" s="20" t="s">
        <v>223</v>
      </c>
      <c r="E3" s="20" t="s">
        <v>107</v>
      </c>
      <c r="F3" s="20" t="s">
        <v>51</v>
      </c>
      <c r="G3" s="20" t="s">
        <v>213</v>
      </c>
      <c r="H3" s="20" t="s">
        <v>52</v>
      </c>
      <c r="I3" s="20" t="s">
        <v>108</v>
      </c>
      <c r="J3" s="20" t="s">
        <v>109</v>
      </c>
      <c r="K3" s="20" t="s">
        <v>117</v>
      </c>
      <c r="L3" s="20" t="s">
        <v>118</v>
      </c>
      <c r="M3" s="20" t="s">
        <v>53</v>
      </c>
      <c r="N3" s="20" t="s">
        <v>119</v>
      </c>
      <c r="O3" s="20" t="s">
        <v>2</v>
      </c>
    </row>
    <row r="4" spans="2:15" ht="15" x14ac:dyDescent="0.2">
      <c r="B4" s="49" t="s">
        <v>1034</v>
      </c>
      <c r="C4" s="50"/>
      <c r="D4" s="50"/>
      <c r="E4" s="50"/>
      <c r="F4" s="50"/>
      <c r="G4" s="50" t="s">
        <v>215</v>
      </c>
      <c r="H4" s="50"/>
      <c r="I4" s="50" t="s">
        <v>34</v>
      </c>
      <c r="J4" s="50" t="s">
        <v>34</v>
      </c>
      <c r="K4" s="50" t="s">
        <v>216</v>
      </c>
      <c r="L4" s="50" t="s">
        <v>217</v>
      </c>
      <c r="M4" s="50" t="s">
        <v>33</v>
      </c>
      <c r="N4" s="50" t="s">
        <v>34</v>
      </c>
      <c r="O4" s="50" t="s">
        <v>34</v>
      </c>
    </row>
    <row r="5" spans="2:15" x14ac:dyDescent="0.2">
      <c r="B5" s="48"/>
      <c r="C5" s="50" t="s">
        <v>35</v>
      </c>
      <c r="D5" s="50" t="s">
        <v>36</v>
      </c>
      <c r="E5" s="50" t="s">
        <v>111</v>
      </c>
      <c r="F5" s="50" t="s">
        <v>112</v>
      </c>
      <c r="G5" s="50" t="s">
        <v>114</v>
      </c>
      <c r="H5" s="50" t="s">
        <v>115</v>
      </c>
      <c r="I5" s="50" t="s">
        <v>116</v>
      </c>
      <c r="J5" s="50" t="s">
        <v>218</v>
      </c>
      <c r="K5" s="50" t="s">
        <v>219</v>
      </c>
      <c r="L5" s="50" t="s">
        <v>220</v>
      </c>
      <c r="M5" s="50" t="s">
        <v>221</v>
      </c>
      <c r="N5" s="50" t="s">
        <v>222</v>
      </c>
      <c r="O5" s="50" t="s">
        <v>234</v>
      </c>
    </row>
    <row r="6" spans="2:15" ht="15" x14ac:dyDescent="0.25">
      <c r="B6" s="6" t="s">
        <v>54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  <c r="N6" s="7"/>
      <c r="O6" s="7"/>
    </row>
    <row r="7" spans="2:15" ht="15" x14ac:dyDescent="0.25">
      <c r="B7" s="9" t="s">
        <v>224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  <c r="N7" s="4"/>
      <c r="O7" s="4"/>
    </row>
    <row r="8" spans="2:15" ht="15" x14ac:dyDescent="0.25">
      <c r="B8" s="11" t="s">
        <v>235</v>
      </c>
      <c r="C8" s="3" t="s">
        <v>236</v>
      </c>
      <c r="D8" s="3" t="s">
        <v>237</v>
      </c>
      <c r="E8" s="3" t="s">
        <v>238</v>
      </c>
      <c r="F8" s="3" t="s">
        <v>70</v>
      </c>
      <c r="G8" s="12">
        <v>1.0199999999997897</v>
      </c>
      <c r="H8" s="26" t="s">
        <v>60</v>
      </c>
      <c r="I8" s="12">
        <v>0.65</v>
      </c>
      <c r="J8" s="12">
        <v>-0.12000000000004703</v>
      </c>
      <c r="K8" s="12">
        <v>9585388.8767659999</v>
      </c>
      <c r="L8" s="12">
        <v>102.69</v>
      </c>
      <c r="M8" s="12">
        <v>9843.2358381129998</v>
      </c>
      <c r="N8" s="36">
        <v>4.8010362388479985E-3</v>
      </c>
      <c r="O8" s="36">
        <v>3.8932167296895664E-4</v>
      </c>
    </row>
    <row r="9" spans="2:15" ht="15" x14ac:dyDescent="0.25">
      <c r="B9" s="11" t="s">
        <v>239</v>
      </c>
      <c r="C9" s="3" t="s">
        <v>240</v>
      </c>
      <c r="D9" s="3" t="s">
        <v>241</v>
      </c>
      <c r="E9" s="3" t="s">
        <v>58</v>
      </c>
      <c r="F9" s="3" t="s">
        <v>59</v>
      </c>
      <c r="G9" s="12">
        <v>0.41999999999940596</v>
      </c>
      <c r="H9" s="26" t="s">
        <v>60</v>
      </c>
      <c r="I9" s="12">
        <v>5.5</v>
      </c>
      <c r="J9" s="12">
        <v>0.7000000000003177</v>
      </c>
      <c r="K9" s="12">
        <v>560699.30166699993</v>
      </c>
      <c r="L9" s="12">
        <v>136.4</v>
      </c>
      <c r="M9" s="12">
        <v>764.79384715100002</v>
      </c>
      <c r="N9" s="36">
        <v>1.8912705348892119E-3</v>
      </c>
      <c r="O9" s="36">
        <v>3.0249282344358849E-5</v>
      </c>
    </row>
    <row r="10" spans="2:15" ht="15" x14ac:dyDescent="0.25">
      <c r="B10" s="11" t="s">
        <v>242</v>
      </c>
      <c r="C10" s="3" t="s">
        <v>243</v>
      </c>
      <c r="D10" s="3" t="s">
        <v>241</v>
      </c>
      <c r="E10" s="3" t="s">
        <v>58</v>
      </c>
      <c r="F10" s="3" t="s">
        <v>59</v>
      </c>
      <c r="G10" s="12">
        <v>0.54000000000004267</v>
      </c>
      <c r="H10" s="26" t="s">
        <v>60</v>
      </c>
      <c r="I10" s="12">
        <v>4.2</v>
      </c>
      <c r="J10" s="12">
        <v>0.62000000000003497</v>
      </c>
      <c r="K10" s="12">
        <v>14892681.282992</v>
      </c>
      <c r="L10" s="12">
        <v>125.35</v>
      </c>
      <c r="M10" s="12">
        <v>18667.975987590002</v>
      </c>
      <c r="N10" s="36">
        <v>1.1020497307895295E-2</v>
      </c>
      <c r="O10" s="36">
        <v>7.3835959657613307E-4</v>
      </c>
    </row>
    <row r="11" spans="2:15" ht="15" x14ac:dyDescent="0.25">
      <c r="B11" s="11" t="s">
        <v>244</v>
      </c>
      <c r="C11" s="3" t="s">
        <v>245</v>
      </c>
      <c r="D11" s="3" t="s">
        <v>241</v>
      </c>
      <c r="E11" s="3" t="s">
        <v>58</v>
      </c>
      <c r="F11" s="3" t="s">
        <v>59</v>
      </c>
      <c r="G11" s="12">
        <v>1.0500000000000289</v>
      </c>
      <c r="H11" s="26" t="s">
        <v>60</v>
      </c>
      <c r="I11" s="12">
        <v>5.05</v>
      </c>
      <c r="J11" s="12">
        <v>0.4100000000000058</v>
      </c>
      <c r="K11" s="12">
        <v>4875563.2013859991</v>
      </c>
      <c r="L11" s="12">
        <v>143.56</v>
      </c>
      <c r="M11" s="12">
        <v>6999.3585280550005</v>
      </c>
      <c r="N11" s="36">
        <v>6.6674368565962398E-3</v>
      </c>
      <c r="O11" s="36">
        <v>2.7684005713859885E-4</v>
      </c>
    </row>
    <row r="12" spans="2:15" ht="15" x14ac:dyDescent="0.25">
      <c r="B12" s="11" t="s">
        <v>246</v>
      </c>
      <c r="C12" s="3" t="s">
        <v>247</v>
      </c>
      <c r="D12" s="3" t="s">
        <v>241</v>
      </c>
      <c r="E12" s="3" t="s">
        <v>58</v>
      </c>
      <c r="F12" s="3" t="s">
        <v>59</v>
      </c>
      <c r="G12" s="12">
        <v>4.330000000000001</v>
      </c>
      <c r="H12" s="26" t="s">
        <v>60</v>
      </c>
      <c r="I12" s="12">
        <v>2.58</v>
      </c>
      <c r="J12" s="12">
        <v>0.57000000000002304</v>
      </c>
      <c r="K12" s="12">
        <v>10432709.119556</v>
      </c>
      <c r="L12" s="12">
        <v>113.64</v>
      </c>
      <c r="M12" s="12">
        <v>11855.730643464</v>
      </c>
      <c r="N12" s="36">
        <v>3.8305005342421342E-3</v>
      </c>
      <c r="O12" s="36">
        <v>4.6892027827990981E-4</v>
      </c>
    </row>
    <row r="13" spans="2:15" ht="15" x14ac:dyDescent="0.25">
      <c r="B13" s="11" t="s">
        <v>248</v>
      </c>
      <c r="C13" s="3" t="s">
        <v>249</v>
      </c>
      <c r="D13" s="3" t="s">
        <v>241</v>
      </c>
      <c r="E13" s="3" t="s">
        <v>58</v>
      </c>
      <c r="F13" s="3" t="s">
        <v>59</v>
      </c>
      <c r="G13" s="12">
        <v>1.7600000000004374</v>
      </c>
      <c r="H13" s="26" t="s">
        <v>60</v>
      </c>
      <c r="I13" s="12">
        <v>2.6</v>
      </c>
      <c r="J13" s="12">
        <v>0.11000000000077299</v>
      </c>
      <c r="K13" s="12">
        <v>2359279.1886809999</v>
      </c>
      <c r="L13" s="12">
        <v>110.14</v>
      </c>
      <c r="M13" s="12">
        <v>2598.5100979639997</v>
      </c>
      <c r="N13" s="36">
        <v>1.0183489112125551E-3</v>
      </c>
      <c r="O13" s="36">
        <v>1.0277680177578795E-4</v>
      </c>
    </row>
    <row r="14" spans="2:15" ht="15" x14ac:dyDescent="0.25">
      <c r="B14" s="11" t="s">
        <v>250</v>
      </c>
      <c r="C14" s="3" t="s">
        <v>251</v>
      </c>
      <c r="D14" s="3" t="s">
        <v>241</v>
      </c>
      <c r="E14" s="3" t="s">
        <v>58</v>
      </c>
      <c r="F14" s="3" t="s">
        <v>59</v>
      </c>
      <c r="G14" s="12">
        <v>2.4799999999996194</v>
      </c>
      <c r="H14" s="26" t="s">
        <v>60</v>
      </c>
      <c r="I14" s="12">
        <v>4.5</v>
      </c>
      <c r="J14" s="12">
        <v>5.9999999999603371E-2</v>
      </c>
      <c r="K14" s="12">
        <v>3222576.6872840007</v>
      </c>
      <c r="L14" s="12">
        <v>116.92</v>
      </c>
      <c r="M14" s="12">
        <v>3767.8366622600001</v>
      </c>
      <c r="N14" s="36">
        <v>5.0012131238703888E-3</v>
      </c>
      <c r="O14" s="36">
        <v>1.4902624471771727E-4</v>
      </c>
    </row>
    <row r="15" spans="2:15" ht="15" x14ac:dyDescent="0.25">
      <c r="B15" s="11" t="s">
        <v>252</v>
      </c>
      <c r="C15" s="3" t="s">
        <v>253</v>
      </c>
      <c r="D15" s="3" t="s">
        <v>241</v>
      </c>
      <c r="E15" s="3" t="s">
        <v>58</v>
      </c>
      <c r="F15" s="3" t="s">
        <v>59</v>
      </c>
      <c r="G15" s="12">
        <v>6.8500000000003824</v>
      </c>
      <c r="H15" s="26" t="s">
        <v>60</v>
      </c>
      <c r="I15" s="12">
        <v>5</v>
      </c>
      <c r="J15" s="12">
        <v>1.2800000000006153</v>
      </c>
      <c r="K15" s="12">
        <v>747621.51863599999</v>
      </c>
      <c r="L15" s="12">
        <v>134.66</v>
      </c>
      <c r="M15" s="12">
        <v>1006.747136739</v>
      </c>
      <c r="N15" s="36">
        <v>9.537570242973963E-4</v>
      </c>
      <c r="O15" s="36">
        <v>3.9819068239156709E-5</v>
      </c>
    </row>
    <row r="16" spans="2:15" ht="15" x14ac:dyDescent="0.25">
      <c r="B16" s="11" t="s">
        <v>254</v>
      </c>
      <c r="C16" s="3" t="s">
        <v>255</v>
      </c>
      <c r="D16" s="3" t="s">
        <v>241</v>
      </c>
      <c r="E16" s="3" t="s">
        <v>58</v>
      </c>
      <c r="F16" s="3" t="s">
        <v>59</v>
      </c>
      <c r="G16" s="12">
        <v>0.8799999999999073</v>
      </c>
      <c r="H16" s="26" t="s">
        <v>60</v>
      </c>
      <c r="I16" s="12">
        <v>4.3499999999999996</v>
      </c>
      <c r="J16" s="12">
        <v>0.25999999999987999</v>
      </c>
      <c r="K16" s="12">
        <v>11472811.106931997</v>
      </c>
      <c r="L16" s="12">
        <v>128.41</v>
      </c>
      <c r="M16" s="12">
        <v>14732.236740709002</v>
      </c>
      <c r="N16" s="36">
        <v>7.6485407379546649E-3</v>
      </c>
      <c r="O16" s="36">
        <v>5.8269243456093996E-4</v>
      </c>
    </row>
    <row r="17" spans="2:15" ht="15" x14ac:dyDescent="0.25">
      <c r="B17" s="11" t="s">
        <v>256</v>
      </c>
      <c r="C17" s="3" t="s">
        <v>257</v>
      </c>
      <c r="D17" s="3" t="s">
        <v>258</v>
      </c>
      <c r="E17" s="3" t="s">
        <v>58</v>
      </c>
      <c r="F17" s="3" t="s">
        <v>59</v>
      </c>
      <c r="G17" s="12">
        <v>2.0200000000001457</v>
      </c>
      <c r="H17" s="26" t="s">
        <v>60</v>
      </c>
      <c r="I17" s="12">
        <v>4.0999999999999996</v>
      </c>
      <c r="J17" s="12">
        <v>5.999999999996581E-2</v>
      </c>
      <c r="K17" s="12">
        <v>6180628.1968589993</v>
      </c>
      <c r="L17" s="12">
        <v>133.09</v>
      </c>
      <c r="M17" s="12">
        <v>8225.7980718870003</v>
      </c>
      <c r="N17" s="36">
        <v>1.0388981358837568E-2</v>
      </c>
      <c r="O17" s="36">
        <v>3.2534844430444912E-4</v>
      </c>
    </row>
    <row r="18" spans="2:15" ht="15" x14ac:dyDescent="0.25">
      <c r="B18" s="11" t="s">
        <v>259</v>
      </c>
      <c r="C18" s="3" t="s">
        <v>260</v>
      </c>
      <c r="D18" s="3" t="s">
        <v>261</v>
      </c>
      <c r="E18" s="3" t="s">
        <v>64</v>
      </c>
      <c r="F18" s="3" t="s">
        <v>59</v>
      </c>
      <c r="G18" s="12">
        <v>1.4100000000001771</v>
      </c>
      <c r="H18" s="26" t="s">
        <v>60</v>
      </c>
      <c r="I18" s="12">
        <v>5.3</v>
      </c>
      <c r="J18" s="12">
        <v>0.40999999999992404</v>
      </c>
      <c r="K18" s="12">
        <v>5449205.5054059997</v>
      </c>
      <c r="L18" s="12">
        <v>132.78</v>
      </c>
      <c r="M18" s="12">
        <v>7235.4550701280004</v>
      </c>
      <c r="N18" s="36">
        <v>6.8486926891170499E-3</v>
      </c>
      <c r="O18" s="36">
        <v>2.8617819576026444E-4</v>
      </c>
    </row>
    <row r="19" spans="2:15" ht="15" x14ac:dyDescent="0.25">
      <c r="B19" s="11" t="s">
        <v>262</v>
      </c>
      <c r="C19" s="3" t="s">
        <v>263</v>
      </c>
      <c r="D19" s="3" t="s">
        <v>261</v>
      </c>
      <c r="E19" s="3" t="s">
        <v>64</v>
      </c>
      <c r="F19" s="3" t="s">
        <v>59</v>
      </c>
      <c r="G19" s="12">
        <v>5.8200000000000527</v>
      </c>
      <c r="H19" s="26" t="s">
        <v>60</v>
      </c>
      <c r="I19" s="12">
        <v>3.7</v>
      </c>
      <c r="J19" s="12">
        <v>1.4099999999999253</v>
      </c>
      <c r="K19" s="12">
        <v>11544959.234324999</v>
      </c>
      <c r="L19" s="12">
        <v>118.36</v>
      </c>
      <c r="M19" s="12">
        <v>13664.613750518</v>
      </c>
      <c r="N19" s="36">
        <v>5.7923601295334637E-3</v>
      </c>
      <c r="O19" s="36">
        <v>5.4046559214069743E-4</v>
      </c>
    </row>
    <row r="20" spans="2:15" ht="15" x14ac:dyDescent="0.25">
      <c r="B20" s="11" t="s">
        <v>264</v>
      </c>
      <c r="C20" s="3" t="s">
        <v>265</v>
      </c>
      <c r="D20" s="3" t="s">
        <v>241</v>
      </c>
      <c r="E20" s="3" t="s">
        <v>64</v>
      </c>
      <c r="F20" s="3" t="s">
        <v>59</v>
      </c>
      <c r="G20" s="12">
        <v>2.0099999999999412</v>
      </c>
      <c r="H20" s="26" t="s">
        <v>60</v>
      </c>
      <c r="I20" s="12">
        <v>4.2</v>
      </c>
      <c r="J20" s="12">
        <v>0.18000000000002495</v>
      </c>
      <c r="K20" s="12">
        <v>7518841.4431870012</v>
      </c>
      <c r="L20" s="12">
        <v>137.97</v>
      </c>
      <c r="M20" s="12">
        <v>10373.745536948998</v>
      </c>
      <c r="N20" s="36">
        <v>2.9154611028038041E-2</v>
      </c>
      <c r="O20" s="36">
        <v>4.1030450085949337E-4</v>
      </c>
    </row>
    <row r="21" spans="2:15" ht="15" x14ac:dyDescent="0.25">
      <c r="B21" s="11" t="s">
        <v>266</v>
      </c>
      <c r="C21" s="3" t="s">
        <v>267</v>
      </c>
      <c r="D21" s="3" t="s">
        <v>241</v>
      </c>
      <c r="E21" s="3" t="s">
        <v>64</v>
      </c>
      <c r="F21" s="3" t="s">
        <v>70</v>
      </c>
      <c r="G21" s="12">
        <v>4.7799999999998795</v>
      </c>
      <c r="H21" s="26" t="s">
        <v>60</v>
      </c>
      <c r="I21" s="12">
        <v>2.8</v>
      </c>
      <c r="J21" s="12">
        <v>0.71000000000000885</v>
      </c>
      <c r="K21" s="12">
        <v>5946421.8053120002</v>
      </c>
      <c r="L21" s="12">
        <v>112.32</v>
      </c>
      <c r="M21" s="12">
        <v>6679.0209723040007</v>
      </c>
      <c r="N21" s="36">
        <v>6.0459809740110405E-3</v>
      </c>
      <c r="O21" s="36">
        <v>2.6417000074953296E-4</v>
      </c>
    </row>
    <row r="22" spans="2:15" ht="15" x14ac:dyDescent="0.25">
      <c r="B22" s="11" t="s">
        <v>268</v>
      </c>
      <c r="C22" s="3" t="s">
        <v>269</v>
      </c>
      <c r="D22" s="3" t="s">
        <v>241</v>
      </c>
      <c r="E22" s="3" t="s">
        <v>64</v>
      </c>
      <c r="F22" s="3" t="s">
        <v>70</v>
      </c>
      <c r="G22" s="12">
        <v>4.3200000000001983</v>
      </c>
      <c r="H22" s="26" t="s">
        <v>60</v>
      </c>
      <c r="I22" s="12">
        <v>3.1</v>
      </c>
      <c r="J22" s="12">
        <v>0.72999999999993526</v>
      </c>
      <c r="K22" s="12">
        <v>4496579.3085089996</v>
      </c>
      <c r="L22" s="12">
        <v>118.44</v>
      </c>
      <c r="M22" s="12">
        <v>5325.7485333860004</v>
      </c>
      <c r="N22" s="36">
        <v>5.228051706988944E-3</v>
      </c>
      <c r="O22" s="36">
        <v>2.1064509302941707E-4</v>
      </c>
    </row>
    <row r="23" spans="2:15" ht="15" x14ac:dyDescent="0.25">
      <c r="B23" s="11" t="s">
        <v>270</v>
      </c>
      <c r="C23" s="3" t="s">
        <v>271</v>
      </c>
      <c r="D23" s="3" t="s">
        <v>241</v>
      </c>
      <c r="E23" s="3" t="s">
        <v>64</v>
      </c>
      <c r="F23" s="3" t="s">
        <v>59</v>
      </c>
      <c r="G23" s="12">
        <v>2.7999999999999114</v>
      </c>
      <c r="H23" s="26" t="s">
        <v>60</v>
      </c>
      <c r="I23" s="12">
        <v>3.9</v>
      </c>
      <c r="J23" s="12">
        <v>0.23000000000000981</v>
      </c>
      <c r="K23" s="12">
        <v>12563390.755946999</v>
      </c>
      <c r="L23" s="12">
        <v>133.6</v>
      </c>
      <c r="M23" s="12">
        <v>16784.690050586996</v>
      </c>
      <c r="N23" s="36">
        <v>8.6575762916632458E-3</v>
      </c>
      <c r="O23" s="36">
        <v>6.6387148679886317E-4</v>
      </c>
    </row>
    <row r="24" spans="2:15" ht="15" x14ac:dyDescent="0.25">
      <c r="B24" s="11" t="s">
        <v>272</v>
      </c>
      <c r="C24" s="3" t="s">
        <v>273</v>
      </c>
      <c r="D24" s="3" t="s">
        <v>241</v>
      </c>
      <c r="E24" s="3" t="s">
        <v>64</v>
      </c>
      <c r="F24" s="3" t="s">
        <v>59</v>
      </c>
      <c r="G24" s="12">
        <v>2.2799999999999017</v>
      </c>
      <c r="H24" s="26" t="s">
        <v>60</v>
      </c>
      <c r="I24" s="12">
        <v>5.5</v>
      </c>
      <c r="J24" s="12">
        <v>7.9999999999757862E-2</v>
      </c>
      <c r="K24" s="12">
        <v>7019006.1807230012</v>
      </c>
      <c r="L24" s="12">
        <v>150.79</v>
      </c>
      <c r="M24" s="12">
        <v>10583.959419209001</v>
      </c>
      <c r="N24" s="36">
        <v>3.5095030903615002E-2</v>
      </c>
      <c r="O24" s="36">
        <v>4.1861892323733342E-4</v>
      </c>
    </row>
    <row r="25" spans="2:15" ht="15" x14ac:dyDescent="0.25">
      <c r="B25" s="11" t="s">
        <v>274</v>
      </c>
      <c r="C25" s="3" t="s">
        <v>275</v>
      </c>
      <c r="D25" s="3" t="s">
        <v>276</v>
      </c>
      <c r="E25" s="3" t="s">
        <v>64</v>
      </c>
      <c r="F25" s="3" t="s">
        <v>70</v>
      </c>
      <c r="G25" s="12">
        <v>2.8200000000000514</v>
      </c>
      <c r="H25" s="26" t="s">
        <v>60</v>
      </c>
      <c r="I25" s="12">
        <v>5.2</v>
      </c>
      <c r="J25" s="12">
        <v>0.38999999999986201</v>
      </c>
      <c r="K25" s="12">
        <v>3047235.5133429999</v>
      </c>
      <c r="L25" s="12">
        <v>127.5</v>
      </c>
      <c r="M25" s="12">
        <v>3885.2252795110003</v>
      </c>
      <c r="N25" s="36">
        <v>3.0472355133429999E-2</v>
      </c>
      <c r="O25" s="36">
        <v>1.5366922326738426E-4</v>
      </c>
    </row>
    <row r="26" spans="2:15" ht="15" x14ac:dyDescent="0.25">
      <c r="B26" s="11" t="s">
        <v>277</v>
      </c>
      <c r="C26" s="3" t="s">
        <v>278</v>
      </c>
      <c r="D26" s="3" t="s">
        <v>276</v>
      </c>
      <c r="E26" s="3" t="s">
        <v>64</v>
      </c>
      <c r="F26" s="3" t="s">
        <v>70</v>
      </c>
      <c r="G26" s="12">
        <v>3.7300000000001226</v>
      </c>
      <c r="H26" s="26" t="s">
        <v>60</v>
      </c>
      <c r="I26" s="12">
        <v>4.8899999999999997</v>
      </c>
      <c r="J26" s="12">
        <v>0.72999999999993537</v>
      </c>
      <c r="K26" s="12">
        <v>8488608.0431389995</v>
      </c>
      <c r="L26" s="12">
        <v>138.27000000000001</v>
      </c>
      <c r="M26" s="12">
        <v>11737.198343172</v>
      </c>
      <c r="N26" s="36">
        <v>3.3346197529615818E-2</v>
      </c>
      <c r="O26" s="36">
        <v>4.6423206454516844E-4</v>
      </c>
    </row>
    <row r="27" spans="2:15" ht="15" x14ac:dyDescent="0.25">
      <c r="B27" s="11" t="s">
        <v>279</v>
      </c>
      <c r="C27" s="3" t="s">
        <v>280</v>
      </c>
      <c r="D27" s="3" t="s">
        <v>241</v>
      </c>
      <c r="E27" s="3" t="s">
        <v>64</v>
      </c>
      <c r="F27" s="3" t="s">
        <v>59</v>
      </c>
      <c r="G27" s="12">
        <v>0.56000000000001338</v>
      </c>
      <c r="H27" s="26" t="s">
        <v>60</v>
      </c>
      <c r="I27" s="12">
        <v>5.3</v>
      </c>
      <c r="J27" s="12">
        <v>0.6700000000000349</v>
      </c>
      <c r="K27" s="12">
        <v>23997911.584611002</v>
      </c>
      <c r="L27" s="12">
        <v>118.37</v>
      </c>
      <c r="M27" s="12">
        <v>28406.327942368</v>
      </c>
      <c r="N27" s="36">
        <v>1.1998955792305499E-2</v>
      </c>
      <c r="O27" s="36">
        <v>1.1235328807836058E-3</v>
      </c>
    </row>
    <row r="28" spans="2:15" ht="15" x14ac:dyDescent="0.25">
      <c r="B28" s="11" t="s">
        <v>281</v>
      </c>
      <c r="C28" s="3" t="s">
        <v>282</v>
      </c>
      <c r="D28" s="3" t="s">
        <v>241</v>
      </c>
      <c r="E28" s="3" t="s">
        <v>64</v>
      </c>
      <c r="F28" s="3" t="s">
        <v>59</v>
      </c>
      <c r="G28" s="12">
        <v>1.2100000000000011</v>
      </c>
      <c r="H28" s="26" t="s">
        <v>60</v>
      </c>
      <c r="I28" s="12">
        <v>4.0999999999999996</v>
      </c>
      <c r="J28" s="12">
        <v>0.40999999999980274</v>
      </c>
      <c r="K28" s="12">
        <v>9165559.8181280009</v>
      </c>
      <c r="L28" s="12">
        <v>128.06</v>
      </c>
      <c r="M28" s="12">
        <v>11737.415904097998</v>
      </c>
      <c r="N28" s="36">
        <v>6.874168112401673E-3</v>
      </c>
      <c r="O28" s="36">
        <v>4.6424066955931976E-4</v>
      </c>
    </row>
    <row r="29" spans="2:15" ht="15" x14ac:dyDescent="0.25">
      <c r="B29" s="11" t="s">
        <v>283</v>
      </c>
      <c r="C29" s="3" t="s">
        <v>284</v>
      </c>
      <c r="D29" s="3" t="s">
        <v>241</v>
      </c>
      <c r="E29" s="3" t="s">
        <v>64</v>
      </c>
      <c r="F29" s="3" t="s">
        <v>59</v>
      </c>
      <c r="G29" s="12">
        <v>2.2499999999998965</v>
      </c>
      <c r="H29" s="26" t="s">
        <v>60</v>
      </c>
      <c r="I29" s="12">
        <v>4.4000000000000004</v>
      </c>
      <c r="J29" s="12">
        <v>3.0000000000061769E-2</v>
      </c>
      <c r="K29" s="12">
        <v>15184721.649152001</v>
      </c>
      <c r="L29" s="12">
        <v>133.49</v>
      </c>
      <c r="M29" s="12">
        <v>20270.084928491</v>
      </c>
      <c r="N29" s="36">
        <v>7.871442830117828E-3</v>
      </c>
      <c r="O29" s="36">
        <v>8.0172653641262428E-4</v>
      </c>
    </row>
    <row r="30" spans="2:15" ht="15" x14ac:dyDescent="0.25">
      <c r="B30" s="11" t="s">
        <v>285</v>
      </c>
      <c r="C30" s="3" t="s">
        <v>286</v>
      </c>
      <c r="D30" s="3" t="s">
        <v>241</v>
      </c>
      <c r="E30" s="3" t="s">
        <v>64</v>
      </c>
      <c r="F30" s="3" t="s">
        <v>59</v>
      </c>
      <c r="G30" s="12">
        <v>1.9599999999999418</v>
      </c>
      <c r="H30" s="26" t="s">
        <v>60</v>
      </c>
      <c r="I30" s="12">
        <v>4.9000000000000004</v>
      </c>
      <c r="J30" s="12">
        <v>0.19999999999991655</v>
      </c>
      <c r="K30" s="12">
        <v>5135018.0470010005</v>
      </c>
      <c r="L30" s="12">
        <v>143.65</v>
      </c>
      <c r="M30" s="12">
        <v>7376.4534249190001</v>
      </c>
      <c r="N30" s="36">
        <v>9.9883836517888572E-3</v>
      </c>
      <c r="O30" s="36">
        <v>2.9175499146808989E-4</v>
      </c>
    </row>
    <row r="31" spans="2:15" ht="15" x14ac:dyDescent="0.25">
      <c r="B31" s="11" t="s">
        <v>287</v>
      </c>
      <c r="C31" s="3" t="s">
        <v>288</v>
      </c>
      <c r="D31" s="3" t="s">
        <v>241</v>
      </c>
      <c r="E31" s="3" t="s">
        <v>64</v>
      </c>
      <c r="F31" s="3" t="s">
        <v>59</v>
      </c>
      <c r="G31" s="12">
        <v>3.0500000000001624</v>
      </c>
      <c r="H31" s="26" t="s">
        <v>60</v>
      </c>
      <c r="I31" s="12">
        <v>2.6</v>
      </c>
      <c r="J31" s="12">
        <v>0.30999999999994654</v>
      </c>
      <c r="K31" s="12">
        <v>7648261.3123980006</v>
      </c>
      <c r="L31" s="12">
        <v>117</v>
      </c>
      <c r="M31" s="12">
        <v>8948.4657355039999</v>
      </c>
      <c r="N31" s="36">
        <v>2.3377668219616643E-3</v>
      </c>
      <c r="O31" s="36">
        <v>3.539315432393085E-4</v>
      </c>
    </row>
    <row r="32" spans="2:15" ht="15" x14ac:dyDescent="0.25">
      <c r="B32" s="11" t="s">
        <v>289</v>
      </c>
      <c r="C32" s="3" t="s">
        <v>290</v>
      </c>
      <c r="D32" s="3" t="s">
        <v>291</v>
      </c>
      <c r="E32" s="3" t="s">
        <v>64</v>
      </c>
      <c r="F32" s="3" t="s">
        <v>59</v>
      </c>
      <c r="G32" s="12">
        <v>6.6500000000000714</v>
      </c>
      <c r="H32" s="26" t="s">
        <v>60</v>
      </c>
      <c r="I32" s="12">
        <v>3.05</v>
      </c>
      <c r="J32" s="12">
        <v>1.8799999999998629</v>
      </c>
      <c r="K32" s="12">
        <v>6047844.0408840002</v>
      </c>
      <c r="L32" s="12">
        <v>110.28</v>
      </c>
      <c r="M32" s="12">
        <v>6669.5624086749995</v>
      </c>
      <c r="N32" s="36">
        <v>1.8917427431540169E-2</v>
      </c>
      <c r="O32" s="36">
        <v>2.6379589371029413E-4</v>
      </c>
    </row>
    <row r="33" spans="2:15" ht="15" x14ac:dyDescent="0.25">
      <c r="B33" s="11" t="s">
        <v>292</v>
      </c>
      <c r="C33" s="3" t="s">
        <v>293</v>
      </c>
      <c r="D33" s="3" t="s">
        <v>291</v>
      </c>
      <c r="E33" s="3" t="s">
        <v>64</v>
      </c>
      <c r="F33" s="3" t="s">
        <v>59</v>
      </c>
      <c r="G33" s="12">
        <v>0.59999999999986708</v>
      </c>
      <c r="H33" s="26" t="s">
        <v>60</v>
      </c>
      <c r="I33" s="12">
        <v>3.19</v>
      </c>
      <c r="J33" s="12">
        <v>1.0600000000039995</v>
      </c>
      <c r="K33" s="12">
        <v>222930.18897100003</v>
      </c>
      <c r="L33" s="12">
        <v>113</v>
      </c>
      <c r="M33" s="12">
        <v>251.91111469499998</v>
      </c>
      <c r="N33" s="36">
        <v>1.1264761280087722E-3</v>
      </c>
      <c r="O33" s="36">
        <v>9.9636398259186188E-6</v>
      </c>
    </row>
    <row r="34" spans="2:15" ht="15" x14ac:dyDescent="0.25">
      <c r="B34" s="11" t="s">
        <v>294</v>
      </c>
      <c r="C34" s="3" t="s">
        <v>295</v>
      </c>
      <c r="D34" s="3" t="s">
        <v>291</v>
      </c>
      <c r="E34" s="3" t="s">
        <v>64</v>
      </c>
      <c r="F34" s="3" t="s">
        <v>59</v>
      </c>
      <c r="G34" s="12">
        <v>4.1099999999999524</v>
      </c>
      <c r="H34" s="26" t="s">
        <v>60</v>
      </c>
      <c r="I34" s="12">
        <v>3</v>
      </c>
      <c r="J34" s="12">
        <v>1.2399999999999918</v>
      </c>
      <c r="K34" s="12">
        <v>18208683.145847999</v>
      </c>
      <c r="L34" s="12">
        <v>116.14</v>
      </c>
      <c r="M34" s="12">
        <v>21147.564605324995</v>
      </c>
      <c r="N34" s="36">
        <v>1.2509913240210462E-2</v>
      </c>
      <c r="O34" s="36">
        <v>8.3643279169287577E-4</v>
      </c>
    </row>
    <row r="35" spans="2:15" ht="15" x14ac:dyDescent="0.25">
      <c r="B35" s="11" t="s">
        <v>296</v>
      </c>
      <c r="C35" s="3" t="s">
        <v>297</v>
      </c>
      <c r="D35" s="3" t="s">
        <v>241</v>
      </c>
      <c r="E35" s="3" t="s">
        <v>64</v>
      </c>
      <c r="F35" s="3" t="s">
        <v>59</v>
      </c>
      <c r="G35" s="12">
        <v>6.1999999999991919</v>
      </c>
      <c r="H35" s="26" t="s">
        <v>60</v>
      </c>
      <c r="I35" s="12">
        <v>4</v>
      </c>
      <c r="J35" s="12">
        <v>1.2100000000018638</v>
      </c>
      <c r="K35" s="12">
        <v>825269.49347099999</v>
      </c>
      <c r="L35" s="12">
        <v>125.79</v>
      </c>
      <c r="M35" s="12">
        <v>1038.106496896</v>
      </c>
      <c r="N35" s="36">
        <v>2.8411864826787252E-4</v>
      </c>
      <c r="O35" s="36">
        <v>4.1059400052835959E-5</v>
      </c>
    </row>
    <row r="36" spans="2:15" ht="15" x14ac:dyDescent="0.25">
      <c r="B36" s="11" t="s">
        <v>298</v>
      </c>
      <c r="C36" s="3" t="s">
        <v>299</v>
      </c>
      <c r="D36" s="3" t="s">
        <v>241</v>
      </c>
      <c r="E36" s="3" t="s">
        <v>64</v>
      </c>
      <c r="F36" s="3" t="s">
        <v>59</v>
      </c>
      <c r="G36" s="12">
        <v>4.420000000000015</v>
      </c>
      <c r="H36" s="26" t="s">
        <v>60</v>
      </c>
      <c r="I36" s="12">
        <v>4.0999999999999996</v>
      </c>
      <c r="J36" s="12">
        <v>0.73000000000007848</v>
      </c>
      <c r="K36" s="12">
        <v>14370987.274463998</v>
      </c>
      <c r="L36" s="12">
        <v>141.44999999999999</v>
      </c>
      <c r="M36" s="12">
        <v>20327.761496331001</v>
      </c>
      <c r="N36" s="36">
        <v>3.6890712353750683E-3</v>
      </c>
      <c r="O36" s="36">
        <v>8.0400777179617886E-4</v>
      </c>
    </row>
    <row r="37" spans="2:15" ht="15" x14ac:dyDescent="0.25">
      <c r="B37" s="11" t="s">
        <v>300</v>
      </c>
      <c r="C37" s="3" t="s">
        <v>301</v>
      </c>
      <c r="D37" s="3" t="s">
        <v>241</v>
      </c>
      <c r="E37" s="3" t="s">
        <v>64</v>
      </c>
      <c r="F37" s="3" t="s">
        <v>59</v>
      </c>
      <c r="G37" s="12">
        <v>1.9199999999999264</v>
      </c>
      <c r="H37" s="26" t="s">
        <v>60</v>
      </c>
      <c r="I37" s="12">
        <v>4.7</v>
      </c>
      <c r="J37" s="12">
        <v>0.16000000000006961</v>
      </c>
      <c r="K37" s="12">
        <v>11491781.292203002</v>
      </c>
      <c r="L37" s="12">
        <v>134.08000000000001</v>
      </c>
      <c r="M37" s="12">
        <v>15408.180355212</v>
      </c>
      <c r="N37" s="36">
        <v>2.0110602178403617E-2</v>
      </c>
      <c r="O37" s="36">
        <v>6.0942749436841074E-4</v>
      </c>
    </row>
    <row r="38" spans="2:15" ht="15" x14ac:dyDescent="0.25">
      <c r="B38" s="11" t="s">
        <v>302</v>
      </c>
      <c r="C38" s="3" t="s">
        <v>303</v>
      </c>
      <c r="D38" s="3" t="s">
        <v>241</v>
      </c>
      <c r="E38" s="3" t="s">
        <v>64</v>
      </c>
      <c r="F38" s="3" t="s">
        <v>59</v>
      </c>
      <c r="G38" s="12">
        <v>1.929999999999839</v>
      </c>
      <c r="H38" s="26" t="s">
        <v>60</v>
      </c>
      <c r="I38" s="12">
        <v>5.19</v>
      </c>
      <c r="J38" s="12">
        <v>0.17000000000012172</v>
      </c>
      <c r="K38" s="12">
        <v>6836091.1153720003</v>
      </c>
      <c r="L38" s="12">
        <v>145.08000000000001</v>
      </c>
      <c r="M38" s="12">
        <v>9917.8009910799992</v>
      </c>
      <c r="N38" s="36">
        <v>2.2786970384573339E-2</v>
      </c>
      <c r="O38" s="36">
        <v>3.9227088911857841E-4</v>
      </c>
    </row>
    <row r="39" spans="2:15" ht="15" x14ac:dyDescent="0.25">
      <c r="B39" s="11" t="s">
        <v>304</v>
      </c>
      <c r="C39" s="3" t="s">
        <v>305</v>
      </c>
      <c r="D39" s="3" t="s">
        <v>241</v>
      </c>
      <c r="E39" s="3" t="s">
        <v>64</v>
      </c>
      <c r="F39" s="3" t="s">
        <v>59</v>
      </c>
      <c r="G39" s="12">
        <v>0.56000000000006567</v>
      </c>
      <c r="H39" s="26" t="s">
        <v>60</v>
      </c>
      <c r="I39" s="12">
        <v>4.5</v>
      </c>
      <c r="J39" s="12">
        <v>0.74000000000001709</v>
      </c>
      <c r="K39" s="12">
        <v>11529302.65883</v>
      </c>
      <c r="L39" s="12">
        <v>129.26</v>
      </c>
      <c r="M39" s="12">
        <v>14902.776616642999</v>
      </c>
      <c r="N39" s="36">
        <v>1.2945545316449583E-2</v>
      </c>
      <c r="O39" s="36">
        <v>5.894376625427243E-4</v>
      </c>
    </row>
    <row r="40" spans="2:15" ht="15" x14ac:dyDescent="0.25">
      <c r="B40" s="11" t="s">
        <v>306</v>
      </c>
      <c r="C40" s="3" t="s">
        <v>307</v>
      </c>
      <c r="D40" s="3" t="s">
        <v>241</v>
      </c>
      <c r="E40" s="3" t="s">
        <v>64</v>
      </c>
      <c r="F40" s="3" t="s">
        <v>59</v>
      </c>
      <c r="G40" s="12">
        <v>6.9899999999998448</v>
      </c>
      <c r="H40" s="26" t="s">
        <v>60</v>
      </c>
      <c r="I40" s="12">
        <v>4.2</v>
      </c>
      <c r="J40" s="12">
        <v>1.3899999999999717</v>
      </c>
      <c r="K40" s="12">
        <v>4819707.1408319995</v>
      </c>
      <c r="L40" s="12">
        <v>123.61</v>
      </c>
      <c r="M40" s="12">
        <v>5957.6399975529994</v>
      </c>
      <c r="N40" s="36">
        <v>4.8306534014396626E-3</v>
      </c>
      <c r="O40" s="36">
        <v>2.3563779319532723E-4</v>
      </c>
    </row>
    <row r="41" spans="2:15" ht="15" x14ac:dyDescent="0.25">
      <c r="B41" s="11" t="s">
        <v>308</v>
      </c>
      <c r="C41" s="3" t="s">
        <v>309</v>
      </c>
      <c r="D41" s="3" t="s">
        <v>241</v>
      </c>
      <c r="E41" s="3" t="s">
        <v>64</v>
      </c>
      <c r="F41" s="3" t="s">
        <v>59</v>
      </c>
      <c r="G41" s="12">
        <v>1.4100000000000397</v>
      </c>
      <c r="H41" s="26" t="s">
        <v>60</v>
      </c>
      <c r="I41" s="12">
        <v>5</v>
      </c>
      <c r="J41" s="12">
        <v>0.30999999999998529</v>
      </c>
      <c r="K41" s="12">
        <v>7867261.685873</v>
      </c>
      <c r="L41" s="12">
        <v>119.35</v>
      </c>
      <c r="M41" s="12">
        <v>9389.5768236030017</v>
      </c>
      <c r="N41" s="36">
        <v>1.9246077910603232E-2</v>
      </c>
      <c r="O41" s="36">
        <v>3.7137845903085197E-4</v>
      </c>
    </row>
    <row r="42" spans="2:15" ht="15" x14ac:dyDescent="0.25">
      <c r="B42" s="11" t="s">
        <v>310</v>
      </c>
      <c r="C42" s="3" t="s">
        <v>311</v>
      </c>
      <c r="D42" s="3" t="s">
        <v>276</v>
      </c>
      <c r="E42" s="3" t="s">
        <v>64</v>
      </c>
      <c r="F42" s="3" t="s">
        <v>70</v>
      </c>
      <c r="G42" s="12">
        <v>2.9800000000001226</v>
      </c>
      <c r="H42" s="26" t="s">
        <v>60</v>
      </c>
      <c r="I42" s="12">
        <v>4.4000000000000004</v>
      </c>
      <c r="J42" s="12">
        <v>0.46999999999998787</v>
      </c>
      <c r="K42" s="12">
        <v>8041888.0957979998</v>
      </c>
      <c r="L42" s="12">
        <v>123.97</v>
      </c>
      <c r="M42" s="12">
        <v>9969.5286729089985</v>
      </c>
      <c r="N42" s="36">
        <v>1.6083776191596E-2</v>
      </c>
      <c r="O42" s="36">
        <v>3.943168329484006E-4</v>
      </c>
    </row>
    <row r="43" spans="2:15" ht="15" x14ac:dyDescent="0.25">
      <c r="B43" s="11" t="s">
        <v>312</v>
      </c>
      <c r="C43" s="3" t="s">
        <v>313</v>
      </c>
      <c r="D43" s="3" t="s">
        <v>241</v>
      </c>
      <c r="E43" s="3" t="s">
        <v>67</v>
      </c>
      <c r="F43" s="3" t="s">
        <v>70</v>
      </c>
      <c r="G43" s="12">
        <v>3.0000000000003433</v>
      </c>
      <c r="H43" s="26" t="s">
        <v>60</v>
      </c>
      <c r="I43" s="12">
        <v>1.6</v>
      </c>
      <c r="J43" s="12">
        <v>0.35999999999983529</v>
      </c>
      <c r="K43" s="12">
        <v>3611840.2458900004</v>
      </c>
      <c r="L43" s="12">
        <v>107.58</v>
      </c>
      <c r="M43" s="12">
        <v>3885.6177365309995</v>
      </c>
      <c r="N43" s="36">
        <v>4.7143345157412472E-3</v>
      </c>
      <c r="O43" s="36">
        <v>1.5368474580754356E-4</v>
      </c>
    </row>
    <row r="44" spans="2:15" ht="15" x14ac:dyDescent="0.25">
      <c r="B44" s="11" t="s">
        <v>314</v>
      </c>
      <c r="C44" s="3" t="s">
        <v>315</v>
      </c>
      <c r="D44" s="3" t="s">
        <v>316</v>
      </c>
      <c r="E44" s="3" t="s">
        <v>67</v>
      </c>
      <c r="F44" s="3" t="s">
        <v>59</v>
      </c>
      <c r="G44" s="12">
        <v>10.550000000000123</v>
      </c>
      <c r="H44" s="26" t="s">
        <v>60</v>
      </c>
      <c r="I44" s="12">
        <v>5.15</v>
      </c>
      <c r="J44" s="12">
        <v>3.5800000000000103</v>
      </c>
      <c r="K44" s="12">
        <v>10330969.533227999</v>
      </c>
      <c r="L44" s="12">
        <v>142.02000000000001</v>
      </c>
      <c r="M44" s="12">
        <v>14672.042931710001</v>
      </c>
      <c r="N44" s="36">
        <v>3.7553137549097113E-3</v>
      </c>
      <c r="O44" s="36">
        <v>5.8031163674127117E-4</v>
      </c>
    </row>
    <row r="45" spans="2:15" ht="15" x14ac:dyDescent="0.25">
      <c r="B45" s="11" t="s">
        <v>317</v>
      </c>
      <c r="C45" s="3" t="s">
        <v>318</v>
      </c>
      <c r="D45" s="3" t="s">
        <v>291</v>
      </c>
      <c r="E45" s="3" t="s">
        <v>67</v>
      </c>
      <c r="F45" s="3" t="s">
        <v>70</v>
      </c>
      <c r="G45" s="12">
        <v>2.9100000000001449</v>
      </c>
      <c r="H45" s="26" t="s">
        <v>60</v>
      </c>
      <c r="I45" s="12">
        <v>4.95</v>
      </c>
      <c r="J45" s="12">
        <v>0.83999999999998765</v>
      </c>
      <c r="K45" s="12">
        <v>6864446.4237439996</v>
      </c>
      <c r="L45" s="12">
        <v>133.21</v>
      </c>
      <c r="M45" s="12">
        <v>8979.8901939730004</v>
      </c>
      <c r="N45" s="36">
        <v>1.0643842232580584E-2</v>
      </c>
      <c r="O45" s="36">
        <v>3.5517444983471119E-4</v>
      </c>
    </row>
    <row r="46" spans="2:15" ht="15" x14ac:dyDescent="0.25">
      <c r="B46" s="11" t="s">
        <v>319</v>
      </c>
      <c r="C46" s="3" t="s">
        <v>320</v>
      </c>
      <c r="D46" s="3" t="s">
        <v>291</v>
      </c>
      <c r="E46" s="3" t="s">
        <v>67</v>
      </c>
      <c r="F46" s="3" t="s">
        <v>70</v>
      </c>
      <c r="G46" s="12">
        <v>3.2999999999998826</v>
      </c>
      <c r="H46" s="26" t="s">
        <v>60</v>
      </c>
      <c r="I46" s="12">
        <v>4.9000000000000004</v>
      </c>
      <c r="J46" s="12">
        <v>1.0400000000002236</v>
      </c>
      <c r="K46" s="12">
        <v>5007448.4592549996</v>
      </c>
      <c r="L46" s="12">
        <v>125.06</v>
      </c>
      <c r="M46" s="12">
        <v>6262.3150435509997</v>
      </c>
      <c r="N46" s="36">
        <v>8.5277233635202791E-3</v>
      </c>
      <c r="O46" s="36">
        <v>2.4768836280177227E-4</v>
      </c>
    </row>
    <row r="47" spans="2:15" ht="15" x14ac:dyDescent="0.25">
      <c r="B47" s="11" t="s">
        <v>321</v>
      </c>
      <c r="C47" s="3" t="s">
        <v>322</v>
      </c>
      <c r="D47" s="3" t="s">
        <v>291</v>
      </c>
      <c r="E47" s="3" t="s">
        <v>67</v>
      </c>
      <c r="F47" s="3" t="s">
        <v>59</v>
      </c>
      <c r="G47" s="12">
        <v>0.6499999999997973</v>
      </c>
      <c r="H47" s="26" t="s">
        <v>60</v>
      </c>
      <c r="I47" s="12">
        <v>5</v>
      </c>
      <c r="J47" s="12">
        <v>1.3299999999997183</v>
      </c>
      <c r="K47" s="12">
        <v>1012002.425326</v>
      </c>
      <c r="L47" s="12">
        <v>125.9</v>
      </c>
      <c r="M47" s="12">
        <v>1274.1110525280001</v>
      </c>
      <c r="N47" s="36">
        <v>7.8634092514357715E-3</v>
      </c>
      <c r="O47" s="36">
        <v>5.0393900408011812E-5</v>
      </c>
    </row>
    <row r="48" spans="2:15" ht="15" x14ac:dyDescent="0.25">
      <c r="B48" s="11" t="s">
        <v>323</v>
      </c>
      <c r="C48" s="3" t="s">
        <v>324</v>
      </c>
      <c r="D48" s="3" t="s">
        <v>291</v>
      </c>
      <c r="E48" s="3" t="s">
        <v>67</v>
      </c>
      <c r="F48" s="3" t="s">
        <v>59</v>
      </c>
      <c r="G48" s="12">
        <v>4.3000000000007681</v>
      </c>
      <c r="H48" s="26" t="s">
        <v>60</v>
      </c>
      <c r="I48" s="12">
        <v>1.64</v>
      </c>
      <c r="J48" s="12">
        <v>1.2000000000007152</v>
      </c>
      <c r="K48" s="12">
        <v>951987.98186300008</v>
      </c>
      <c r="L48" s="12">
        <v>102.45</v>
      </c>
      <c r="M48" s="12">
        <v>975.31168667299994</v>
      </c>
      <c r="N48" s="36">
        <v>3.870511783511249E-3</v>
      </c>
      <c r="O48" s="36">
        <v>3.8575726901866E-5</v>
      </c>
    </row>
    <row r="49" spans="2:15" ht="15" x14ac:dyDescent="0.25">
      <c r="B49" s="11" t="s">
        <v>325</v>
      </c>
      <c r="C49" s="3" t="s">
        <v>326</v>
      </c>
      <c r="D49" s="3" t="s">
        <v>241</v>
      </c>
      <c r="E49" s="3" t="s">
        <v>67</v>
      </c>
      <c r="F49" s="3" t="s">
        <v>59</v>
      </c>
      <c r="G49" s="12">
        <v>3.529999999999653</v>
      </c>
      <c r="H49" s="26" t="s">
        <v>60</v>
      </c>
      <c r="I49" s="12">
        <v>4.2</v>
      </c>
      <c r="J49" s="12">
        <v>0.27999999999975456</v>
      </c>
      <c r="K49" s="12">
        <v>3800856.3294979995</v>
      </c>
      <c r="L49" s="12">
        <v>140.19</v>
      </c>
      <c r="M49" s="12">
        <v>5328.4204884850005</v>
      </c>
      <c r="N49" s="36">
        <v>2.0817370534162917E-2</v>
      </c>
      <c r="O49" s="36">
        <v>2.1075077474286467E-4</v>
      </c>
    </row>
    <row r="50" spans="2:15" ht="15" x14ac:dyDescent="0.25">
      <c r="B50" s="11" t="s">
        <v>327</v>
      </c>
      <c r="C50" s="3" t="s">
        <v>328</v>
      </c>
      <c r="D50" s="3" t="s">
        <v>241</v>
      </c>
      <c r="E50" s="3" t="s">
        <v>67</v>
      </c>
      <c r="F50" s="3" t="s">
        <v>59</v>
      </c>
      <c r="G50" s="12">
        <v>2.360000000000019</v>
      </c>
      <c r="H50" s="26" t="s">
        <v>60</v>
      </c>
      <c r="I50" s="12">
        <v>3.85</v>
      </c>
      <c r="J50" s="12">
        <v>6.0000000000099578E-2</v>
      </c>
      <c r="K50" s="12">
        <v>6814414.2384000001</v>
      </c>
      <c r="L50" s="12">
        <v>131.78</v>
      </c>
      <c r="M50" s="12">
        <v>8980.0350827849998</v>
      </c>
      <c r="N50" s="36">
        <v>9.2768148703176317E-3</v>
      </c>
      <c r="O50" s="36">
        <v>3.5518018050657662E-4</v>
      </c>
    </row>
    <row r="51" spans="2:15" ht="15" x14ac:dyDescent="0.25">
      <c r="B51" s="11" t="s">
        <v>329</v>
      </c>
      <c r="C51" s="3" t="s">
        <v>330</v>
      </c>
      <c r="D51" s="3" t="s">
        <v>241</v>
      </c>
      <c r="E51" s="3" t="s">
        <v>67</v>
      </c>
      <c r="F51" s="3" t="s">
        <v>59</v>
      </c>
      <c r="G51" s="12">
        <v>2.0699999999999306</v>
      </c>
      <c r="H51" s="26" t="s">
        <v>60</v>
      </c>
      <c r="I51" s="12">
        <v>5.25</v>
      </c>
      <c r="J51" s="12">
        <v>0.17000000000000925</v>
      </c>
      <c r="K51" s="12">
        <v>5907197.9152409993</v>
      </c>
      <c r="L51" s="12">
        <v>142.38999999999999</v>
      </c>
      <c r="M51" s="12">
        <v>8411.2591143190002</v>
      </c>
      <c r="N51" s="36">
        <v>3.0528154600728684E-2</v>
      </c>
      <c r="O51" s="36">
        <v>3.3268383730911724E-4</v>
      </c>
    </row>
    <row r="52" spans="2:15" ht="15" x14ac:dyDescent="0.25">
      <c r="B52" s="11" t="s">
        <v>331</v>
      </c>
      <c r="C52" s="3" t="s">
        <v>332</v>
      </c>
      <c r="D52" s="3" t="s">
        <v>241</v>
      </c>
      <c r="E52" s="3" t="s">
        <v>67</v>
      </c>
      <c r="F52" s="3" t="s">
        <v>59</v>
      </c>
      <c r="G52" s="12">
        <v>0.28999999999976539</v>
      </c>
      <c r="H52" s="26" t="s">
        <v>60</v>
      </c>
      <c r="I52" s="12">
        <v>4.05</v>
      </c>
      <c r="J52" s="12">
        <v>1.2299999999999069</v>
      </c>
      <c r="K52" s="12">
        <v>2282447.1090679998</v>
      </c>
      <c r="L52" s="12">
        <v>118.91</v>
      </c>
      <c r="M52" s="12">
        <v>2714.0578576809999</v>
      </c>
      <c r="N52" s="36">
        <v>5.7061177726700002E-3</v>
      </c>
      <c r="O52" s="36">
        <v>1.0734697035253328E-4</v>
      </c>
    </row>
    <row r="53" spans="2:15" ht="15" x14ac:dyDescent="0.25">
      <c r="B53" s="11" t="s">
        <v>333</v>
      </c>
      <c r="C53" s="3" t="s">
        <v>334</v>
      </c>
      <c r="D53" s="3" t="s">
        <v>241</v>
      </c>
      <c r="E53" s="3" t="s">
        <v>67</v>
      </c>
      <c r="F53" s="3" t="s">
        <v>59</v>
      </c>
      <c r="G53" s="12">
        <v>1.7299999999998124</v>
      </c>
      <c r="H53" s="26" t="s">
        <v>60</v>
      </c>
      <c r="I53" s="12">
        <v>4.3</v>
      </c>
      <c r="J53" s="12">
        <v>0.15999999999994399</v>
      </c>
      <c r="K53" s="12">
        <v>6487023.0893179998</v>
      </c>
      <c r="L53" s="12">
        <v>126.68</v>
      </c>
      <c r="M53" s="12">
        <v>8217.7608494849992</v>
      </c>
      <c r="N53" s="36">
        <v>3.089058613960952E-2</v>
      </c>
      <c r="O53" s="36">
        <v>3.2503055444353012E-4</v>
      </c>
    </row>
    <row r="54" spans="2:15" ht="15" x14ac:dyDescent="0.25">
      <c r="B54" s="11" t="s">
        <v>335</v>
      </c>
      <c r="C54" s="3" t="s">
        <v>336</v>
      </c>
      <c r="D54" s="3" t="s">
        <v>241</v>
      </c>
      <c r="E54" s="3" t="s">
        <v>67</v>
      </c>
      <c r="F54" s="3" t="s">
        <v>59</v>
      </c>
      <c r="G54" s="12">
        <v>5.8699999999988055</v>
      </c>
      <c r="H54" s="26" t="s">
        <v>60</v>
      </c>
      <c r="I54" s="12">
        <v>4</v>
      </c>
      <c r="J54" s="12">
        <v>1.4299999999977049</v>
      </c>
      <c r="K54" s="12">
        <v>714142.55335200008</v>
      </c>
      <c r="L54" s="12">
        <v>126.44</v>
      </c>
      <c r="M54" s="12">
        <v>902.96184561100006</v>
      </c>
      <c r="N54" s="36">
        <v>5.2899526766113716E-4</v>
      </c>
      <c r="O54" s="36">
        <v>3.571413122087745E-5</v>
      </c>
    </row>
    <row r="55" spans="2:15" ht="15" x14ac:dyDescent="0.25">
      <c r="B55" s="11" t="s">
        <v>337</v>
      </c>
      <c r="C55" s="3" t="s">
        <v>338</v>
      </c>
      <c r="D55" s="3" t="s">
        <v>291</v>
      </c>
      <c r="E55" s="3" t="s">
        <v>67</v>
      </c>
      <c r="F55" s="3" t="s">
        <v>59</v>
      </c>
      <c r="G55" s="12">
        <v>2.8500000000002381</v>
      </c>
      <c r="H55" s="26" t="s">
        <v>60</v>
      </c>
      <c r="I55" s="12">
        <v>4.95</v>
      </c>
      <c r="J55" s="12">
        <v>0.89999999999992131</v>
      </c>
      <c r="K55" s="12">
        <v>4430776.4994629994</v>
      </c>
      <c r="L55" s="12">
        <v>139.04</v>
      </c>
      <c r="M55" s="12">
        <v>6160.5516505830001</v>
      </c>
      <c r="N55" s="36">
        <v>5.7814387532727548E-3</v>
      </c>
      <c r="O55" s="36">
        <v>2.4366339631220639E-4</v>
      </c>
    </row>
    <row r="56" spans="2:15" ht="15" x14ac:dyDescent="0.25">
      <c r="B56" s="11" t="s">
        <v>339</v>
      </c>
      <c r="C56" s="3" t="s">
        <v>340</v>
      </c>
      <c r="D56" s="3" t="s">
        <v>291</v>
      </c>
      <c r="E56" s="3" t="s">
        <v>67</v>
      </c>
      <c r="F56" s="3" t="s">
        <v>59</v>
      </c>
      <c r="G56" s="12">
        <v>2.4300000000001374</v>
      </c>
      <c r="H56" s="26" t="s">
        <v>60</v>
      </c>
      <c r="I56" s="12">
        <v>5.3</v>
      </c>
      <c r="J56" s="12">
        <v>0.81999999999992601</v>
      </c>
      <c r="K56" s="12">
        <v>9964611.334317999</v>
      </c>
      <c r="L56" s="12">
        <v>130.54</v>
      </c>
      <c r="M56" s="12">
        <v>13007.803636556002</v>
      </c>
      <c r="N56" s="36">
        <v>8.14706172085722E-3</v>
      </c>
      <c r="O56" s="36">
        <v>5.1448730445195735E-4</v>
      </c>
    </row>
    <row r="57" spans="2:15" ht="15" x14ac:dyDescent="0.25">
      <c r="B57" s="11" t="s">
        <v>341</v>
      </c>
      <c r="C57" s="3" t="s">
        <v>342</v>
      </c>
      <c r="D57" s="3" t="s">
        <v>291</v>
      </c>
      <c r="E57" s="3" t="s">
        <v>67</v>
      </c>
      <c r="F57" s="3" t="s">
        <v>59</v>
      </c>
      <c r="G57" s="12">
        <v>4.3699999999997967</v>
      </c>
      <c r="H57" s="26" t="s">
        <v>60</v>
      </c>
      <c r="I57" s="12">
        <v>6.5</v>
      </c>
      <c r="J57" s="12">
        <v>1.1599999999998327</v>
      </c>
      <c r="K57" s="12">
        <v>7491833.8603960006</v>
      </c>
      <c r="L57" s="12">
        <v>143.97</v>
      </c>
      <c r="M57" s="12">
        <v>10785.993208164002</v>
      </c>
      <c r="N57" s="36">
        <v>1.0195715065082822E-2</v>
      </c>
      <c r="O57" s="36">
        <v>4.2660980489513757E-4</v>
      </c>
    </row>
    <row r="58" spans="2:15" ht="15" x14ac:dyDescent="0.25">
      <c r="B58" s="11" t="s">
        <v>343</v>
      </c>
      <c r="C58" s="3" t="s">
        <v>344</v>
      </c>
      <c r="D58" s="3" t="s">
        <v>241</v>
      </c>
      <c r="E58" s="3" t="s">
        <v>67</v>
      </c>
      <c r="F58" s="3" t="s">
        <v>59</v>
      </c>
      <c r="G58" s="12">
        <v>0.57999999999860707</v>
      </c>
      <c r="H58" s="26" t="s">
        <v>60</v>
      </c>
      <c r="I58" s="12">
        <v>2.7</v>
      </c>
      <c r="J58" s="12">
        <v>0.97999999999952847</v>
      </c>
      <c r="K58" s="12">
        <v>1093680.169973</v>
      </c>
      <c r="L58" s="12">
        <v>113.92</v>
      </c>
      <c r="M58" s="12">
        <v>1245.920450027</v>
      </c>
      <c r="N58" s="36">
        <v>2.2221029190859082E-3</v>
      </c>
      <c r="O58" s="36">
        <v>4.9278899943916844E-5</v>
      </c>
    </row>
    <row r="59" spans="2:15" ht="15" x14ac:dyDescent="0.25">
      <c r="B59" s="11" t="s">
        <v>345</v>
      </c>
      <c r="C59" s="3" t="s">
        <v>346</v>
      </c>
      <c r="D59" s="3" t="s">
        <v>241</v>
      </c>
      <c r="E59" s="3" t="s">
        <v>67</v>
      </c>
      <c r="F59" s="3" t="s">
        <v>59</v>
      </c>
      <c r="G59" s="12">
        <v>0.90000000000114067</v>
      </c>
      <c r="H59" s="26" t="s">
        <v>60</v>
      </c>
      <c r="I59" s="12">
        <v>3.4</v>
      </c>
      <c r="J59" s="12">
        <v>0.47000000000205339</v>
      </c>
      <c r="K59" s="12">
        <v>663311.19749300007</v>
      </c>
      <c r="L59" s="12">
        <v>118.35</v>
      </c>
      <c r="M59" s="12">
        <v>785.02879986799996</v>
      </c>
      <c r="N59" s="36">
        <v>9.4904764325173079E-3</v>
      </c>
      <c r="O59" s="36">
        <v>3.1049619324371755E-5</v>
      </c>
    </row>
    <row r="60" spans="2:15" ht="15" x14ac:dyDescent="0.25">
      <c r="B60" s="11" t="s">
        <v>347</v>
      </c>
      <c r="C60" s="3" t="s">
        <v>348</v>
      </c>
      <c r="D60" s="3" t="s">
        <v>241</v>
      </c>
      <c r="E60" s="3" t="s">
        <v>67</v>
      </c>
      <c r="F60" s="3" t="s">
        <v>59</v>
      </c>
      <c r="G60" s="12">
        <v>3.2600000000001734</v>
      </c>
      <c r="H60" s="26" t="s">
        <v>60</v>
      </c>
      <c r="I60" s="12">
        <v>4.6500000000000004</v>
      </c>
      <c r="J60" s="12">
        <v>0.53000000000012082</v>
      </c>
      <c r="K60" s="12">
        <v>6651018.2213169998</v>
      </c>
      <c r="L60" s="12">
        <v>140.15</v>
      </c>
      <c r="M60" s="12">
        <v>9321.4020325010006</v>
      </c>
      <c r="N60" s="36">
        <v>1.0798014815850436E-2</v>
      </c>
      <c r="O60" s="36">
        <v>3.6868199577804947E-4</v>
      </c>
    </row>
    <row r="61" spans="2:15" ht="15" x14ac:dyDescent="0.25">
      <c r="B61" s="11" t="s">
        <v>349</v>
      </c>
      <c r="C61" s="3" t="s">
        <v>350</v>
      </c>
      <c r="D61" s="3" t="s">
        <v>291</v>
      </c>
      <c r="E61" s="3" t="s">
        <v>67</v>
      </c>
      <c r="F61" s="3" t="s">
        <v>59</v>
      </c>
      <c r="G61" s="12">
        <v>1.9500000000003235</v>
      </c>
      <c r="H61" s="26" t="s">
        <v>60</v>
      </c>
      <c r="I61" s="12">
        <v>4</v>
      </c>
      <c r="J61" s="12">
        <v>0.45999999999973618</v>
      </c>
      <c r="K61" s="12">
        <v>2515225.3937749998</v>
      </c>
      <c r="L61" s="12">
        <v>131.24</v>
      </c>
      <c r="M61" s="12">
        <v>3300.9818071050004</v>
      </c>
      <c r="N61" s="36">
        <v>2.5156396693157425E-2</v>
      </c>
      <c r="O61" s="36">
        <v>1.3056110619702243E-4</v>
      </c>
    </row>
    <row r="62" spans="2:15" ht="15" x14ac:dyDescent="0.25">
      <c r="B62" s="11" t="s">
        <v>351</v>
      </c>
      <c r="C62" s="3" t="s">
        <v>352</v>
      </c>
      <c r="D62" s="3" t="s">
        <v>291</v>
      </c>
      <c r="E62" s="3" t="s">
        <v>67</v>
      </c>
      <c r="F62" s="3" t="s">
        <v>59</v>
      </c>
      <c r="G62" s="12">
        <v>4.3600000000002348</v>
      </c>
      <c r="H62" s="26" t="s">
        <v>60</v>
      </c>
      <c r="I62" s="12">
        <v>3.64</v>
      </c>
      <c r="J62" s="12">
        <v>1.0099999999998786</v>
      </c>
      <c r="K62" s="12">
        <v>1503030.5280370002</v>
      </c>
      <c r="L62" s="12">
        <v>123.2</v>
      </c>
      <c r="M62" s="12">
        <v>1851.733610864</v>
      </c>
      <c r="N62" s="36">
        <v>1.0224697469639455E-2</v>
      </c>
      <c r="O62" s="36">
        <v>7.3240145733684218E-5</v>
      </c>
    </row>
    <row r="63" spans="2:15" ht="15" x14ac:dyDescent="0.25">
      <c r="B63" s="11" t="s">
        <v>353</v>
      </c>
      <c r="C63" s="3" t="s">
        <v>354</v>
      </c>
      <c r="D63" s="3" t="s">
        <v>355</v>
      </c>
      <c r="E63" s="3" t="s">
        <v>67</v>
      </c>
      <c r="F63" s="3" t="s">
        <v>59</v>
      </c>
      <c r="G63" s="12">
        <v>0.9199999999831906</v>
      </c>
      <c r="H63" s="26" t="s">
        <v>60</v>
      </c>
      <c r="I63" s="12">
        <v>4.5</v>
      </c>
      <c r="J63" s="12">
        <v>0.57999999994635865</v>
      </c>
      <c r="K63" s="12">
        <v>13722.92145</v>
      </c>
      <c r="L63" s="12">
        <v>125.13</v>
      </c>
      <c r="M63" s="12">
        <v>17.171491898000003</v>
      </c>
      <c r="N63" s="36">
        <v>8.2335881982360359E-4</v>
      </c>
      <c r="O63" s="36">
        <v>6.7917035241775127E-7</v>
      </c>
    </row>
    <row r="64" spans="2:15" ht="15" x14ac:dyDescent="0.25">
      <c r="B64" s="11" t="s">
        <v>356</v>
      </c>
      <c r="C64" s="3" t="s">
        <v>357</v>
      </c>
      <c r="D64" s="3" t="s">
        <v>237</v>
      </c>
      <c r="E64" s="3" t="s">
        <v>67</v>
      </c>
      <c r="F64" s="3" t="s">
        <v>59</v>
      </c>
      <c r="G64" s="12">
        <v>0.39000000000007545</v>
      </c>
      <c r="H64" s="26" t="s">
        <v>60</v>
      </c>
      <c r="I64" s="12">
        <v>6.5</v>
      </c>
      <c r="J64" s="12">
        <v>1.5299999999998224</v>
      </c>
      <c r="K64" s="12">
        <v>2015633.6783230002</v>
      </c>
      <c r="L64" s="12">
        <v>128.94</v>
      </c>
      <c r="M64" s="12">
        <v>2598.9580619910007</v>
      </c>
      <c r="N64" s="36">
        <v>1.3437568605541553E-3</v>
      </c>
      <c r="O64" s="36">
        <v>1.027945197404177E-4</v>
      </c>
    </row>
    <row r="65" spans="2:15" ht="15" x14ac:dyDescent="0.25">
      <c r="B65" s="11" t="s">
        <v>358</v>
      </c>
      <c r="C65" s="3" t="s">
        <v>359</v>
      </c>
      <c r="D65" s="3" t="s">
        <v>276</v>
      </c>
      <c r="E65" s="3" t="s">
        <v>67</v>
      </c>
      <c r="F65" s="3" t="s">
        <v>70</v>
      </c>
      <c r="G65" s="12">
        <v>6.2699999999998877</v>
      </c>
      <c r="H65" s="26" t="s">
        <v>60</v>
      </c>
      <c r="I65" s="12">
        <v>3.75</v>
      </c>
      <c r="J65" s="12">
        <v>1.640000000000025</v>
      </c>
      <c r="K65" s="12">
        <v>14424349.608144002</v>
      </c>
      <c r="L65" s="12">
        <v>124.34</v>
      </c>
      <c r="M65" s="12">
        <v>17935.236302334997</v>
      </c>
      <c r="N65" s="36">
        <v>1.8619240105893456E-2</v>
      </c>
      <c r="O65" s="36">
        <v>7.0937812698565006E-4</v>
      </c>
    </row>
    <row r="66" spans="2:15" ht="15" x14ac:dyDescent="0.25">
      <c r="B66" s="11" t="s">
        <v>360</v>
      </c>
      <c r="C66" s="3" t="s">
        <v>361</v>
      </c>
      <c r="D66" s="3" t="s">
        <v>276</v>
      </c>
      <c r="E66" s="3" t="s">
        <v>67</v>
      </c>
      <c r="F66" s="3" t="s">
        <v>70</v>
      </c>
      <c r="G66" s="12">
        <v>4.2899999999999521</v>
      </c>
      <c r="H66" s="26" t="s">
        <v>60</v>
      </c>
      <c r="I66" s="12">
        <v>4.05</v>
      </c>
      <c r="J66" s="12">
        <v>0.74000000000003063</v>
      </c>
      <c r="K66" s="12">
        <v>7229103.6213440001</v>
      </c>
      <c r="L66" s="12">
        <v>137.9</v>
      </c>
      <c r="M66" s="12">
        <v>9828.1925916839991</v>
      </c>
      <c r="N66" s="36">
        <v>2.485003437960711E-2</v>
      </c>
      <c r="O66" s="36">
        <v>3.887266794157243E-4</v>
      </c>
    </row>
    <row r="67" spans="2:15" ht="15" x14ac:dyDescent="0.25">
      <c r="B67" s="11" t="s">
        <v>362</v>
      </c>
      <c r="C67" s="3" t="s">
        <v>363</v>
      </c>
      <c r="D67" s="3" t="s">
        <v>276</v>
      </c>
      <c r="E67" s="3" t="s">
        <v>67</v>
      </c>
      <c r="F67" s="3" t="s">
        <v>70</v>
      </c>
      <c r="G67" s="12">
        <v>2.4199999999999791</v>
      </c>
      <c r="H67" s="26" t="s">
        <v>60</v>
      </c>
      <c r="I67" s="12">
        <v>4.28</v>
      </c>
      <c r="J67" s="12">
        <v>0.43000000000008981</v>
      </c>
      <c r="K67" s="12">
        <v>5989667.0660340004</v>
      </c>
      <c r="L67" s="12">
        <v>136.97999999999999</v>
      </c>
      <c r="M67" s="12">
        <v>8204.6459470589998</v>
      </c>
      <c r="N67" s="36">
        <v>1.3956497481495087E-2</v>
      </c>
      <c r="O67" s="36">
        <v>3.2451183114589818E-4</v>
      </c>
    </row>
    <row r="68" spans="2:15" ht="15" x14ac:dyDescent="0.25">
      <c r="B68" s="11" t="s">
        <v>364</v>
      </c>
      <c r="C68" s="3" t="s">
        <v>365</v>
      </c>
      <c r="D68" s="3" t="s">
        <v>241</v>
      </c>
      <c r="E68" s="3" t="s">
        <v>67</v>
      </c>
      <c r="F68" s="3" t="s">
        <v>59</v>
      </c>
      <c r="G68" s="12">
        <v>5.1700000000000204</v>
      </c>
      <c r="H68" s="26" t="s">
        <v>60</v>
      </c>
      <c r="I68" s="12">
        <v>6.5</v>
      </c>
      <c r="J68" s="12">
        <v>1.2399999999999767</v>
      </c>
      <c r="K68" s="12">
        <v>9087695.5643939991</v>
      </c>
      <c r="L68" s="12">
        <v>144.83000000000001</v>
      </c>
      <c r="M68" s="12">
        <v>13161.709485783</v>
      </c>
      <c r="N68" s="36">
        <v>5.7699654377104757E-3</v>
      </c>
      <c r="O68" s="36">
        <v>5.205746200142603E-4</v>
      </c>
    </row>
    <row r="69" spans="2:15" ht="15" x14ac:dyDescent="0.25">
      <c r="B69" s="11" t="s">
        <v>366</v>
      </c>
      <c r="C69" s="3" t="s">
        <v>367</v>
      </c>
      <c r="D69" s="3" t="s">
        <v>276</v>
      </c>
      <c r="E69" s="3" t="s">
        <v>67</v>
      </c>
      <c r="F69" s="3" t="s">
        <v>70</v>
      </c>
      <c r="G69" s="12">
        <v>4.8200000000000669</v>
      </c>
      <c r="H69" s="26" t="s">
        <v>60</v>
      </c>
      <c r="I69" s="12">
        <v>3.6</v>
      </c>
      <c r="J69" s="12">
        <v>1.0800000000002832</v>
      </c>
      <c r="K69" s="12">
        <v>3540585.8034089999</v>
      </c>
      <c r="L69" s="12">
        <v>121.13</v>
      </c>
      <c r="M69" s="12">
        <v>4288.7115832809986</v>
      </c>
      <c r="N69" s="36">
        <v>8.5580930778150002E-3</v>
      </c>
      <c r="O69" s="36">
        <v>1.6962799590956355E-4</v>
      </c>
    </row>
    <row r="70" spans="2:15" ht="15" x14ac:dyDescent="0.25">
      <c r="B70" s="11" t="s">
        <v>368</v>
      </c>
      <c r="C70" s="3" t="s">
        <v>369</v>
      </c>
      <c r="D70" s="3" t="s">
        <v>261</v>
      </c>
      <c r="E70" s="3" t="s">
        <v>67</v>
      </c>
      <c r="F70" s="3" t="s">
        <v>59</v>
      </c>
      <c r="G70" s="12">
        <v>1.3999999999998334</v>
      </c>
      <c r="H70" s="26" t="s">
        <v>60</v>
      </c>
      <c r="I70" s="12">
        <v>3.4</v>
      </c>
      <c r="J70" s="12">
        <v>0.75999999999993251</v>
      </c>
      <c r="K70" s="12">
        <v>7705169.0905619999</v>
      </c>
      <c r="L70" s="12">
        <v>112.86</v>
      </c>
      <c r="M70" s="12">
        <v>8696.0538363320029</v>
      </c>
      <c r="N70" s="36">
        <v>2.2932050864767854E-2</v>
      </c>
      <c r="O70" s="36">
        <v>3.4394809628354072E-4</v>
      </c>
    </row>
    <row r="71" spans="2:15" ht="15" x14ac:dyDescent="0.25">
      <c r="B71" s="11" t="s">
        <v>370</v>
      </c>
      <c r="C71" s="3" t="s">
        <v>371</v>
      </c>
      <c r="D71" s="3" t="s">
        <v>241</v>
      </c>
      <c r="E71" s="3" t="s">
        <v>202</v>
      </c>
      <c r="F71" s="3" t="s">
        <v>70</v>
      </c>
      <c r="G71" s="12">
        <v>3.0700000000006438</v>
      </c>
      <c r="H71" s="26" t="s">
        <v>60</v>
      </c>
      <c r="I71" s="12">
        <v>3.1</v>
      </c>
      <c r="J71" s="12">
        <v>0.52000000000047908</v>
      </c>
      <c r="K71" s="12">
        <v>2645145.3028019997</v>
      </c>
      <c r="L71" s="12">
        <v>117.8</v>
      </c>
      <c r="M71" s="12">
        <v>3115.9811667009994</v>
      </c>
      <c r="N71" s="36">
        <v>2.3001263502626088E-2</v>
      </c>
      <c r="O71" s="36">
        <v>1.2324392310733822E-4</v>
      </c>
    </row>
    <row r="72" spans="2:15" ht="15" x14ac:dyDescent="0.25">
      <c r="B72" s="11" t="s">
        <v>372</v>
      </c>
      <c r="C72" s="3" t="s">
        <v>373</v>
      </c>
      <c r="D72" s="3" t="s">
        <v>241</v>
      </c>
      <c r="E72" s="3" t="s">
        <v>202</v>
      </c>
      <c r="F72" s="3" t="s">
        <v>70</v>
      </c>
      <c r="G72" s="12">
        <v>5.4999999999998277</v>
      </c>
      <c r="H72" s="26" t="s">
        <v>60</v>
      </c>
      <c r="I72" s="12">
        <v>4.1500000000000004</v>
      </c>
      <c r="J72" s="12">
        <v>1.2100000000000726</v>
      </c>
      <c r="K72" s="12">
        <v>5245765.1614079988</v>
      </c>
      <c r="L72" s="12">
        <v>121.05</v>
      </c>
      <c r="M72" s="12">
        <v>6349.9987282850016</v>
      </c>
      <c r="N72" s="36">
        <v>1.7433872817454597E-2</v>
      </c>
      <c r="O72" s="36">
        <v>2.5115644579746209E-4</v>
      </c>
    </row>
    <row r="73" spans="2:15" ht="15" x14ac:dyDescent="0.25">
      <c r="B73" s="11" t="s">
        <v>374</v>
      </c>
      <c r="C73" s="3" t="s">
        <v>375</v>
      </c>
      <c r="D73" s="3" t="s">
        <v>241</v>
      </c>
      <c r="E73" s="3" t="s">
        <v>202</v>
      </c>
      <c r="F73" s="3" t="s">
        <v>70</v>
      </c>
      <c r="G73" s="12">
        <v>1.5100000000000648</v>
      </c>
      <c r="H73" s="26" t="s">
        <v>60</v>
      </c>
      <c r="I73" s="12">
        <v>4.3</v>
      </c>
      <c r="J73" s="12">
        <v>0.44000000000008493</v>
      </c>
      <c r="K73" s="12">
        <v>8698108.4897690006</v>
      </c>
      <c r="L73" s="12">
        <v>130.21</v>
      </c>
      <c r="M73" s="12">
        <v>11325.807064894001</v>
      </c>
      <c r="N73" s="36">
        <v>2.8222468964006903E-2</v>
      </c>
      <c r="O73" s="36">
        <v>4.4796063273776671E-4</v>
      </c>
    </row>
    <row r="74" spans="2:15" ht="15" x14ac:dyDescent="0.25">
      <c r="B74" s="11" t="s">
        <v>376</v>
      </c>
      <c r="C74" s="3" t="s">
        <v>377</v>
      </c>
      <c r="D74" s="3" t="s">
        <v>291</v>
      </c>
      <c r="E74" s="3" t="s">
        <v>202</v>
      </c>
      <c r="F74" s="3" t="s">
        <v>59</v>
      </c>
      <c r="G74" s="12">
        <v>2.6099999999999866</v>
      </c>
      <c r="H74" s="26" t="s">
        <v>60</v>
      </c>
      <c r="I74" s="12">
        <v>4.25</v>
      </c>
      <c r="J74" s="12">
        <v>0.76000000000007661</v>
      </c>
      <c r="K74" s="12">
        <v>10929366.039873997</v>
      </c>
      <c r="L74" s="12">
        <v>133.77000000000001</v>
      </c>
      <c r="M74" s="12">
        <v>14620.212950777999</v>
      </c>
      <c r="N74" s="36">
        <v>1.0991245697994119E-2</v>
      </c>
      <c r="O74" s="36">
        <v>5.7826164675644674E-4</v>
      </c>
    </row>
    <row r="75" spans="2:15" ht="15" x14ac:dyDescent="0.25">
      <c r="B75" s="11" t="s">
        <v>378</v>
      </c>
      <c r="C75" s="3" t="s">
        <v>379</v>
      </c>
      <c r="D75" s="3" t="s">
        <v>380</v>
      </c>
      <c r="E75" s="3" t="s">
        <v>202</v>
      </c>
      <c r="F75" s="3" t="s">
        <v>70</v>
      </c>
      <c r="G75" s="12">
        <v>3.5499999999999994</v>
      </c>
      <c r="H75" s="26" t="s">
        <v>60</v>
      </c>
      <c r="I75" s="12">
        <v>4.7</v>
      </c>
      <c r="J75" s="12">
        <v>1.4899999999999998</v>
      </c>
      <c r="K75" s="12">
        <v>1129800.01</v>
      </c>
      <c r="L75" s="12">
        <v>136.31</v>
      </c>
      <c r="M75" s="12">
        <v>1540.0303899999999</v>
      </c>
      <c r="N75" s="36">
        <v>3.2768868169394312E-3</v>
      </c>
      <c r="O75" s="36">
        <v>6.0911596320420472E-5</v>
      </c>
    </row>
    <row r="76" spans="2:15" ht="15" x14ac:dyDescent="0.25">
      <c r="B76" s="11" t="s">
        <v>381</v>
      </c>
      <c r="C76" s="3" t="s">
        <v>382</v>
      </c>
      <c r="D76" s="3" t="s">
        <v>291</v>
      </c>
      <c r="E76" s="3" t="s">
        <v>202</v>
      </c>
      <c r="F76" s="3" t="s">
        <v>59</v>
      </c>
      <c r="G76" s="12">
        <v>2.619999999999914</v>
      </c>
      <c r="H76" s="26" t="s">
        <v>60</v>
      </c>
      <c r="I76" s="12">
        <v>4.8499999999999996</v>
      </c>
      <c r="J76" s="12">
        <v>0.77999999999996594</v>
      </c>
      <c r="K76" s="12">
        <v>9915120.0568829998</v>
      </c>
      <c r="L76" s="12">
        <v>136.05000000000001</v>
      </c>
      <c r="M76" s="12">
        <v>13489.520837231001</v>
      </c>
      <c r="N76" s="36">
        <v>1.5834721369009642E-2</v>
      </c>
      <c r="O76" s="36">
        <v>5.3354028149620806E-4</v>
      </c>
    </row>
    <row r="77" spans="2:15" ht="15" x14ac:dyDescent="0.25">
      <c r="B77" s="11" t="s">
        <v>383</v>
      </c>
      <c r="C77" s="3" t="s">
        <v>384</v>
      </c>
      <c r="D77" s="3" t="s">
        <v>291</v>
      </c>
      <c r="E77" s="3" t="s">
        <v>202</v>
      </c>
      <c r="F77" s="3" t="s">
        <v>70</v>
      </c>
      <c r="G77" s="12">
        <v>4.4899999999999674</v>
      </c>
      <c r="H77" s="26" t="s">
        <v>60</v>
      </c>
      <c r="I77" s="12">
        <v>3.77</v>
      </c>
      <c r="J77" s="12">
        <v>1.1599999999999124</v>
      </c>
      <c r="K77" s="12">
        <v>9243589.0529169999</v>
      </c>
      <c r="L77" s="12">
        <v>122.11</v>
      </c>
      <c r="M77" s="12">
        <v>11287.346595718</v>
      </c>
      <c r="N77" s="36">
        <v>2.5175535613836762E-2</v>
      </c>
      <c r="O77" s="36">
        <v>4.464394364107627E-4</v>
      </c>
    </row>
    <row r="78" spans="2:15" ht="15" x14ac:dyDescent="0.25">
      <c r="B78" s="11" t="s">
        <v>385</v>
      </c>
      <c r="C78" s="3" t="s">
        <v>386</v>
      </c>
      <c r="D78" s="3" t="s">
        <v>291</v>
      </c>
      <c r="E78" s="3" t="s">
        <v>202</v>
      </c>
      <c r="F78" s="3" t="s">
        <v>59</v>
      </c>
      <c r="G78" s="12">
        <v>2.8599999999997903</v>
      </c>
      <c r="H78" s="26" t="s">
        <v>60</v>
      </c>
      <c r="I78" s="12">
        <v>4.8</v>
      </c>
      <c r="J78" s="12">
        <v>1.1799999999999504</v>
      </c>
      <c r="K78" s="12">
        <v>3681838.1579300007</v>
      </c>
      <c r="L78" s="12">
        <v>118.8</v>
      </c>
      <c r="M78" s="12">
        <v>4374.0237306580002</v>
      </c>
      <c r="N78" s="36">
        <v>9.2045953948250003E-3</v>
      </c>
      <c r="O78" s="36">
        <v>1.7300227937565548E-4</v>
      </c>
    </row>
    <row r="79" spans="2:15" ht="15" x14ac:dyDescent="0.25">
      <c r="B79" s="11" t="s">
        <v>387</v>
      </c>
      <c r="C79" s="3" t="s">
        <v>388</v>
      </c>
      <c r="D79" s="3" t="s">
        <v>291</v>
      </c>
      <c r="E79" s="3" t="s">
        <v>202</v>
      </c>
      <c r="F79" s="3" t="s">
        <v>59</v>
      </c>
      <c r="G79" s="12">
        <v>4.2499999999999183</v>
      </c>
      <c r="H79" s="26" t="s">
        <v>60</v>
      </c>
      <c r="I79" s="12">
        <v>5.85</v>
      </c>
      <c r="J79" s="12">
        <v>1.7000000000000772</v>
      </c>
      <c r="K79" s="12">
        <v>8457517.3536979984</v>
      </c>
      <c r="L79" s="12">
        <v>128.62</v>
      </c>
      <c r="M79" s="12">
        <v>10878.058819957998</v>
      </c>
      <c r="N79" s="36">
        <v>3.9913876144131097E-3</v>
      </c>
      <c r="O79" s="36">
        <v>4.3025120276429812E-4</v>
      </c>
    </row>
    <row r="80" spans="2:15" ht="15" x14ac:dyDescent="0.25">
      <c r="B80" s="11" t="s">
        <v>389</v>
      </c>
      <c r="C80" s="3" t="s">
        <v>390</v>
      </c>
      <c r="D80" s="3" t="s">
        <v>291</v>
      </c>
      <c r="E80" s="3" t="s">
        <v>202</v>
      </c>
      <c r="F80" s="3" t="s">
        <v>59</v>
      </c>
      <c r="G80" s="12">
        <v>2.0899999999998489</v>
      </c>
      <c r="H80" s="26" t="s">
        <v>60</v>
      </c>
      <c r="I80" s="12">
        <v>5.5</v>
      </c>
      <c r="J80" s="12">
        <v>0.87000000000006383</v>
      </c>
      <c r="K80" s="12">
        <v>710752.84099099995</v>
      </c>
      <c r="L80" s="12">
        <v>132.85</v>
      </c>
      <c r="M80" s="12">
        <v>944.23515034399998</v>
      </c>
      <c r="N80" s="36">
        <v>5.938844418473227E-3</v>
      </c>
      <c r="O80" s="36">
        <v>3.73465813939589E-5</v>
      </c>
    </row>
    <row r="81" spans="2:15" ht="15" x14ac:dyDescent="0.25">
      <c r="B81" s="11" t="s">
        <v>391</v>
      </c>
      <c r="C81" s="3" t="s">
        <v>392</v>
      </c>
      <c r="D81" s="3" t="s">
        <v>291</v>
      </c>
      <c r="E81" s="3" t="s">
        <v>202</v>
      </c>
      <c r="F81" s="3" t="s">
        <v>59</v>
      </c>
      <c r="G81" s="12">
        <v>2.1600000000002177</v>
      </c>
      <c r="H81" s="26" t="s">
        <v>60</v>
      </c>
      <c r="I81" s="12">
        <v>4.55</v>
      </c>
      <c r="J81" s="12">
        <v>0.74999999999998457</v>
      </c>
      <c r="K81" s="12">
        <v>7008616.5931530008</v>
      </c>
      <c r="L81" s="12">
        <v>132.86000000000001</v>
      </c>
      <c r="M81" s="12">
        <v>9311.6480058159977</v>
      </c>
      <c r="N81" s="36">
        <v>1.2389544401070908E-2</v>
      </c>
      <c r="O81" s="36">
        <v>3.6829620252371281E-4</v>
      </c>
    </row>
    <row r="82" spans="2:15" ht="15" x14ac:dyDescent="0.25">
      <c r="B82" s="11" t="s">
        <v>393</v>
      </c>
      <c r="C82" s="3" t="s">
        <v>394</v>
      </c>
      <c r="D82" s="3" t="s">
        <v>291</v>
      </c>
      <c r="E82" s="3" t="s">
        <v>202</v>
      </c>
      <c r="F82" s="3" t="s">
        <v>59</v>
      </c>
      <c r="G82" s="12">
        <v>7.6500000000001682</v>
      </c>
      <c r="H82" s="26" t="s">
        <v>60</v>
      </c>
      <c r="I82" s="12">
        <v>4.75</v>
      </c>
      <c r="J82" s="12">
        <v>2.7999999999998129</v>
      </c>
      <c r="K82" s="12">
        <v>2375168.5630909996</v>
      </c>
      <c r="L82" s="12">
        <v>141.97</v>
      </c>
      <c r="M82" s="12">
        <v>3372.0268098070001</v>
      </c>
      <c r="N82" s="36">
        <v>1.9372478702723293E-3</v>
      </c>
      <c r="O82" s="36">
        <v>1.3337109264486608E-4</v>
      </c>
    </row>
    <row r="83" spans="2:15" ht="15" x14ac:dyDescent="0.25">
      <c r="B83" s="11" t="s">
        <v>395</v>
      </c>
      <c r="C83" s="3" t="s">
        <v>396</v>
      </c>
      <c r="D83" s="3" t="s">
        <v>241</v>
      </c>
      <c r="E83" s="3" t="s">
        <v>202</v>
      </c>
      <c r="F83" s="3" t="s">
        <v>59</v>
      </c>
      <c r="G83" s="12">
        <v>5.8300000000001617</v>
      </c>
      <c r="H83" s="26" t="s">
        <v>60</v>
      </c>
      <c r="I83" s="12">
        <v>3.85</v>
      </c>
      <c r="J83" s="12">
        <v>1.2699999999999416</v>
      </c>
      <c r="K83" s="12">
        <v>8160247.9356919983</v>
      </c>
      <c r="L83" s="12">
        <v>125.23</v>
      </c>
      <c r="M83" s="12">
        <v>10219.078490815002</v>
      </c>
      <c r="N83" s="36">
        <v>1.9158524781343542E-2</v>
      </c>
      <c r="O83" s="36">
        <v>4.0418707828175719E-4</v>
      </c>
    </row>
    <row r="84" spans="2:15" ht="15" x14ac:dyDescent="0.25">
      <c r="B84" s="11" t="s">
        <v>397</v>
      </c>
      <c r="C84" s="3" t="s">
        <v>398</v>
      </c>
      <c r="D84" s="3" t="s">
        <v>241</v>
      </c>
      <c r="E84" s="3" t="s">
        <v>202</v>
      </c>
      <c r="F84" s="3" t="s">
        <v>59</v>
      </c>
      <c r="G84" s="12">
        <v>1.6599999999999768</v>
      </c>
      <c r="H84" s="26" t="s">
        <v>60</v>
      </c>
      <c r="I84" s="12">
        <v>4.29</v>
      </c>
      <c r="J84" s="12">
        <v>0.36000000000004356</v>
      </c>
      <c r="K84" s="12">
        <v>9825578.5304499976</v>
      </c>
      <c r="L84" s="12">
        <v>125.99</v>
      </c>
      <c r="M84" s="12">
        <v>12379.246390991999</v>
      </c>
      <c r="N84" s="36">
        <v>1.1537501459510744E-2</v>
      </c>
      <c r="O84" s="36">
        <v>4.8962647998077925E-4</v>
      </c>
    </row>
    <row r="85" spans="2:15" ht="15" x14ac:dyDescent="0.25">
      <c r="B85" s="11" t="s">
        <v>399</v>
      </c>
      <c r="C85" s="3" t="s">
        <v>400</v>
      </c>
      <c r="D85" s="3" t="s">
        <v>241</v>
      </c>
      <c r="E85" s="3" t="s">
        <v>202</v>
      </c>
      <c r="F85" s="3" t="s">
        <v>59</v>
      </c>
      <c r="G85" s="12">
        <v>4.0299999999999647</v>
      </c>
      <c r="H85" s="26" t="s">
        <v>60</v>
      </c>
      <c r="I85" s="12">
        <v>4.75</v>
      </c>
      <c r="J85" s="12">
        <v>0.71999999999995612</v>
      </c>
      <c r="K85" s="12">
        <v>8670059.2554720026</v>
      </c>
      <c r="L85" s="12">
        <v>141.86000000000001</v>
      </c>
      <c r="M85" s="12">
        <v>12299.346059902002</v>
      </c>
      <c r="N85" s="36">
        <v>1.3276514611756478E-2</v>
      </c>
      <c r="O85" s="36">
        <v>4.8646624577707514E-4</v>
      </c>
    </row>
    <row r="86" spans="2:15" ht="15" x14ac:dyDescent="0.25">
      <c r="B86" s="11" t="s">
        <v>401</v>
      </c>
      <c r="C86" s="3" t="s">
        <v>402</v>
      </c>
      <c r="D86" s="3" t="s">
        <v>241</v>
      </c>
      <c r="E86" s="3" t="s">
        <v>202</v>
      </c>
      <c r="F86" s="3" t="s">
        <v>59</v>
      </c>
      <c r="G86" s="12">
        <v>2.1900000000001225</v>
      </c>
      <c r="H86" s="26" t="s">
        <v>60</v>
      </c>
      <c r="I86" s="12">
        <v>5.5</v>
      </c>
      <c r="J86" s="12">
        <v>0.19999999999994733</v>
      </c>
      <c r="K86" s="12">
        <v>6162903.6627159994</v>
      </c>
      <c r="L86" s="12">
        <v>141.51</v>
      </c>
      <c r="M86" s="12">
        <v>8721.1249746109988</v>
      </c>
      <c r="N86" s="36">
        <v>1.9259073945987502E-2</v>
      </c>
      <c r="O86" s="36">
        <v>3.449397150620141E-4</v>
      </c>
    </row>
    <row r="87" spans="2:15" ht="15" x14ac:dyDescent="0.25">
      <c r="B87" s="11" t="s">
        <v>403</v>
      </c>
      <c r="C87" s="3" t="s">
        <v>404</v>
      </c>
      <c r="D87" s="3" t="s">
        <v>241</v>
      </c>
      <c r="E87" s="3" t="s">
        <v>202</v>
      </c>
      <c r="F87" s="3" t="s">
        <v>59</v>
      </c>
      <c r="G87" s="12">
        <v>3.1899999999999453</v>
      </c>
      <c r="H87" s="26" t="s">
        <v>60</v>
      </c>
      <c r="I87" s="12">
        <v>5.25</v>
      </c>
      <c r="J87" s="12">
        <v>0.4599999999998719</v>
      </c>
      <c r="K87" s="12">
        <v>12581490.861550003</v>
      </c>
      <c r="L87" s="12">
        <v>147.22999999999999</v>
      </c>
      <c r="M87" s="12">
        <v>18523.728995720998</v>
      </c>
      <c r="N87" s="36">
        <v>2.0969151435916669E-2</v>
      </c>
      <c r="O87" s="36">
        <v>7.3265431011152013E-4</v>
      </c>
    </row>
    <row r="88" spans="2:15" ht="15" x14ac:dyDescent="0.25">
      <c r="B88" s="11" t="s">
        <v>405</v>
      </c>
      <c r="C88" s="3" t="s">
        <v>406</v>
      </c>
      <c r="D88" s="3" t="s">
        <v>380</v>
      </c>
      <c r="E88" s="3" t="s">
        <v>202</v>
      </c>
      <c r="F88" s="3" t="s">
        <v>70</v>
      </c>
      <c r="G88" s="12">
        <v>4.8599999999996895</v>
      </c>
      <c r="H88" s="26" t="s">
        <v>60</v>
      </c>
      <c r="I88" s="12">
        <v>6.1</v>
      </c>
      <c r="J88" s="12">
        <v>1.5400000000001606</v>
      </c>
      <c r="K88" s="12">
        <v>6137297.6073389994</v>
      </c>
      <c r="L88" s="12">
        <v>135.75</v>
      </c>
      <c r="M88" s="12">
        <v>8331.3815015609998</v>
      </c>
      <c r="N88" s="36">
        <v>5.7771500718592911E-3</v>
      </c>
      <c r="O88" s="36">
        <v>3.2952450166551727E-4</v>
      </c>
    </row>
    <row r="89" spans="2:15" ht="15" x14ac:dyDescent="0.25">
      <c r="B89" s="11" t="s">
        <v>407</v>
      </c>
      <c r="C89" s="3" t="s">
        <v>408</v>
      </c>
      <c r="D89" s="3" t="s">
        <v>241</v>
      </c>
      <c r="E89" s="3" t="s">
        <v>202</v>
      </c>
      <c r="F89" s="3" t="s">
        <v>59</v>
      </c>
      <c r="G89" s="12">
        <v>4.1000000000153118</v>
      </c>
      <c r="H89" s="26" t="s">
        <v>60</v>
      </c>
      <c r="I89" s="12">
        <v>4.8499999999999996</v>
      </c>
      <c r="J89" s="12">
        <v>1.1900000000297122</v>
      </c>
      <c r="K89" s="12">
        <v>5612.8632560000005</v>
      </c>
      <c r="L89" s="12">
        <v>122.1</v>
      </c>
      <c r="M89" s="12">
        <v>6.8533060370000003</v>
      </c>
      <c r="N89" s="36">
        <v>3.7419088373333339E-5</v>
      </c>
      <c r="O89" s="36">
        <v>2.7106335920166139E-7</v>
      </c>
    </row>
    <row r="90" spans="2:15" ht="15" x14ac:dyDescent="0.25">
      <c r="B90" s="11" t="s">
        <v>409</v>
      </c>
      <c r="C90" s="3" t="s">
        <v>410</v>
      </c>
      <c r="D90" s="3" t="s">
        <v>261</v>
      </c>
      <c r="E90" s="3" t="s">
        <v>202</v>
      </c>
      <c r="F90" s="3" t="s">
        <v>70</v>
      </c>
      <c r="G90" s="12">
        <v>3.1599999999999429</v>
      </c>
      <c r="H90" s="26" t="s">
        <v>60</v>
      </c>
      <c r="I90" s="12">
        <v>3.9</v>
      </c>
      <c r="J90" s="12">
        <v>1.8399999999998757</v>
      </c>
      <c r="K90" s="12">
        <v>5070284.4377569994</v>
      </c>
      <c r="L90" s="12">
        <v>112.9</v>
      </c>
      <c r="M90" s="12">
        <v>5724.351130095999</v>
      </c>
      <c r="N90" s="36">
        <v>7.3725999502079328E-3</v>
      </c>
      <c r="O90" s="36">
        <v>2.2641070429314726E-4</v>
      </c>
    </row>
    <row r="91" spans="2:15" ht="15" x14ac:dyDescent="0.25">
      <c r="B91" s="11" t="s">
        <v>411</v>
      </c>
      <c r="C91" s="3" t="s">
        <v>412</v>
      </c>
      <c r="D91" s="3" t="s">
        <v>355</v>
      </c>
      <c r="E91" s="3" t="s">
        <v>202</v>
      </c>
      <c r="F91" s="3" t="s">
        <v>70</v>
      </c>
      <c r="G91" s="12">
        <v>1.2399999999712672</v>
      </c>
      <c r="H91" s="26" t="s">
        <v>60</v>
      </c>
      <c r="I91" s="12">
        <v>4.2</v>
      </c>
      <c r="J91" s="12">
        <v>1.3799999999905603</v>
      </c>
      <c r="K91" s="12">
        <v>27841.806348999999</v>
      </c>
      <c r="L91" s="12">
        <v>113.1</v>
      </c>
      <c r="M91" s="12">
        <v>31.489083381</v>
      </c>
      <c r="N91" s="36">
        <v>7.7966413746849623E-4</v>
      </c>
      <c r="O91" s="36">
        <v>1.2454626531126657E-6</v>
      </c>
    </row>
    <row r="92" spans="2:15" ht="15" x14ac:dyDescent="0.25">
      <c r="B92" s="11" t="s">
        <v>413</v>
      </c>
      <c r="C92" s="3" t="s">
        <v>414</v>
      </c>
      <c r="D92" s="3" t="s">
        <v>380</v>
      </c>
      <c r="E92" s="3" t="s">
        <v>202</v>
      </c>
      <c r="F92" s="3" t="s">
        <v>59</v>
      </c>
      <c r="G92" s="12">
        <v>1.1700000000002919</v>
      </c>
      <c r="H92" s="26" t="s">
        <v>60</v>
      </c>
      <c r="I92" s="12">
        <v>4.55</v>
      </c>
      <c r="J92" s="12">
        <v>0.84999999999985421</v>
      </c>
      <c r="K92" s="12">
        <v>5681826.2867550002</v>
      </c>
      <c r="L92" s="12">
        <v>127.84</v>
      </c>
      <c r="M92" s="12">
        <v>7263.6467246400007</v>
      </c>
      <c r="N92" s="36">
        <v>8.1776068961650888E-3</v>
      </c>
      <c r="O92" s="36">
        <v>2.8729323783371322E-4</v>
      </c>
    </row>
    <row r="93" spans="2:15" ht="15" x14ac:dyDescent="0.25">
      <c r="B93" s="11" t="s">
        <v>415</v>
      </c>
      <c r="C93" s="3" t="s">
        <v>416</v>
      </c>
      <c r="D93" s="3" t="s">
        <v>380</v>
      </c>
      <c r="E93" s="3" t="s">
        <v>202</v>
      </c>
      <c r="F93" s="3" t="s">
        <v>59</v>
      </c>
      <c r="G93" s="12">
        <v>4.2699999999999108</v>
      </c>
      <c r="H93" s="26" t="s">
        <v>60</v>
      </c>
      <c r="I93" s="12">
        <v>4.7</v>
      </c>
      <c r="J93" s="12">
        <v>1.3899999999997839</v>
      </c>
      <c r="K93" s="12">
        <v>9120310.9282990005</v>
      </c>
      <c r="L93" s="12">
        <v>140.69999999999999</v>
      </c>
      <c r="M93" s="12">
        <v>12832.277476757999</v>
      </c>
      <c r="N93" s="36">
        <v>5.2574373479646859E-3</v>
      </c>
      <c r="O93" s="36">
        <v>5.0754485795303497E-4</v>
      </c>
    </row>
    <row r="94" spans="2:15" ht="15" x14ac:dyDescent="0.25">
      <c r="B94" s="11" t="s">
        <v>417</v>
      </c>
      <c r="C94" s="3" t="s">
        <v>418</v>
      </c>
      <c r="D94" s="3" t="s">
        <v>241</v>
      </c>
      <c r="E94" s="3" t="s">
        <v>202</v>
      </c>
      <c r="F94" s="3" t="s">
        <v>59</v>
      </c>
      <c r="G94" s="12">
        <v>0.90999999999195968</v>
      </c>
      <c r="H94" s="26" t="s">
        <v>60</v>
      </c>
      <c r="I94" s="12">
        <v>4.0999999999999996</v>
      </c>
      <c r="J94" s="12">
        <v>1.2200000000195048</v>
      </c>
      <c r="K94" s="12">
        <v>55650.408601000003</v>
      </c>
      <c r="L94" s="12">
        <v>127.8</v>
      </c>
      <c r="M94" s="12">
        <v>71.121222176000003</v>
      </c>
      <c r="N94" s="36">
        <v>3.7100272400666661E-3</v>
      </c>
      <c r="O94" s="36">
        <v>2.8130010960364548E-6</v>
      </c>
    </row>
    <row r="95" spans="2:15" ht="15" x14ac:dyDescent="0.25">
      <c r="B95" s="11" t="s">
        <v>419</v>
      </c>
      <c r="C95" s="3" t="s">
        <v>420</v>
      </c>
      <c r="D95" s="3" t="s">
        <v>241</v>
      </c>
      <c r="E95" s="3" t="s">
        <v>202</v>
      </c>
      <c r="F95" s="3" t="s">
        <v>59</v>
      </c>
      <c r="G95" s="12">
        <v>1.630000000000017</v>
      </c>
      <c r="H95" s="26" t="s">
        <v>60</v>
      </c>
      <c r="I95" s="12">
        <v>4.8</v>
      </c>
      <c r="J95" s="12">
        <v>0.6999999999998282</v>
      </c>
      <c r="K95" s="12">
        <v>1854066.394025</v>
      </c>
      <c r="L95" s="12">
        <v>131.04</v>
      </c>
      <c r="M95" s="12">
        <v>2429.5686065040004</v>
      </c>
      <c r="N95" s="36">
        <v>1.3555222334716141E-2</v>
      </c>
      <c r="O95" s="36">
        <v>9.6094793422964961E-5</v>
      </c>
    </row>
    <row r="96" spans="2:15" ht="15" x14ac:dyDescent="0.25">
      <c r="B96" s="11" t="s">
        <v>421</v>
      </c>
      <c r="C96" s="3" t="s">
        <v>422</v>
      </c>
      <c r="D96" s="3" t="s">
        <v>291</v>
      </c>
      <c r="E96" s="3" t="s">
        <v>202</v>
      </c>
      <c r="F96" s="3" t="s">
        <v>59</v>
      </c>
      <c r="G96" s="12">
        <v>0.1699999999973516</v>
      </c>
      <c r="H96" s="26" t="s">
        <v>60</v>
      </c>
      <c r="I96" s="12">
        <v>6.1</v>
      </c>
      <c r="J96" s="12">
        <v>1.9200000000006938</v>
      </c>
      <c r="K96" s="12">
        <v>109433.577965</v>
      </c>
      <c r="L96" s="12">
        <v>124.7</v>
      </c>
      <c r="M96" s="12">
        <v>136.46367287900003</v>
      </c>
      <c r="N96" s="36">
        <v>8.7839663593034453E-3</v>
      </c>
      <c r="O96" s="36">
        <v>5.3974390432695043E-6</v>
      </c>
    </row>
    <row r="97" spans="2:15" ht="15" x14ac:dyDescent="0.25">
      <c r="B97" s="11" t="s">
        <v>423</v>
      </c>
      <c r="C97" s="3" t="s">
        <v>424</v>
      </c>
      <c r="D97" s="3" t="s">
        <v>425</v>
      </c>
      <c r="E97" s="3" t="s">
        <v>202</v>
      </c>
      <c r="F97" s="3" t="s">
        <v>70</v>
      </c>
      <c r="G97" s="12">
        <v>7.999999999898405E-2</v>
      </c>
      <c r="H97" s="26" t="s">
        <v>60</v>
      </c>
      <c r="I97" s="12">
        <v>4.9000000000000004</v>
      </c>
      <c r="J97" s="12">
        <v>1.1599999999983188</v>
      </c>
      <c r="K97" s="12">
        <v>215319.19129700004</v>
      </c>
      <c r="L97" s="12">
        <v>124.56</v>
      </c>
      <c r="M97" s="12">
        <v>268.20158591600006</v>
      </c>
      <c r="N97" s="36">
        <v>1.2918893099958001E-2</v>
      </c>
      <c r="O97" s="36">
        <v>1.0607963868694803E-5</v>
      </c>
    </row>
    <row r="98" spans="2:15" ht="15" x14ac:dyDescent="0.25">
      <c r="B98" s="11" t="s">
        <v>426</v>
      </c>
      <c r="C98" s="3" t="s">
        <v>427</v>
      </c>
      <c r="D98" s="3" t="s">
        <v>425</v>
      </c>
      <c r="E98" s="3" t="s">
        <v>202</v>
      </c>
      <c r="F98" s="3" t="s">
        <v>70</v>
      </c>
      <c r="G98" s="12">
        <v>5.4000000000004302</v>
      </c>
      <c r="H98" s="26" t="s">
        <v>60</v>
      </c>
      <c r="I98" s="12">
        <v>3.95</v>
      </c>
      <c r="J98" s="12">
        <v>1.8500000000002801</v>
      </c>
      <c r="K98" s="12">
        <v>2008143.5950829997</v>
      </c>
      <c r="L98" s="12">
        <v>118.31</v>
      </c>
      <c r="M98" s="12">
        <v>2375.8346880809995</v>
      </c>
      <c r="N98" s="36">
        <v>3.5583264611859754E-3</v>
      </c>
      <c r="O98" s="36">
        <v>9.3969498513884477E-5</v>
      </c>
    </row>
    <row r="99" spans="2:15" ht="15" x14ac:dyDescent="0.25">
      <c r="B99" s="11" t="s">
        <v>428</v>
      </c>
      <c r="C99" s="3" t="s">
        <v>429</v>
      </c>
      <c r="D99" s="3" t="s">
        <v>291</v>
      </c>
      <c r="E99" s="3" t="s">
        <v>202</v>
      </c>
      <c r="F99" s="3" t="s">
        <v>59</v>
      </c>
      <c r="G99" s="12">
        <v>6.439999999999964</v>
      </c>
      <c r="H99" s="26" t="s">
        <v>60</v>
      </c>
      <c r="I99" s="12">
        <v>2.5499999999999998</v>
      </c>
      <c r="J99" s="12">
        <v>1.7999999999998753</v>
      </c>
      <c r="K99" s="12">
        <v>5772981.5675049992</v>
      </c>
      <c r="L99" s="12">
        <v>106.06</v>
      </c>
      <c r="M99" s="12">
        <v>6120.631757442</v>
      </c>
      <c r="N99" s="36">
        <v>6.9058778614347468E-3</v>
      </c>
      <c r="O99" s="36">
        <v>2.4208447655065614E-4</v>
      </c>
    </row>
    <row r="100" spans="2:15" ht="15" x14ac:dyDescent="0.25">
      <c r="B100" s="11" t="s">
        <v>430</v>
      </c>
      <c r="C100" s="3" t="s">
        <v>431</v>
      </c>
      <c r="D100" s="3" t="s">
        <v>291</v>
      </c>
      <c r="E100" s="3" t="s">
        <v>202</v>
      </c>
      <c r="F100" s="3" t="s">
        <v>59</v>
      </c>
      <c r="G100" s="12">
        <v>5.4200000000000088</v>
      </c>
      <c r="H100" s="26" t="s">
        <v>60</v>
      </c>
      <c r="I100" s="12">
        <v>3.4</v>
      </c>
      <c r="J100" s="12">
        <v>1.6200000000001054</v>
      </c>
      <c r="K100" s="12">
        <v>6157257.0388860013</v>
      </c>
      <c r="L100" s="12">
        <v>112.94</v>
      </c>
      <c r="M100" s="12">
        <v>6954.0060989699987</v>
      </c>
      <c r="N100" s="36">
        <v>1.7070746621096006E-2</v>
      </c>
      <c r="O100" s="36">
        <v>2.7504626860655815E-4</v>
      </c>
    </row>
    <row r="101" spans="2:15" ht="15" x14ac:dyDescent="0.25">
      <c r="B101" s="11" t="s">
        <v>432</v>
      </c>
      <c r="C101" s="3" t="s">
        <v>433</v>
      </c>
      <c r="D101" s="3" t="s">
        <v>291</v>
      </c>
      <c r="E101" s="3" t="s">
        <v>202</v>
      </c>
      <c r="F101" s="3" t="s">
        <v>59</v>
      </c>
      <c r="G101" s="12">
        <v>5.1600000000000792</v>
      </c>
      <c r="H101" s="26" t="s">
        <v>60</v>
      </c>
      <c r="I101" s="12">
        <v>2.3199999999999998</v>
      </c>
      <c r="J101" s="12">
        <v>1.5200000000001797</v>
      </c>
      <c r="K101" s="12">
        <v>11057340.338864999</v>
      </c>
      <c r="L101" s="12">
        <v>104.05</v>
      </c>
      <c r="M101" s="12">
        <v>11501.752814586</v>
      </c>
      <c r="N101" s="36">
        <v>1.7059360332502726E-2</v>
      </c>
      <c r="O101" s="36">
        <v>4.5491967494181882E-4</v>
      </c>
    </row>
    <row r="102" spans="2:15" ht="15" x14ac:dyDescent="0.25">
      <c r="B102" s="11" t="s">
        <v>434</v>
      </c>
      <c r="C102" s="3" t="s">
        <v>435</v>
      </c>
      <c r="D102" s="3" t="s">
        <v>291</v>
      </c>
      <c r="E102" s="3" t="s">
        <v>202</v>
      </c>
      <c r="F102" s="3" t="s">
        <v>59</v>
      </c>
      <c r="G102" s="12">
        <v>0.78000000011538284</v>
      </c>
      <c r="H102" s="26" t="s">
        <v>60</v>
      </c>
      <c r="I102" s="12">
        <v>4.8499999999999996</v>
      </c>
      <c r="J102" s="12">
        <v>0.97999999997954867</v>
      </c>
      <c r="K102" s="12">
        <v>7571.2521889999998</v>
      </c>
      <c r="L102" s="12">
        <v>128.97999999999999</v>
      </c>
      <c r="M102" s="12">
        <v>9.7654022229999988</v>
      </c>
      <c r="N102" s="36">
        <v>1.05996894664632E-4</v>
      </c>
      <c r="O102" s="36">
        <v>3.8624318193741141E-7</v>
      </c>
    </row>
    <row r="103" spans="2:15" ht="15" x14ac:dyDescent="0.25">
      <c r="B103" s="11" t="s">
        <v>436</v>
      </c>
      <c r="C103" s="3" t="s">
        <v>437</v>
      </c>
      <c r="D103" s="3" t="s">
        <v>291</v>
      </c>
      <c r="E103" s="3" t="s">
        <v>202</v>
      </c>
      <c r="F103" s="3" t="s">
        <v>59</v>
      </c>
      <c r="G103" s="12">
        <v>5.079999999999969</v>
      </c>
      <c r="H103" s="26" t="s">
        <v>60</v>
      </c>
      <c r="I103" s="12">
        <v>5.0999999999999996</v>
      </c>
      <c r="J103" s="12">
        <v>1.4100000000000108</v>
      </c>
      <c r="K103" s="12">
        <v>15423481.641800001</v>
      </c>
      <c r="L103" s="12">
        <v>133.12</v>
      </c>
      <c r="M103" s="12">
        <v>20494.371144612996</v>
      </c>
      <c r="N103" s="36">
        <v>1.2837869260989813E-2</v>
      </c>
      <c r="O103" s="36">
        <v>8.1059755061167369E-4</v>
      </c>
    </row>
    <row r="104" spans="2:15" ht="15" x14ac:dyDescent="0.25">
      <c r="B104" s="11" t="s">
        <v>438</v>
      </c>
      <c r="C104" s="3" t="s">
        <v>439</v>
      </c>
      <c r="D104" s="3" t="s">
        <v>291</v>
      </c>
      <c r="E104" s="3" t="s">
        <v>202</v>
      </c>
      <c r="F104" s="3" t="s">
        <v>59</v>
      </c>
      <c r="G104" s="12">
        <v>1.6200000000001538</v>
      </c>
      <c r="H104" s="26" t="s">
        <v>60</v>
      </c>
      <c r="I104" s="12">
        <v>4.7</v>
      </c>
      <c r="J104" s="12">
        <v>0.83000000000023333</v>
      </c>
      <c r="K104" s="12">
        <v>2724569.3585719997</v>
      </c>
      <c r="L104" s="12">
        <v>126</v>
      </c>
      <c r="M104" s="12">
        <v>3432.9573912239998</v>
      </c>
      <c r="N104" s="36">
        <v>4.7640457972876454E-3</v>
      </c>
      <c r="O104" s="36">
        <v>1.3578103143759395E-4</v>
      </c>
    </row>
    <row r="105" spans="2:15" ht="15" x14ac:dyDescent="0.25">
      <c r="B105" s="11" t="s">
        <v>440</v>
      </c>
      <c r="C105" s="3" t="s">
        <v>441</v>
      </c>
      <c r="D105" s="3" t="s">
        <v>241</v>
      </c>
      <c r="E105" s="3" t="s">
        <v>202</v>
      </c>
      <c r="F105" s="3" t="s">
        <v>59</v>
      </c>
      <c r="G105" s="12">
        <v>0.16999999999981605</v>
      </c>
      <c r="H105" s="26" t="s">
        <v>60</v>
      </c>
      <c r="I105" s="12">
        <v>4.3</v>
      </c>
      <c r="J105" s="12">
        <v>1.3099999999994378</v>
      </c>
      <c r="K105" s="12">
        <v>1957784.026943</v>
      </c>
      <c r="L105" s="12">
        <v>126.48</v>
      </c>
      <c r="M105" s="12">
        <v>2476.2052366880002</v>
      </c>
      <c r="N105" s="36">
        <v>1.9577801113827769E-2</v>
      </c>
      <c r="O105" s="36">
        <v>9.7939374938991108E-5</v>
      </c>
    </row>
    <row r="106" spans="2:15" ht="15" x14ac:dyDescent="0.25">
      <c r="B106" s="11" t="s">
        <v>442</v>
      </c>
      <c r="C106" s="3" t="s">
        <v>443</v>
      </c>
      <c r="D106" s="3" t="s">
        <v>261</v>
      </c>
      <c r="E106" s="3" t="s">
        <v>202</v>
      </c>
      <c r="F106" s="3" t="s">
        <v>59</v>
      </c>
      <c r="G106" s="12">
        <v>1.4800000000002242</v>
      </c>
      <c r="H106" s="26" t="s">
        <v>60</v>
      </c>
      <c r="I106" s="12">
        <v>5.3</v>
      </c>
      <c r="J106" s="12">
        <v>0.78000000000014913</v>
      </c>
      <c r="K106" s="12">
        <v>4296904.1008519996</v>
      </c>
      <c r="L106" s="12">
        <v>131.58000000000001</v>
      </c>
      <c r="M106" s="12">
        <v>5653.8664162319992</v>
      </c>
      <c r="N106" s="36">
        <v>7.7413134036671757E-3</v>
      </c>
      <c r="O106" s="36">
        <v>2.2362287850378456E-4</v>
      </c>
    </row>
    <row r="107" spans="2:15" ht="15" x14ac:dyDescent="0.25">
      <c r="B107" s="11" t="s">
        <v>444</v>
      </c>
      <c r="C107" s="3" t="s">
        <v>445</v>
      </c>
      <c r="D107" s="3" t="s">
        <v>261</v>
      </c>
      <c r="E107" s="3" t="s">
        <v>202</v>
      </c>
      <c r="F107" s="3" t="s">
        <v>59</v>
      </c>
      <c r="G107" s="12">
        <v>1.9699999999999434</v>
      </c>
      <c r="H107" s="26" t="s">
        <v>60</v>
      </c>
      <c r="I107" s="12">
        <v>5.19</v>
      </c>
      <c r="J107" s="12">
        <v>0.55999999999997607</v>
      </c>
      <c r="K107" s="12">
        <v>15456588.110218002</v>
      </c>
      <c r="L107" s="12">
        <v>128.19</v>
      </c>
      <c r="M107" s="12">
        <v>19397.817142145006</v>
      </c>
      <c r="N107" s="36">
        <v>1.0631523067245364E-2</v>
      </c>
      <c r="O107" s="36">
        <v>7.6722642288875155E-4</v>
      </c>
    </row>
    <row r="108" spans="2:15" ht="15" x14ac:dyDescent="0.25">
      <c r="B108" s="11" t="s">
        <v>446</v>
      </c>
      <c r="C108" s="3" t="s">
        <v>447</v>
      </c>
      <c r="D108" s="3" t="s">
        <v>380</v>
      </c>
      <c r="E108" s="3" t="s">
        <v>202</v>
      </c>
      <c r="F108" s="3" t="s">
        <v>59</v>
      </c>
      <c r="G108" s="12">
        <v>0.33000000000085372</v>
      </c>
      <c r="H108" s="26" t="s">
        <v>60</v>
      </c>
      <c r="I108" s="12">
        <v>5</v>
      </c>
      <c r="J108" s="12">
        <v>0.83999999999758679</v>
      </c>
      <c r="K108" s="12">
        <v>324138.01480299997</v>
      </c>
      <c r="L108" s="12">
        <v>122.31</v>
      </c>
      <c r="M108" s="12">
        <v>396.45320525099999</v>
      </c>
      <c r="N108" s="36">
        <v>8.8401099962254605E-4</v>
      </c>
      <c r="O108" s="36">
        <v>1.5680598094032232E-5</v>
      </c>
    </row>
    <row r="109" spans="2:15" ht="15" x14ac:dyDescent="0.25">
      <c r="B109" s="11" t="s">
        <v>448</v>
      </c>
      <c r="C109" s="3" t="s">
        <v>449</v>
      </c>
      <c r="D109" s="3" t="s">
        <v>380</v>
      </c>
      <c r="E109" s="3" t="s">
        <v>202</v>
      </c>
      <c r="F109" s="3" t="s">
        <v>59</v>
      </c>
      <c r="G109" s="12">
        <v>0.41999999999988685</v>
      </c>
      <c r="H109" s="26" t="s">
        <v>60</v>
      </c>
      <c r="I109" s="12">
        <v>4.7</v>
      </c>
      <c r="J109" s="12">
        <v>1.2999999999997656</v>
      </c>
      <c r="K109" s="12">
        <v>7024611.9063479993</v>
      </c>
      <c r="L109" s="12">
        <v>122.64</v>
      </c>
      <c r="M109" s="12">
        <v>8614.9840417529995</v>
      </c>
      <c r="N109" s="36">
        <v>3.9645164148589254E-3</v>
      </c>
      <c r="O109" s="36">
        <v>3.4074160722122055E-4</v>
      </c>
    </row>
    <row r="110" spans="2:15" ht="15" x14ac:dyDescent="0.25">
      <c r="B110" s="11" t="s">
        <v>450</v>
      </c>
      <c r="C110" s="3" t="s">
        <v>451</v>
      </c>
      <c r="D110" s="3" t="s">
        <v>276</v>
      </c>
      <c r="E110" s="3" t="s">
        <v>202</v>
      </c>
      <c r="F110" s="3" t="s">
        <v>59</v>
      </c>
      <c r="G110" s="12">
        <v>2.6400000000001405</v>
      </c>
      <c r="H110" s="26" t="s">
        <v>60</v>
      </c>
      <c r="I110" s="12">
        <v>4.5</v>
      </c>
      <c r="J110" s="12">
        <v>0.62999999999984857</v>
      </c>
      <c r="K110" s="12">
        <v>6628073.8185650008</v>
      </c>
      <c r="L110" s="12">
        <v>135.33000000000001</v>
      </c>
      <c r="M110" s="12">
        <v>8969.7722991289993</v>
      </c>
      <c r="N110" s="36">
        <v>2.5411916886018054E-2</v>
      </c>
      <c r="O110" s="36">
        <v>3.5477426479268081E-4</v>
      </c>
    </row>
    <row r="111" spans="2:15" ht="15" x14ac:dyDescent="0.25">
      <c r="B111" s="11" t="s">
        <v>452</v>
      </c>
      <c r="C111" s="3" t="s">
        <v>453</v>
      </c>
      <c r="D111" s="3" t="s">
        <v>291</v>
      </c>
      <c r="E111" s="3" t="s">
        <v>202</v>
      </c>
      <c r="F111" s="3" t="s">
        <v>70</v>
      </c>
      <c r="G111" s="12">
        <v>1.1399999999999999</v>
      </c>
      <c r="H111" s="26" t="s">
        <v>60</v>
      </c>
      <c r="I111" s="12">
        <v>6.25</v>
      </c>
      <c r="J111" s="12">
        <v>0.85000000000000009</v>
      </c>
      <c r="K111" s="12">
        <v>313950</v>
      </c>
      <c r="L111" s="12">
        <v>128.5</v>
      </c>
      <c r="M111" s="12">
        <v>403.42574999999999</v>
      </c>
      <c r="N111" s="36">
        <v>4.1859999999999996E-3</v>
      </c>
      <c r="O111" s="36">
        <v>1.5956377607108696E-5</v>
      </c>
    </row>
    <row r="112" spans="2:15" ht="15" x14ac:dyDescent="0.25">
      <c r="B112" s="11" t="s">
        <v>454</v>
      </c>
      <c r="C112" s="3" t="s">
        <v>455</v>
      </c>
      <c r="D112" s="3" t="s">
        <v>291</v>
      </c>
      <c r="E112" s="3" t="s">
        <v>202</v>
      </c>
      <c r="F112" s="3" t="s">
        <v>70</v>
      </c>
      <c r="G112" s="12">
        <v>1.1399999999998094</v>
      </c>
      <c r="H112" s="26" t="s">
        <v>60</v>
      </c>
      <c r="I112" s="12">
        <v>4.7</v>
      </c>
      <c r="J112" s="12">
        <v>1.0400000000000258</v>
      </c>
      <c r="K112" s="12">
        <v>4260484.7489480004</v>
      </c>
      <c r="L112" s="12">
        <v>125.5</v>
      </c>
      <c r="M112" s="12">
        <v>5346.9083607319999</v>
      </c>
      <c r="N112" s="36">
        <v>1.1175041964453772E-2</v>
      </c>
      <c r="O112" s="36">
        <v>2.1148201083953205E-4</v>
      </c>
    </row>
    <row r="113" spans="2:15" ht="15" x14ac:dyDescent="0.25">
      <c r="B113" s="11" t="s">
        <v>456</v>
      </c>
      <c r="C113" s="3" t="s">
        <v>457</v>
      </c>
      <c r="D113" s="3" t="s">
        <v>291</v>
      </c>
      <c r="E113" s="3" t="s">
        <v>202</v>
      </c>
      <c r="F113" s="3" t="s">
        <v>59</v>
      </c>
      <c r="G113" s="12">
        <v>2.9599999999993027</v>
      </c>
      <c r="H113" s="26" t="s">
        <v>60</v>
      </c>
      <c r="I113" s="12">
        <v>4.2</v>
      </c>
      <c r="J113" s="12">
        <v>1.0200000000001928</v>
      </c>
      <c r="K113" s="12">
        <v>1147533.994308</v>
      </c>
      <c r="L113" s="12">
        <v>119.68</v>
      </c>
      <c r="M113" s="12">
        <v>1373.3686801120002</v>
      </c>
      <c r="N113" s="36">
        <v>4.9356300830451626E-3</v>
      </c>
      <c r="O113" s="36">
        <v>5.4319758353658746E-5</v>
      </c>
    </row>
    <row r="114" spans="2:15" ht="15" x14ac:dyDescent="0.25">
      <c r="B114" s="11" t="s">
        <v>458</v>
      </c>
      <c r="C114" s="3" t="s">
        <v>459</v>
      </c>
      <c r="D114" s="3" t="s">
        <v>291</v>
      </c>
      <c r="E114" s="3" t="s">
        <v>202</v>
      </c>
      <c r="F114" s="3" t="s">
        <v>70</v>
      </c>
      <c r="G114" s="12">
        <v>4.1499999999998352</v>
      </c>
      <c r="H114" s="26" t="s">
        <v>60</v>
      </c>
      <c r="I114" s="12">
        <v>4.5</v>
      </c>
      <c r="J114" s="12">
        <v>1.7299999999997229</v>
      </c>
      <c r="K114" s="12">
        <v>9425840.9935410004</v>
      </c>
      <c r="L114" s="12">
        <v>120.71</v>
      </c>
      <c r="M114" s="12">
        <v>11377.932661442002</v>
      </c>
      <c r="N114" s="36">
        <v>1.3562361141785611E-2</v>
      </c>
      <c r="O114" s="36">
        <v>4.5002231497177312E-4</v>
      </c>
    </row>
    <row r="115" spans="2:15" ht="15" x14ac:dyDescent="0.25">
      <c r="B115" s="11" t="s">
        <v>460</v>
      </c>
      <c r="C115" s="3" t="s">
        <v>461</v>
      </c>
      <c r="D115" s="3" t="s">
        <v>291</v>
      </c>
      <c r="E115" s="3" t="s">
        <v>202</v>
      </c>
      <c r="F115" s="3" t="s">
        <v>59</v>
      </c>
      <c r="G115" s="12">
        <v>4.2099999999998801</v>
      </c>
      <c r="H115" s="26" t="s">
        <v>60</v>
      </c>
      <c r="I115" s="12">
        <v>3.9</v>
      </c>
      <c r="J115" s="12">
        <v>1.3600000000000432</v>
      </c>
      <c r="K115" s="12">
        <v>10564802.873692</v>
      </c>
      <c r="L115" s="12">
        <v>120.64</v>
      </c>
      <c r="M115" s="12">
        <v>12745.378187278999</v>
      </c>
      <c r="N115" s="36">
        <v>2.1330883580897447E-2</v>
      </c>
      <c r="O115" s="36">
        <v>5.0410779951857369E-4</v>
      </c>
    </row>
    <row r="116" spans="2:15" ht="15" x14ac:dyDescent="0.25">
      <c r="B116" s="11" t="s">
        <v>462</v>
      </c>
      <c r="C116" s="3" t="s">
        <v>463</v>
      </c>
      <c r="D116" s="3" t="s">
        <v>291</v>
      </c>
      <c r="E116" s="3" t="s">
        <v>202</v>
      </c>
      <c r="F116" s="3" t="s">
        <v>59</v>
      </c>
      <c r="G116" s="12">
        <v>1.5399999999995981</v>
      </c>
      <c r="H116" s="26" t="s">
        <v>60</v>
      </c>
      <c r="I116" s="12">
        <v>4.7</v>
      </c>
      <c r="J116" s="12">
        <v>0.71000000000005592</v>
      </c>
      <c r="K116" s="12">
        <v>3741871.9721820005</v>
      </c>
      <c r="L116" s="12">
        <v>130.26</v>
      </c>
      <c r="M116" s="12">
        <v>4874.1624303299996</v>
      </c>
      <c r="N116" s="36">
        <v>2.5347424157580158E-2</v>
      </c>
      <c r="O116" s="36">
        <v>1.9278386730824223E-4</v>
      </c>
    </row>
    <row r="117" spans="2:15" ht="15" x14ac:dyDescent="0.25">
      <c r="B117" s="11" t="s">
        <v>464</v>
      </c>
      <c r="C117" s="3" t="s">
        <v>465</v>
      </c>
      <c r="D117" s="3" t="s">
        <v>466</v>
      </c>
      <c r="E117" s="3" t="s">
        <v>202</v>
      </c>
      <c r="F117" s="3" t="s">
        <v>59</v>
      </c>
      <c r="G117" s="12">
        <v>6.810000000000052</v>
      </c>
      <c r="H117" s="26" t="s">
        <v>60</v>
      </c>
      <c r="I117" s="12">
        <v>2.99</v>
      </c>
      <c r="J117" s="12">
        <v>2.2099999999999116</v>
      </c>
      <c r="K117" s="12">
        <v>8285166.5374020003</v>
      </c>
      <c r="L117" s="12">
        <v>107.57</v>
      </c>
      <c r="M117" s="12">
        <v>8912.3536429509986</v>
      </c>
      <c r="N117" s="36">
        <v>1.7538752852296398E-2</v>
      </c>
      <c r="O117" s="36">
        <v>3.5250323038382383E-4</v>
      </c>
    </row>
    <row r="118" spans="2:15" ht="15" x14ac:dyDescent="0.25">
      <c r="B118" s="11" t="s">
        <v>467</v>
      </c>
      <c r="C118" s="3" t="s">
        <v>468</v>
      </c>
      <c r="D118" s="3" t="s">
        <v>466</v>
      </c>
      <c r="E118" s="3" t="s">
        <v>202</v>
      </c>
      <c r="F118" s="3" t="s">
        <v>59</v>
      </c>
      <c r="G118" s="12">
        <v>2.6399999999999912</v>
      </c>
      <c r="H118" s="26" t="s">
        <v>60</v>
      </c>
      <c r="I118" s="12">
        <v>5.2</v>
      </c>
      <c r="J118" s="12">
        <v>0.90999999999997339</v>
      </c>
      <c r="K118" s="12">
        <v>21527756.216844998</v>
      </c>
      <c r="L118" s="12">
        <v>139.88</v>
      </c>
      <c r="M118" s="12">
        <v>30113.025390246003</v>
      </c>
      <c r="N118" s="36">
        <v>1.2623122318812418E-2</v>
      </c>
      <c r="O118" s="36">
        <v>1.1910365265955802E-3</v>
      </c>
    </row>
    <row r="119" spans="2:15" ht="15" x14ac:dyDescent="0.25">
      <c r="B119" s="11" t="s">
        <v>469</v>
      </c>
      <c r="C119" s="3" t="s">
        <v>470</v>
      </c>
      <c r="D119" s="3" t="s">
        <v>291</v>
      </c>
      <c r="E119" s="3" t="s">
        <v>202</v>
      </c>
      <c r="F119" s="3" t="s">
        <v>59</v>
      </c>
      <c r="G119" s="12">
        <v>2.56</v>
      </c>
      <c r="H119" s="26" t="s">
        <v>60</v>
      </c>
      <c r="I119" s="12">
        <v>4.8</v>
      </c>
      <c r="J119" s="12">
        <v>0.65</v>
      </c>
      <c r="K119" s="12">
        <v>0.1</v>
      </c>
      <c r="L119" s="12">
        <v>122.58</v>
      </c>
      <c r="M119" s="12">
        <v>1.1999999999999999E-4</v>
      </c>
      <c r="N119" s="36">
        <v>1.5021047002876403E-10</v>
      </c>
      <c r="O119" s="36">
        <v>4.7462644931639672E-12</v>
      </c>
    </row>
    <row r="120" spans="2:15" ht="15" x14ac:dyDescent="0.25">
      <c r="B120" s="11" t="s">
        <v>471</v>
      </c>
      <c r="C120" s="3" t="s">
        <v>472</v>
      </c>
      <c r="D120" s="3" t="s">
        <v>291</v>
      </c>
      <c r="E120" s="3" t="s">
        <v>202</v>
      </c>
      <c r="F120" s="3" t="s">
        <v>70</v>
      </c>
      <c r="G120" s="12">
        <v>6.8500000000000556</v>
      </c>
      <c r="H120" s="26" t="s">
        <v>60</v>
      </c>
      <c r="I120" s="12">
        <v>4.09</v>
      </c>
      <c r="J120" s="12">
        <v>2.9199999999999191</v>
      </c>
      <c r="K120" s="12">
        <v>5221356.9744420005</v>
      </c>
      <c r="L120" s="12">
        <v>109.34</v>
      </c>
      <c r="M120" s="12">
        <v>5709.0317162889996</v>
      </c>
      <c r="N120" s="36">
        <v>2.8517179897483615E-3</v>
      </c>
      <c r="O120" s="36">
        <v>2.2580478771141188E-4</v>
      </c>
    </row>
    <row r="121" spans="2:15" ht="15" x14ac:dyDescent="0.25">
      <c r="B121" s="11" t="s">
        <v>473</v>
      </c>
      <c r="C121" s="3" t="s">
        <v>474</v>
      </c>
      <c r="D121" s="3" t="s">
        <v>276</v>
      </c>
      <c r="E121" s="3" t="s">
        <v>475</v>
      </c>
      <c r="F121" s="3" t="s">
        <v>70</v>
      </c>
      <c r="G121" s="12">
        <v>1.3899999999998038</v>
      </c>
      <c r="H121" s="26" t="s">
        <v>60</v>
      </c>
      <c r="I121" s="12">
        <v>3.7</v>
      </c>
      <c r="J121" s="12">
        <v>0.69999999999942764</v>
      </c>
      <c r="K121" s="12">
        <v>1508657.459724</v>
      </c>
      <c r="L121" s="12">
        <v>110.71</v>
      </c>
      <c r="M121" s="12">
        <v>1670.2346736590002</v>
      </c>
      <c r="N121" s="36">
        <v>2.1248696615830984E-2</v>
      </c>
      <c r="O121" s="36">
        <v>6.6061462723658492E-5</v>
      </c>
    </row>
    <row r="122" spans="2:15" ht="15" x14ac:dyDescent="0.25">
      <c r="B122" s="11" t="s">
        <v>476</v>
      </c>
      <c r="C122" s="3" t="s">
        <v>477</v>
      </c>
      <c r="D122" s="3" t="s">
        <v>291</v>
      </c>
      <c r="E122" s="3" t="s">
        <v>475</v>
      </c>
      <c r="F122" s="3" t="s">
        <v>70</v>
      </c>
      <c r="G122" s="12">
        <v>1.9399999999993796</v>
      </c>
      <c r="H122" s="26" t="s">
        <v>60</v>
      </c>
      <c r="I122" s="12">
        <v>4.8</v>
      </c>
      <c r="J122" s="12">
        <v>0.98000000000026677</v>
      </c>
      <c r="K122" s="12">
        <v>2258353.5214880002</v>
      </c>
      <c r="L122" s="12">
        <v>131.36000000000001</v>
      </c>
      <c r="M122" s="12">
        <v>2966.5731858769996</v>
      </c>
      <c r="N122" s="36">
        <v>1.4968774651780585E-2</v>
      </c>
      <c r="O122" s="36">
        <v>1.1733450815416928E-4</v>
      </c>
    </row>
    <row r="123" spans="2:15" ht="15" x14ac:dyDescent="0.25">
      <c r="B123" s="11" t="s">
        <v>478</v>
      </c>
      <c r="C123" s="3" t="s">
        <v>479</v>
      </c>
      <c r="D123" s="3" t="s">
        <v>291</v>
      </c>
      <c r="E123" s="3" t="s">
        <v>475</v>
      </c>
      <c r="F123" s="3" t="s">
        <v>70</v>
      </c>
      <c r="G123" s="12">
        <v>1.4400000000000668</v>
      </c>
      <c r="H123" s="26" t="s">
        <v>60</v>
      </c>
      <c r="I123" s="12">
        <v>5.9</v>
      </c>
      <c r="J123" s="12">
        <v>1.5800000000000733</v>
      </c>
      <c r="K123" s="12">
        <v>4548021.4644560013</v>
      </c>
      <c r="L123" s="12">
        <v>126.48</v>
      </c>
      <c r="M123" s="12">
        <v>5752.3375505510003</v>
      </c>
      <c r="N123" s="36">
        <v>4.0777569935990826E-2</v>
      </c>
      <c r="O123" s="36">
        <v>2.2751762890728334E-4</v>
      </c>
    </row>
    <row r="124" spans="2:15" ht="15" x14ac:dyDescent="0.25">
      <c r="B124" s="11" t="s">
        <v>480</v>
      </c>
      <c r="C124" s="3" t="s">
        <v>481</v>
      </c>
      <c r="D124" s="3" t="s">
        <v>291</v>
      </c>
      <c r="E124" s="3" t="s">
        <v>475</v>
      </c>
      <c r="F124" s="3" t="s">
        <v>59</v>
      </c>
      <c r="G124" s="12">
        <v>3.539999999999901</v>
      </c>
      <c r="H124" s="26" t="s">
        <v>60</v>
      </c>
      <c r="I124" s="12">
        <v>4.25</v>
      </c>
      <c r="J124" s="12">
        <v>1.5500000000000087</v>
      </c>
      <c r="K124" s="12">
        <v>11087914.278568</v>
      </c>
      <c r="L124" s="12">
        <v>117.99</v>
      </c>
      <c r="M124" s="12">
        <v>13005.137917804999</v>
      </c>
      <c r="N124" s="36">
        <v>3.086745378234115E-2</v>
      </c>
      <c r="O124" s="36">
        <v>5.1438186939981869E-4</v>
      </c>
    </row>
    <row r="125" spans="2:15" ht="15" x14ac:dyDescent="0.25">
      <c r="B125" s="11" t="s">
        <v>482</v>
      </c>
      <c r="C125" s="3" t="s">
        <v>483</v>
      </c>
      <c r="D125" s="3" t="s">
        <v>291</v>
      </c>
      <c r="E125" s="3" t="s">
        <v>475</v>
      </c>
      <c r="F125" s="3" t="s">
        <v>59</v>
      </c>
      <c r="G125" s="12">
        <v>4.8899999999999784</v>
      </c>
      <c r="H125" s="26" t="s">
        <v>60</v>
      </c>
      <c r="I125" s="12">
        <v>4.5999999999999996</v>
      </c>
      <c r="J125" s="12">
        <v>2.0899999999999253</v>
      </c>
      <c r="K125" s="12">
        <v>4811025.6488629999</v>
      </c>
      <c r="L125" s="12">
        <v>114.51</v>
      </c>
      <c r="M125" s="12">
        <v>5509.1054705120005</v>
      </c>
      <c r="N125" s="36">
        <v>9.4333836252215707E-3</v>
      </c>
      <c r="O125" s="36">
        <v>2.1789726403155399E-4</v>
      </c>
    </row>
    <row r="126" spans="2:15" ht="15" x14ac:dyDescent="0.25">
      <c r="B126" s="11" t="s">
        <v>484</v>
      </c>
      <c r="C126" s="3" t="s">
        <v>485</v>
      </c>
      <c r="D126" s="3" t="s">
        <v>291</v>
      </c>
      <c r="E126" s="3" t="s">
        <v>475</v>
      </c>
      <c r="F126" s="3" t="s">
        <v>59</v>
      </c>
      <c r="G126" s="12">
        <v>0.74999999999992639</v>
      </c>
      <c r="H126" s="26" t="s">
        <v>60</v>
      </c>
      <c r="I126" s="12">
        <v>5.2</v>
      </c>
      <c r="J126" s="12">
        <v>1.1899999999998556</v>
      </c>
      <c r="K126" s="12">
        <v>1904302.018163</v>
      </c>
      <c r="L126" s="12">
        <v>126.75</v>
      </c>
      <c r="M126" s="12">
        <v>2413.7028081939993</v>
      </c>
      <c r="N126" s="36">
        <v>2.3803775227037499E-2</v>
      </c>
      <c r="O126" s="36">
        <v>9.5467266129844479E-5</v>
      </c>
    </row>
    <row r="127" spans="2:15" ht="15" x14ac:dyDescent="0.25">
      <c r="B127" s="11" t="s">
        <v>486</v>
      </c>
      <c r="C127" s="3" t="s">
        <v>487</v>
      </c>
      <c r="D127" s="3" t="s">
        <v>291</v>
      </c>
      <c r="E127" s="3" t="s">
        <v>475</v>
      </c>
      <c r="F127" s="3" t="s">
        <v>70</v>
      </c>
      <c r="G127" s="12">
        <v>2.7400000000001823</v>
      </c>
      <c r="H127" s="26" t="s">
        <v>60</v>
      </c>
      <c r="I127" s="12">
        <v>6.8</v>
      </c>
      <c r="J127" s="12">
        <v>1.7600000000006708</v>
      </c>
      <c r="K127" s="12">
        <v>1770211.196056</v>
      </c>
      <c r="L127" s="12">
        <v>123.7</v>
      </c>
      <c r="M127" s="12">
        <v>2189.7512480989999</v>
      </c>
      <c r="N127" s="36">
        <v>7.7719145675916416E-3</v>
      </c>
      <c r="O127" s="36">
        <v>8.6609488314281369E-5</v>
      </c>
    </row>
    <row r="128" spans="2:15" ht="15" x14ac:dyDescent="0.25">
      <c r="B128" s="11" t="s">
        <v>488</v>
      </c>
      <c r="C128" s="3" t="s">
        <v>489</v>
      </c>
      <c r="D128" s="3" t="s">
        <v>380</v>
      </c>
      <c r="E128" s="3" t="s">
        <v>475</v>
      </c>
      <c r="F128" s="3" t="s">
        <v>59</v>
      </c>
      <c r="G128" s="12">
        <v>0.32000000000361856</v>
      </c>
      <c r="H128" s="26" t="s">
        <v>60</v>
      </c>
      <c r="I128" s="12">
        <v>4.75</v>
      </c>
      <c r="J128" s="12">
        <v>1.3700000000011103</v>
      </c>
      <c r="K128" s="12">
        <v>444374.42050800007</v>
      </c>
      <c r="L128" s="12">
        <v>120.29</v>
      </c>
      <c r="M128" s="12">
        <v>534.537991713</v>
      </c>
      <c r="N128" s="36">
        <v>1.3744736242691136E-3</v>
      </c>
      <c r="O128" s="36">
        <v>2.1142155752621556E-5</v>
      </c>
    </row>
    <row r="129" spans="2:15" ht="15" x14ac:dyDescent="0.25">
      <c r="B129" s="11" t="s">
        <v>490</v>
      </c>
      <c r="C129" s="3" t="s">
        <v>491</v>
      </c>
      <c r="D129" s="3" t="s">
        <v>291</v>
      </c>
      <c r="E129" s="3" t="s">
        <v>475</v>
      </c>
      <c r="F129" s="3" t="s">
        <v>70</v>
      </c>
      <c r="G129" s="12">
        <v>1.3899999999996393</v>
      </c>
      <c r="H129" s="26" t="s">
        <v>60</v>
      </c>
      <c r="I129" s="12">
        <v>6.5</v>
      </c>
      <c r="J129" s="12">
        <v>1.2600000000002107</v>
      </c>
      <c r="K129" s="12">
        <v>1793435.1618850003</v>
      </c>
      <c r="L129" s="12">
        <v>117.06</v>
      </c>
      <c r="M129" s="12">
        <v>2099.3952005860001</v>
      </c>
      <c r="N129" s="36">
        <v>6.9662351712973134E-3</v>
      </c>
      <c r="O129" s="36">
        <v>8.3035707480501477E-5</v>
      </c>
    </row>
    <row r="130" spans="2:15" ht="15" x14ac:dyDescent="0.25">
      <c r="B130" s="11" t="s">
        <v>492</v>
      </c>
      <c r="C130" s="3" t="s">
        <v>493</v>
      </c>
      <c r="D130" s="3" t="s">
        <v>241</v>
      </c>
      <c r="E130" s="3" t="s">
        <v>475</v>
      </c>
      <c r="F130" s="3" t="s">
        <v>59</v>
      </c>
      <c r="G130" s="12">
        <v>1.819999999999552</v>
      </c>
      <c r="H130" s="26" t="s">
        <v>60</v>
      </c>
      <c r="I130" s="12">
        <v>4.0999999999999996</v>
      </c>
      <c r="J130" s="12">
        <v>0.58999999999914954</v>
      </c>
      <c r="K130" s="12">
        <v>902359.33841900015</v>
      </c>
      <c r="L130" s="12">
        <v>129.51</v>
      </c>
      <c r="M130" s="12">
        <v>1168.6455796499997</v>
      </c>
      <c r="N130" s="36">
        <v>6.0157289227933345E-3</v>
      </c>
      <c r="O130" s="36">
        <v>4.6222508498215139E-5</v>
      </c>
    </row>
    <row r="131" spans="2:15" ht="15" x14ac:dyDescent="0.25">
      <c r="B131" s="11" t="s">
        <v>494</v>
      </c>
      <c r="C131" s="3" t="s">
        <v>495</v>
      </c>
      <c r="D131" s="3" t="s">
        <v>291</v>
      </c>
      <c r="E131" s="3" t="s">
        <v>475</v>
      </c>
      <c r="F131" s="3" t="s">
        <v>59</v>
      </c>
      <c r="G131" s="12">
        <v>3.3199999999999492</v>
      </c>
      <c r="H131" s="26" t="s">
        <v>60</v>
      </c>
      <c r="I131" s="12">
        <v>5.4</v>
      </c>
      <c r="J131" s="12">
        <v>1.1999999999998137</v>
      </c>
      <c r="K131" s="12">
        <v>4913636.830027</v>
      </c>
      <c r="L131" s="12">
        <v>137.51</v>
      </c>
      <c r="M131" s="12">
        <v>6756.7420053689993</v>
      </c>
      <c r="N131" s="36">
        <v>1.3778923302731675E-2</v>
      </c>
      <c r="O131" s="36">
        <v>2.6724403891293654E-4</v>
      </c>
    </row>
    <row r="132" spans="2:15" ht="15" x14ac:dyDescent="0.25">
      <c r="B132" s="11" t="s">
        <v>496</v>
      </c>
      <c r="C132" s="3" t="s">
        <v>497</v>
      </c>
      <c r="D132" s="3" t="s">
        <v>291</v>
      </c>
      <c r="E132" s="3" t="s">
        <v>475</v>
      </c>
      <c r="F132" s="3" t="s">
        <v>70</v>
      </c>
      <c r="G132" s="12">
        <v>0.90000000000086167</v>
      </c>
      <c r="H132" s="26" t="s">
        <v>60</v>
      </c>
      <c r="I132" s="12">
        <v>4.75</v>
      </c>
      <c r="J132" s="12">
        <v>1.0999999999997772</v>
      </c>
      <c r="K132" s="12">
        <v>952821.43593399995</v>
      </c>
      <c r="L132" s="12">
        <v>127.93</v>
      </c>
      <c r="M132" s="12">
        <v>1218.9444631139997</v>
      </c>
      <c r="N132" s="36">
        <v>7.0497154975814828E-3</v>
      </c>
      <c r="O132" s="36">
        <v>4.8211940203473273E-5</v>
      </c>
    </row>
    <row r="133" spans="2:15" ht="15" x14ac:dyDescent="0.25">
      <c r="B133" s="11" t="s">
        <v>498</v>
      </c>
      <c r="C133" s="3" t="s">
        <v>499</v>
      </c>
      <c r="D133" s="3" t="s">
        <v>291</v>
      </c>
      <c r="E133" s="3" t="s">
        <v>475</v>
      </c>
      <c r="F133" s="3" t="s">
        <v>59</v>
      </c>
      <c r="G133" s="12">
        <v>0.66000000000045245</v>
      </c>
      <c r="H133" s="26" t="s">
        <v>60</v>
      </c>
      <c r="I133" s="12">
        <v>5.3</v>
      </c>
      <c r="J133" s="12">
        <v>1.4100000000001218</v>
      </c>
      <c r="K133" s="12">
        <v>2196413.0336210006</v>
      </c>
      <c r="L133" s="12">
        <v>122.51</v>
      </c>
      <c r="M133" s="12">
        <v>2690.8256088670005</v>
      </c>
      <c r="N133" s="36">
        <v>4.6764997352845188E-3</v>
      </c>
      <c r="O133" s="36">
        <v>1.0642808370551465E-4</v>
      </c>
    </row>
    <row r="134" spans="2:15" ht="15" x14ac:dyDescent="0.25">
      <c r="B134" s="11" t="s">
        <v>500</v>
      </c>
      <c r="C134" s="3" t="s">
        <v>501</v>
      </c>
      <c r="D134" s="3" t="s">
        <v>291</v>
      </c>
      <c r="E134" s="3" t="s">
        <v>475</v>
      </c>
      <c r="F134" s="3" t="s">
        <v>59</v>
      </c>
      <c r="G134" s="12">
        <v>2.0799999999999383</v>
      </c>
      <c r="H134" s="26" t="s">
        <v>60</v>
      </c>
      <c r="I134" s="12">
        <v>4.6500000000000004</v>
      </c>
      <c r="J134" s="12">
        <v>1.3899999999998118</v>
      </c>
      <c r="K134" s="12">
        <v>7221544.0071099987</v>
      </c>
      <c r="L134" s="12">
        <v>131.80000000000001</v>
      </c>
      <c r="M134" s="12">
        <v>9517.9950015190007</v>
      </c>
      <c r="N134" s="36">
        <v>1.2454129442798643E-2</v>
      </c>
      <c r="O134" s="36">
        <v>3.7645768101518128E-4</v>
      </c>
    </row>
    <row r="135" spans="2:15" ht="15" x14ac:dyDescent="0.25">
      <c r="B135" s="11" t="s">
        <v>502</v>
      </c>
      <c r="C135" s="3" t="s">
        <v>503</v>
      </c>
      <c r="D135" s="3" t="s">
        <v>291</v>
      </c>
      <c r="E135" s="3" t="s">
        <v>475</v>
      </c>
      <c r="F135" s="3" t="s">
        <v>59</v>
      </c>
      <c r="G135" s="12">
        <v>2.3699999999998571</v>
      </c>
      <c r="H135" s="26" t="s">
        <v>60</v>
      </c>
      <c r="I135" s="12">
        <v>5.05</v>
      </c>
      <c r="J135" s="12">
        <v>1.4599999999995925</v>
      </c>
      <c r="K135" s="12">
        <v>1692310.0247520001</v>
      </c>
      <c r="L135" s="12">
        <v>134.29</v>
      </c>
      <c r="M135" s="12">
        <v>2272.6031315669998</v>
      </c>
      <c r="N135" s="36">
        <v>3.4799981188257047E-3</v>
      </c>
      <c r="O135" s="36">
        <v>8.9886462920080767E-5</v>
      </c>
    </row>
    <row r="136" spans="2:15" ht="15" x14ac:dyDescent="0.25">
      <c r="B136" s="11" t="s">
        <v>504</v>
      </c>
      <c r="C136" s="3" t="s">
        <v>505</v>
      </c>
      <c r="D136" s="3" t="s">
        <v>291</v>
      </c>
      <c r="E136" s="3" t="s">
        <v>475</v>
      </c>
      <c r="F136" s="3" t="s">
        <v>59</v>
      </c>
      <c r="G136" s="12">
        <v>3.580000000000005</v>
      </c>
      <c r="H136" s="26" t="s">
        <v>60</v>
      </c>
      <c r="I136" s="12">
        <v>6.1</v>
      </c>
      <c r="J136" s="12">
        <v>1.9599999999999571</v>
      </c>
      <c r="K136" s="12">
        <v>15275385.864692001</v>
      </c>
      <c r="L136" s="12">
        <v>118</v>
      </c>
      <c r="M136" s="12">
        <v>18024.955320336998</v>
      </c>
      <c r="N136" s="36">
        <v>1.2108009115706288E-2</v>
      </c>
      <c r="O136" s="36">
        <v>7.12926711898187E-4</v>
      </c>
    </row>
    <row r="137" spans="2:15" ht="15" x14ac:dyDescent="0.25">
      <c r="B137" s="11" t="s">
        <v>506</v>
      </c>
      <c r="C137" s="3" t="s">
        <v>507</v>
      </c>
      <c r="D137" s="3" t="s">
        <v>508</v>
      </c>
      <c r="E137" s="3" t="s">
        <v>475</v>
      </c>
      <c r="F137" s="3" t="s">
        <v>59</v>
      </c>
      <c r="G137" s="12">
        <v>2.4500000000002693</v>
      </c>
      <c r="H137" s="26" t="s">
        <v>60</v>
      </c>
      <c r="I137" s="12">
        <v>4.6500000000000004</v>
      </c>
      <c r="J137" s="12">
        <v>1.6400000000015664</v>
      </c>
      <c r="K137" s="12">
        <v>1148306.1091489999</v>
      </c>
      <c r="L137" s="12">
        <v>122.43</v>
      </c>
      <c r="M137" s="12">
        <v>1386.9137067619999</v>
      </c>
      <c r="N137" s="36">
        <v>1.3779656498607072E-2</v>
      </c>
      <c r="O137" s="36">
        <v>5.4855494012390859E-5</v>
      </c>
    </row>
    <row r="138" spans="2:15" ht="15" x14ac:dyDescent="0.25">
      <c r="B138" s="11" t="s">
        <v>509</v>
      </c>
      <c r="C138" s="3" t="s">
        <v>510</v>
      </c>
      <c r="D138" s="3" t="s">
        <v>291</v>
      </c>
      <c r="E138" s="3" t="s">
        <v>475</v>
      </c>
      <c r="F138" s="3" t="s">
        <v>59</v>
      </c>
      <c r="G138" s="12">
        <v>1.829999999999957</v>
      </c>
      <c r="H138" s="26" t="s">
        <v>60</v>
      </c>
      <c r="I138" s="12">
        <v>5</v>
      </c>
      <c r="J138" s="12">
        <v>0.96999999999991393</v>
      </c>
      <c r="K138" s="12">
        <v>7509409.2234669998</v>
      </c>
      <c r="L138" s="12">
        <v>132.88</v>
      </c>
      <c r="M138" s="12">
        <v>9978.5029768349978</v>
      </c>
      <c r="N138" s="36">
        <v>6.6761032023995711E-3</v>
      </c>
      <c r="O138" s="36">
        <v>3.9467178644902415E-4</v>
      </c>
    </row>
    <row r="139" spans="2:15" ht="15" x14ac:dyDescent="0.25">
      <c r="B139" s="11" t="s">
        <v>511</v>
      </c>
      <c r="C139" s="3" t="s">
        <v>512</v>
      </c>
      <c r="D139" s="3" t="s">
        <v>291</v>
      </c>
      <c r="E139" s="3" t="s">
        <v>475</v>
      </c>
      <c r="F139" s="3" t="s">
        <v>59</v>
      </c>
      <c r="G139" s="12">
        <v>7.4900000000000029</v>
      </c>
      <c r="H139" s="26" t="s">
        <v>60</v>
      </c>
      <c r="I139" s="12">
        <v>4.95</v>
      </c>
      <c r="J139" s="12">
        <v>3.090000000000015</v>
      </c>
      <c r="K139" s="12">
        <v>16621639.749057002</v>
      </c>
      <c r="L139" s="12">
        <v>138.35</v>
      </c>
      <c r="M139" s="12">
        <v>22996.038593291996</v>
      </c>
      <c r="N139" s="36">
        <v>1.1769254151370796E-2</v>
      </c>
      <c r="O139" s="36">
        <v>9.0954401215641723E-4</v>
      </c>
    </row>
    <row r="140" spans="2:15" ht="15" x14ac:dyDescent="0.25">
      <c r="B140" s="11" t="s">
        <v>513</v>
      </c>
      <c r="C140" s="3" t="s">
        <v>514</v>
      </c>
      <c r="D140" s="3" t="s">
        <v>291</v>
      </c>
      <c r="E140" s="3" t="s">
        <v>475</v>
      </c>
      <c r="F140" s="3" t="s">
        <v>70</v>
      </c>
      <c r="G140" s="12">
        <v>5.1699999999999768</v>
      </c>
      <c r="H140" s="26" t="s">
        <v>60</v>
      </c>
      <c r="I140" s="12">
        <v>2.7523</v>
      </c>
      <c r="J140" s="12">
        <v>1.9500000000000584</v>
      </c>
      <c r="K140" s="12">
        <v>5500605.991866</v>
      </c>
      <c r="L140" s="12">
        <v>106.7</v>
      </c>
      <c r="M140" s="12">
        <v>5869.1465933199997</v>
      </c>
      <c r="N140" s="36">
        <v>2.2717704525058172E-2</v>
      </c>
      <c r="O140" s="36">
        <v>2.3213768400874146E-4</v>
      </c>
    </row>
    <row r="141" spans="2:15" ht="15" x14ac:dyDescent="0.25">
      <c r="B141" s="11" t="s">
        <v>515</v>
      </c>
      <c r="C141" s="3" t="s">
        <v>516</v>
      </c>
      <c r="D141" s="3" t="s">
        <v>241</v>
      </c>
      <c r="E141" s="3" t="s">
        <v>475</v>
      </c>
      <c r="F141" s="3" t="s">
        <v>59</v>
      </c>
      <c r="G141" s="12">
        <v>2.3400000000001286</v>
      </c>
      <c r="H141" s="26" t="s">
        <v>60</v>
      </c>
      <c r="I141" s="12">
        <v>6.5</v>
      </c>
      <c r="J141" s="12">
        <v>0.39999999999992364</v>
      </c>
      <c r="K141" s="12">
        <v>4945079.6882659998</v>
      </c>
      <c r="L141" s="12">
        <v>149.34</v>
      </c>
      <c r="M141" s="12">
        <v>7384.982006489</v>
      </c>
      <c r="N141" s="36">
        <v>7.3152066394467459E-3</v>
      </c>
      <c r="O141" s="36">
        <v>2.9209231566711276E-4</v>
      </c>
    </row>
    <row r="142" spans="2:15" ht="15" x14ac:dyDescent="0.25">
      <c r="B142" s="11" t="s">
        <v>517</v>
      </c>
      <c r="C142" s="3" t="s">
        <v>518</v>
      </c>
      <c r="D142" s="3" t="s">
        <v>380</v>
      </c>
      <c r="E142" s="3" t="s">
        <v>475</v>
      </c>
      <c r="F142" s="3" t="s">
        <v>59</v>
      </c>
      <c r="G142" s="12">
        <v>4.6900000000001576</v>
      </c>
      <c r="H142" s="26" t="s">
        <v>60</v>
      </c>
      <c r="I142" s="12">
        <v>4.5999999999999996</v>
      </c>
      <c r="J142" s="12">
        <v>1.5600000000001955</v>
      </c>
      <c r="K142" s="12">
        <v>3222925.8763349997</v>
      </c>
      <c r="L142" s="12">
        <v>140.82</v>
      </c>
      <c r="M142" s="12">
        <v>4538.5242183939999</v>
      </c>
      <c r="N142" s="36">
        <v>5.0414800183813174E-3</v>
      </c>
      <c r="O142" s="36">
        <v>1.7950863624273492E-4</v>
      </c>
    </row>
    <row r="143" spans="2:15" ht="15" x14ac:dyDescent="0.25">
      <c r="B143" s="11" t="s">
        <v>519</v>
      </c>
      <c r="C143" s="3" t="s">
        <v>520</v>
      </c>
      <c r="D143" s="3" t="s">
        <v>521</v>
      </c>
      <c r="E143" s="3" t="s">
        <v>475</v>
      </c>
      <c r="F143" s="3" t="s">
        <v>59</v>
      </c>
      <c r="G143" s="12">
        <v>1.3599999999987558</v>
      </c>
      <c r="H143" s="26" t="s">
        <v>60</v>
      </c>
      <c r="I143" s="12">
        <v>4.9000000000000004</v>
      </c>
      <c r="J143" s="12">
        <v>1.870000000001057</v>
      </c>
      <c r="K143" s="12">
        <v>290443.41293400002</v>
      </c>
      <c r="L143" s="12">
        <v>124.41</v>
      </c>
      <c r="M143" s="12">
        <v>361.34064979300001</v>
      </c>
      <c r="N143" s="36">
        <v>5.9590518590632259E-3</v>
      </c>
      <c r="O143" s="36">
        <v>1.4291819133744266E-5</v>
      </c>
    </row>
    <row r="144" spans="2:15" ht="15" x14ac:dyDescent="0.25">
      <c r="B144" s="11" t="s">
        <v>522</v>
      </c>
      <c r="C144" s="3" t="s">
        <v>523</v>
      </c>
      <c r="D144" s="3" t="s">
        <v>521</v>
      </c>
      <c r="E144" s="3" t="s">
        <v>475</v>
      </c>
      <c r="F144" s="3" t="s">
        <v>59</v>
      </c>
      <c r="G144" s="12">
        <v>1.3000000000000025</v>
      </c>
      <c r="H144" s="26" t="s">
        <v>60</v>
      </c>
      <c r="I144" s="12">
        <v>5.3</v>
      </c>
      <c r="J144" s="12">
        <v>1.3499999999996157</v>
      </c>
      <c r="K144" s="12">
        <v>3525186.7045849999</v>
      </c>
      <c r="L144" s="12">
        <v>126.92</v>
      </c>
      <c r="M144" s="12">
        <v>4474.1669647140006</v>
      </c>
      <c r="N144" s="36">
        <v>8.1517248459604449E-3</v>
      </c>
      <c r="O144" s="36">
        <v>1.7696316500924385E-4</v>
      </c>
    </row>
    <row r="145" spans="2:15" ht="15" x14ac:dyDescent="0.25">
      <c r="B145" s="11" t="s">
        <v>524</v>
      </c>
      <c r="C145" s="3" t="s">
        <v>525</v>
      </c>
      <c r="D145" s="3" t="s">
        <v>521</v>
      </c>
      <c r="E145" s="3" t="s">
        <v>475</v>
      </c>
      <c r="F145" s="3" t="s">
        <v>59</v>
      </c>
      <c r="G145" s="12">
        <v>1.6600000000002575</v>
      </c>
      <c r="H145" s="26" t="s">
        <v>60</v>
      </c>
      <c r="I145" s="12">
        <v>5.15</v>
      </c>
      <c r="J145" s="12">
        <v>1.0699999999995142</v>
      </c>
      <c r="K145" s="12">
        <v>1786914.8750440001</v>
      </c>
      <c r="L145" s="12">
        <v>131.37</v>
      </c>
      <c r="M145" s="12">
        <v>2347.4700723860001</v>
      </c>
      <c r="N145" s="36">
        <v>7.787950898757748E-3</v>
      </c>
      <c r="O145" s="36">
        <v>9.2847615444422666E-5</v>
      </c>
    </row>
    <row r="146" spans="2:15" ht="15" x14ac:dyDescent="0.25">
      <c r="B146" s="11" t="s">
        <v>526</v>
      </c>
      <c r="C146" s="3" t="s">
        <v>527</v>
      </c>
      <c r="D146" s="3" t="s">
        <v>521</v>
      </c>
      <c r="E146" s="3" t="s">
        <v>475</v>
      </c>
      <c r="F146" s="3" t="s">
        <v>70</v>
      </c>
      <c r="G146" s="12">
        <v>2.7899999999999894</v>
      </c>
      <c r="H146" s="26" t="s">
        <v>60</v>
      </c>
      <c r="I146" s="12">
        <v>3.75</v>
      </c>
      <c r="J146" s="12">
        <v>1.2799999999998741</v>
      </c>
      <c r="K146" s="12">
        <v>5427134.5339449998</v>
      </c>
      <c r="L146" s="12">
        <v>108.99</v>
      </c>
      <c r="M146" s="12">
        <v>5915.0339282370005</v>
      </c>
      <c r="N146" s="36">
        <v>6.2538791312989304E-3</v>
      </c>
      <c r="O146" s="36">
        <v>2.3395262924542882E-4</v>
      </c>
    </row>
    <row r="147" spans="2:15" ht="15" x14ac:dyDescent="0.25">
      <c r="B147" s="11" t="s">
        <v>528</v>
      </c>
      <c r="C147" s="3" t="s">
        <v>529</v>
      </c>
      <c r="D147" s="3" t="s">
        <v>521</v>
      </c>
      <c r="E147" s="3" t="s">
        <v>475</v>
      </c>
      <c r="F147" s="3" t="s">
        <v>59</v>
      </c>
      <c r="G147" s="12">
        <v>1.8400000000000332</v>
      </c>
      <c r="H147" s="26" t="s">
        <v>60</v>
      </c>
      <c r="I147" s="12">
        <v>2.2999999999999998</v>
      </c>
      <c r="J147" s="12">
        <v>1.150000000000488</v>
      </c>
      <c r="K147" s="12">
        <v>2734481.675082</v>
      </c>
      <c r="L147" s="12">
        <v>107.66</v>
      </c>
      <c r="M147" s="12">
        <v>2943.9429711749999</v>
      </c>
      <c r="N147" s="36">
        <v>6.4788778296155439E-3</v>
      </c>
      <c r="O147" s="36">
        <v>1.1643943328322946E-4</v>
      </c>
    </row>
    <row r="148" spans="2:15" ht="15" x14ac:dyDescent="0.25">
      <c r="B148" s="11" t="s">
        <v>530</v>
      </c>
      <c r="C148" s="3" t="s">
        <v>531</v>
      </c>
      <c r="D148" s="3" t="s">
        <v>291</v>
      </c>
      <c r="E148" s="3" t="s">
        <v>209</v>
      </c>
      <c r="F148" s="3" t="s">
        <v>70</v>
      </c>
      <c r="G148" s="12">
        <v>1.7599999999998848</v>
      </c>
      <c r="H148" s="26" t="s">
        <v>60</v>
      </c>
      <c r="I148" s="12">
        <v>6.1</v>
      </c>
      <c r="J148" s="12">
        <v>1.2600000000003957</v>
      </c>
      <c r="K148" s="12">
        <v>3193227.1054969998</v>
      </c>
      <c r="L148" s="12">
        <v>119.79</v>
      </c>
      <c r="M148" s="12">
        <v>3825.1667506620001</v>
      </c>
      <c r="N148" s="36">
        <v>2.1288180703313335E-2</v>
      </c>
      <c r="O148" s="36">
        <v>1.5129377607582032E-4</v>
      </c>
    </row>
    <row r="149" spans="2:15" ht="15" x14ac:dyDescent="0.25">
      <c r="B149" s="11" t="s">
        <v>532</v>
      </c>
      <c r="C149" s="3" t="s">
        <v>533</v>
      </c>
      <c r="D149" s="3" t="s">
        <v>291</v>
      </c>
      <c r="E149" s="3" t="s">
        <v>209</v>
      </c>
      <c r="F149" s="3" t="s">
        <v>70</v>
      </c>
      <c r="G149" s="12">
        <v>2.8500000000002954</v>
      </c>
      <c r="H149" s="26" t="s">
        <v>60</v>
      </c>
      <c r="I149" s="12">
        <v>5.6</v>
      </c>
      <c r="J149" s="12">
        <v>1.6800000000000836</v>
      </c>
      <c r="K149" s="12">
        <v>5400843.1207040008</v>
      </c>
      <c r="L149" s="12">
        <v>117.82</v>
      </c>
      <c r="M149" s="12">
        <v>6363.2733647799996</v>
      </c>
      <c r="N149" s="36">
        <v>1.4212745054484213E-2</v>
      </c>
      <c r="O149" s="36">
        <v>2.5168148692959432E-4</v>
      </c>
    </row>
    <row r="150" spans="2:15" ht="15" x14ac:dyDescent="0.25">
      <c r="B150" s="11" t="s">
        <v>534</v>
      </c>
      <c r="C150" s="3" t="s">
        <v>535</v>
      </c>
      <c r="D150" s="3" t="s">
        <v>291</v>
      </c>
      <c r="E150" s="3" t="s">
        <v>209</v>
      </c>
      <c r="F150" s="3" t="s">
        <v>70</v>
      </c>
      <c r="G150" s="12">
        <v>3.689999999999916</v>
      </c>
      <c r="H150" s="26" t="s">
        <v>60</v>
      </c>
      <c r="I150" s="12">
        <v>5.35</v>
      </c>
      <c r="J150" s="12">
        <v>2.3800000000003148</v>
      </c>
      <c r="K150" s="12">
        <v>2405512.8244299996</v>
      </c>
      <c r="L150" s="12">
        <v>113.03</v>
      </c>
      <c r="M150" s="12">
        <v>2718.9511454550002</v>
      </c>
      <c r="N150" s="36">
        <v>5.1194521639280066E-3</v>
      </c>
      <c r="O150" s="36">
        <v>1.0754051066933804E-4</v>
      </c>
    </row>
    <row r="151" spans="2:15" ht="15" x14ac:dyDescent="0.25">
      <c r="B151" s="11" t="s">
        <v>536</v>
      </c>
      <c r="C151" s="3" t="s">
        <v>537</v>
      </c>
      <c r="D151" s="3" t="s">
        <v>291</v>
      </c>
      <c r="E151" s="3" t="s">
        <v>209</v>
      </c>
      <c r="F151" s="3" t="s">
        <v>59</v>
      </c>
      <c r="G151" s="12">
        <v>1.9500000000000555</v>
      </c>
      <c r="H151" s="26" t="s">
        <v>60</v>
      </c>
      <c r="I151" s="12">
        <v>5.5</v>
      </c>
      <c r="J151" s="12">
        <v>0.94000000000013995</v>
      </c>
      <c r="K151" s="12">
        <v>9544722.8679340016</v>
      </c>
      <c r="L151" s="12">
        <v>131.19999999999999</v>
      </c>
      <c r="M151" s="12">
        <v>12522.676401125998</v>
      </c>
      <c r="N151" s="36">
        <v>3.4088295956907148E-2</v>
      </c>
      <c r="O151" s="36">
        <v>4.9529945301705555E-4</v>
      </c>
    </row>
    <row r="152" spans="2:15" ht="15" x14ac:dyDescent="0.25">
      <c r="B152" s="11" t="s">
        <v>538</v>
      </c>
      <c r="C152" s="3" t="s">
        <v>539</v>
      </c>
      <c r="D152" s="3" t="s">
        <v>276</v>
      </c>
      <c r="E152" s="3" t="s">
        <v>209</v>
      </c>
      <c r="F152" s="3" t="s">
        <v>70</v>
      </c>
      <c r="G152" s="12">
        <v>4.0500000000004768</v>
      </c>
      <c r="H152" s="26" t="s">
        <v>60</v>
      </c>
      <c r="I152" s="12">
        <v>5</v>
      </c>
      <c r="J152" s="12">
        <v>0.95999999999954599</v>
      </c>
      <c r="K152" s="12">
        <v>1083683.5274080001</v>
      </c>
      <c r="L152" s="12">
        <v>124.18</v>
      </c>
      <c r="M152" s="12">
        <v>1345.7182043319999</v>
      </c>
      <c r="N152" s="36">
        <v>2.1248696615843138E-2</v>
      </c>
      <c r="O152" s="36">
        <v>5.3226121091877866E-5</v>
      </c>
    </row>
    <row r="153" spans="2:15" ht="15" x14ac:dyDescent="0.25">
      <c r="B153" s="11" t="s">
        <v>540</v>
      </c>
      <c r="C153" s="3" t="s">
        <v>541</v>
      </c>
      <c r="D153" s="3" t="s">
        <v>276</v>
      </c>
      <c r="E153" s="3" t="s">
        <v>209</v>
      </c>
      <c r="F153" s="3" t="s">
        <v>70</v>
      </c>
      <c r="G153" s="12">
        <v>5.7599999999996134</v>
      </c>
      <c r="H153" s="26" t="s">
        <v>60</v>
      </c>
      <c r="I153" s="12">
        <v>4.3</v>
      </c>
      <c r="J153" s="12">
        <v>1.8799999999994843</v>
      </c>
      <c r="K153" s="12">
        <v>567059.55647900014</v>
      </c>
      <c r="L153" s="12">
        <v>116.3</v>
      </c>
      <c r="M153" s="12">
        <v>659.490264185</v>
      </c>
      <c r="N153" s="36">
        <v>4.7254963039916678E-3</v>
      </c>
      <c r="O153" s="36">
        <v>2.6084293537404917E-5</v>
      </c>
    </row>
    <row r="154" spans="2:15" ht="15" x14ac:dyDescent="0.25">
      <c r="B154" s="11" t="s">
        <v>542</v>
      </c>
      <c r="C154" s="3" t="s">
        <v>543</v>
      </c>
      <c r="D154" s="3" t="s">
        <v>466</v>
      </c>
      <c r="E154" s="3" t="s">
        <v>209</v>
      </c>
      <c r="F154" s="3" t="s">
        <v>70</v>
      </c>
      <c r="G154" s="12">
        <v>4.0000000000000924</v>
      </c>
      <c r="H154" s="26" t="s">
        <v>60</v>
      </c>
      <c r="I154" s="12">
        <v>2.5</v>
      </c>
      <c r="J154" s="12">
        <v>3.3800000000000452</v>
      </c>
      <c r="K154" s="12">
        <v>4811025.6488629999</v>
      </c>
      <c r="L154" s="12">
        <v>103.07</v>
      </c>
      <c r="M154" s="12">
        <v>4958.7241362819987</v>
      </c>
      <c r="N154" s="36">
        <v>1.186043923625036E-2</v>
      </c>
      <c r="O154" s="36">
        <v>1.9612846916192012E-4</v>
      </c>
    </row>
    <row r="155" spans="2:15" ht="15" x14ac:dyDescent="0.25">
      <c r="B155" s="11" t="s">
        <v>544</v>
      </c>
      <c r="C155" s="3" t="s">
        <v>545</v>
      </c>
      <c r="D155" s="3" t="s">
        <v>291</v>
      </c>
      <c r="E155" s="3" t="s">
        <v>209</v>
      </c>
      <c r="F155" s="3" t="s">
        <v>70</v>
      </c>
      <c r="G155" s="12">
        <v>0.33999999999792707</v>
      </c>
      <c r="H155" s="26" t="s">
        <v>60</v>
      </c>
      <c r="I155" s="12">
        <v>6.5</v>
      </c>
      <c r="J155" s="12">
        <v>0.94999999999628759</v>
      </c>
      <c r="K155" s="12">
        <v>326075.26569100004</v>
      </c>
      <c r="L155" s="12">
        <v>121.45</v>
      </c>
      <c r="M155" s="12">
        <v>396.01841041599999</v>
      </c>
      <c r="N155" s="36">
        <v>8.1518816422750003E-3</v>
      </c>
      <c r="O155" s="36">
        <v>1.5663400999972467E-5</v>
      </c>
    </row>
    <row r="156" spans="2:15" ht="15" x14ac:dyDescent="0.25">
      <c r="B156" s="11" t="s">
        <v>546</v>
      </c>
      <c r="C156" s="3" t="s">
        <v>547</v>
      </c>
      <c r="D156" s="3" t="s">
        <v>291</v>
      </c>
      <c r="E156" s="3" t="s">
        <v>209</v>
      </c>
      <c r="F156" s="3" t="s">
        <v>70</v>
      </c>
      <c r="G156" s="12">
        <v>3.6199999999999046</v>
      </c>
      <c r="H156" s="26" t="s">
        <v>60</v>
      </c>
      <c r="I156" s="12">
        <v>6.5</v>
      </c>
      <c r="J156" s="12">
        <v>2.9299999999999184</v>
      </c>
      <c r="K156" s="12">
        <v>3419837.3987330003</v>
      </c>
      <c r="L156" s="12">
        <v>114.78</v>
      </c>
      <c r="M156" s="12">
        <v>3925.2893662649999</v>
      </c>
      <c r="N156" s="36">
        <v>9.6818906028339272E-3</v>
      </c>
      <c r="O156" s="36">
        <v>1.5525384620414717E-4</v>
      </c>
    </row>
    <row r="157" spans="2:15" ht="15" x14ac:dyDescent="0.25">
      <c r="B157" s="11" t="s">
        <v>548</v>
      </c>
      <c r="C157" s="3" t="s">
        <v>549</v>
      </c>
      <c r="D157" s="3" t="s">
        <v>291</v>
      </c>
      <c r="E157" s="3" t="s">
        <v>209</v>
      </c>
      <c r="F157" s="3" t="s">
        <v>70</v>
      </c>
      <c r="G157" s="12">
        <v>2.4699999999999958</v>
      </c>
      <c r="H157" s="26" t="s">
        <v>60</v>
      </c>
      <c r="I157" s="12">
        <v>5.9</v>
      </c>
      <c r="J157" s="12">
        <v>1.5199999999999334</v>
      </c>
      <c r="K157" s="12">
        <v>13996916.710574999</v>
      </c>
      <c r="L157" s="12">
        <v>120.61</v>
      </c>
      <c r="M157" s="12">
        <v>16881.681242300001</v>
      </c>
      <c r="N157" s="36">
        <v>2.9035367475649877E-2</v>
      </c>
      <c r="O157" s="36">
        <v>6.6770770221033894E-4</v>
      </c>
    </row>
    <row r="158" spans="2:15" ht="15" x14ac:dyDescent="0.25">
      <c r="B158" s="11" t="s">
        <v>550</v>
      </c>
      <c r="C158" s="3" t="s">
        <v>551</v>
      </c>
      <c r="D158" s="3" t="s">
        <v>291</v>
      </c>
      <c r="E158" s="3" t="s">
        <v>209</v>
      </c>
      <c r="F158" s="3" t="s">
        <v>70</v>
      </c>
      <c r="G158" s="12">
        <v>3.2200000000001445</v>
      </c>
      <c r="H158" s="26" t="s">
        <v>60</v>
      </c>
      <c r="I158" s="12">
        <v>4.8499999999999996</v>
      </c>
      <c r="J158" s="12">
        <v>1.5200000000000438</v>
      </c>
      <c r="K158" s="12">
        <v>9333425.4261329994</v>
      </c>
      <c r="L158" s="12">
        <v>134.76</v>
      </c>
      <c r="M158" s="12">
        <v>12577.724104300998</v>
      </c>
      <c r="N158" s="36">
        <v>2.2874250558430512E-2</v>
      </c>
      <c r="O158" s="36">
        <v>4.9747671100880333E-4</v>
      </c>
    </row>
    <row r="159" spans="2:15" ht="15" x14ac:dyDescent="0.25">
      <c r="B159" s="11" t="s">
        <v>552</v>
      </c>
      <c r="C159" s="3" t="s">
        <v>553</v>
      </c>
      <c r="D159" s="3" t="s">
        <v>291</v>
      </c>
      <c r="E159" s="3" t="s">
        <v>209</v>
      </c>
      <c r="F159" s="3" t="s">
        <v>70</v>
      </c>
      <c r="G159" s="12">
        <v>1.2300000000003068</v>
      </c>
      <c r="H159" s="26" t="s">
        <v>60</v>
      </c>
      <c r="I159" s="12">
        <v>4.95</v>
      </c>
      <c r="J159" s="12">
        <v>1.260000000000403</v>
      </c>
      <c r="K159" s="12">
        <v>4160670.8101869998</v>
      </c>
      <c r="L159" s="12">
        <v>113.48</v>
      </c>
      <c r="M159" s="12">
        <v>4680.3510735199998</v>
      </c>
      <c r="N159" s="36">
        <v>5.201254613102798E-2</v>
      </c>
      <c r="O159" s="36">
        <v>1.8511820096491527E-4</v>
      </c>
    </row>
    <row r="160" spans="2:15" ht="15" x14ac:dyDescent="0.25">
      <c r="B160" s="11" t="s">
        <v>554</v>
      </c>
      <c r="C160" s="3" t="s">
        <v>555</v>
      </c>
      <c r="D160" s="3" t="s">
        <v>291</v>
      </c>
      <c r="E160" s="3" t="s">
        <v>209</v>
      </c>
      <c r="F160" s="3" t="s">
        <v>59</v>
      </c>
      <c r="G160" s="12">
        <v>3.780000000000074</v>
      </c>
      <c r="H160" s="26" t="s">
        <v>60</v>
      </c>
      <c r="I160" s="12">
        <v>4.5999999999999996</v>
      </c>
      <c r="J160" s="12">
        <v>1.9700000000005287</v>
      </c>
      <c r="K160" s="12">
        <v>3459346.1828309996</v>
      </c>
      <c r="L160" s="12">
        <v>132.31</v>
      </c>
      <c r="M160" s="12">
        <v>4525.4652954599997</v>
      </c>
      <c r="N160" s="36">
        <v>7.3256911048244751E-3</v>
      </c>
      <c r="O160" s="36">
        <v>1.789921270573965E-4</v>
      </c>
    </row>
    <row r="161" spans="2:15" ht="15" x14ac:dyDescent="0.25">
      <c r="B161" s="11" t="s">
        <v>556</v>
      </c>
      <c r="C161" s="3" t="s">
        <v>557</v>
      </c>
      <c r="D161" s="3" t="s">
        <v>291</v>
      </c>
      <c r="E161" s="3" t="s">
        <v>209</v>
      </c>
      <c r="F161" s="3" t="s">
        <v>59</v>
      </c>
      <c r="G161" s="12">
        <v>2.3599999999998591</v>
      </c>
      <c r="H161" s="26" t="s">
        <v>60</v>
      </c>
      <c r="I161" s="12">
        <v>5.35</v>
      </c>
      <c r="J161" s="12">
        <v>1.8200000000000911</v>
      </c>
      <c r="K161" s="12">
        <v>3539730.7237849999</v>
      </c>
      <c r="L161" s="12">
        <v>134.21</v>
      </c>
      <c r="M161" s="12">
        <v>4750.6726038119996</v>
      </c>
      <c r="N161" s="36">
        <v>4.6985943945553211E-3</v>
      </c>
      <c r="O161" s="36">
        <v>1.8789957248433088E-4</v>
      </c>
    </row>
    <row r="162" spans="2:15" ht="15" x14ac:dyDescent="0.25">
      <c r="B162" s="11" t="s">
        <v>558</v>
      </c>
      <c r="C162" s="3" t="s">
        <v>559</v>
      </c>
      <c r="D162" s="3" t="s">
        <v>291</v>
      </c>
      <c r="E162" s="3" t="s">
        <v>209</v>
      </c>
      <c r="F162" s="3" t="s">
        <v>59</v>
      </c>
      <c r="G162" s="12">
        <v>0.91000000000021364</v>
      </c>
      <c r="H162" s="26" t="s">
        <v>60</v>
      </c>
      <c r="I162" s="12">
        <v>5.0999999999999996</v>
      </c>
      <c r="J162" s="12">
        <v>1.1899999999997291</v>
      </c>
      <c r="K162" s="12">
        <v>3309322.2123910002</v>
      </c>
      <c r="L162" s="12">
        <v>122.58</v>
      </c>
      <c r="M162" s="12">
        <v>4056.5671688460006</v>
      </c>
      <c r="N162" s="36">
        <v>2.384071295011083E-2</v>
      </c>
      <c r="O162" s="36">
        <v>1.6044617264690379E-4</v>
      </c>
    </row>
    <row r="163" spans="2:15" ht="15" x14ac:dyDescent="0.25">
      <c r="B163" s="11" t="s">
        <v>560</v>
      </c>
      <c r="C163" s="3" t="s">
        <v>561</v>
      </c>
      <c r="D163" s="3" t="s">
        <v>291</v>
      </c>
      <c r="E163" s="3" t="s">
        <v>209</v>
      </c>
      <c r="F163" s="3" t="s">
        <v>59</v>
      </c>
      <c r="G163" s="12">
        <v>4.0800000000000347</v>
      </c>
      <c r="H163" s="26" t="s">
        <v>60</v>
      </c>
      <c r="I163" s="12">
        <v>6.75</v>
      </c>
      <c r="J163" s="12">
        <v>1.9200000000004951</v>
      </c>
      <c r="K163" s="12">
        <v>1937047.2202550001</v>
      </c>
      <c r="L163" s="12">
        <v>127.05</v>
      </c>
      <c r="M163" s="12">
        <v>2461.0184933289997</v>
      </c>
      <c r="N163" s="36">
        <v>1.3527782400448916E-2</v>
      </c>
      <c r="O163" s="36">
        <v>9.7338705765894303E-5</v>
      </c>
    </row>
    <row r="164" spans="2:15" ht="15" x14ac:dyDescent="0.25">
      <c r="B164" s="11" t="s">
        <v>562</v>
      </c>
      <c r="C164" s="3" t="s">
        <v>563</v>
      </c>
      <c r="D164" s="3" t="s">
        <v>380</v>
      </c>
      <c r="E164" s="3" t="s">
        <v>209</v>
      </c>
      <c r="F164" s="3" t="s">
        <v>59</v>
      </c>
      <c r="G164" s="12">
        <v>1.9099999999997668</v>
      </c>
      <c r="H164" s="26" t="s">
        <v>60</v>
      </c>
      <c r="I164" s="12">
        <v>4.5</v>
      </c>
      <c r="J164" s="12">
        <v>0.77999999999900216</v>
      </c>
      <c r="K164" s="12">
        <v>1007097.1949839999</v>
      </c>
      <c r="L164" s="12">
        <v>132.46</v>
      </c>
      <c r="M164" s="12">
        <v>1334.0009449490001</v>
      </c>
      <c r="N164" s="36">
        <v>2.9808655954741956E-3</v>
      </c>
      <c r="O164" s="36">
        <v>5.2762677657155163E-5</v>
      </c>
    </row>
    <row r="165" spans="2:15" ht="15" x14ac:dyDescent="0.25">
      <c r="B165" s="11" t="s">
        <v>564</v>
      </c>
      <c r="C165" s="3" t="s">
        <v>565</v>
      </c>
      <c r="D165" s="3" t="s">
        <v>380</v>
      </c>
      <c r="E165" s="3" t="s">
        <v>209</v>
      </c>
      <c r="F165" s="3" t="s">
        <v>59</v>
      </c>
      <c r="G165" s="12">
        <v>4.9499999999998918</v>
      </c>
      <c r="H165" s="26" t="s">
        <v>60</v>
      </c>
      <c r="I165" s="12">
        <v>4.9000000000000004</v>
      </c>
      <c r="J165" s="12">
        <v>1.9200000000000033</v>
      </c>
      <c r="K165" s="12">
        <v>5691530.2102589998</v>
      </c>
      <c r="L165" s="12">
        <v>142.03</v>
      </c>
      <c r="M165" s="12">
        <v>8083.6803571949995</v>
      </c>
      <c r="N165" s="36">
        <v>9.9172683272184571E-3</v>
      </c>
      <c r="O165" s="36">
        <v>3.1972737544534702E-4</v>
      </c>
    </row>
    <row r="166" spans="2:15" ht="15" x14ac:dyDescent="0.25">
      <c r="B166" s="11" t="s">
        <v>566</v>
      </c>
      <c r="C166" s="3" t="s">
        <v>567</v>
      </c>
      <c r="D166" s="3" t="s">
        <v>291</v>
      </c>
      <c r="E166" s="3" t="s">
        <v>209</v>
      </c>
      <c r="F166" s="3" t="s">
        <v>59</v>
      </c>
      <c r="G166" s="12">
        <v>5.6499999999999915</v>
      </c>
      <c r="H166" s="26" t="s">
        <v>60</v>
      </c>
      <c r="I166" s="12">
        <v>3.35</v>
      </c>
      <c r="J166" s="12">
        <v>2.819999999999856</v>
      </c>
      <c r="K166" s="12">
        <v>4811025.6488629999</v>
      </c>
      <c r="L166" s="12">
        <v>105.07</v>
      </c>
      <c r="M166" s="12">
        <v>5054.94464926</v>
      </c>
      <c r="N166" s="36">
        <v>2.5658803460602668E-2</v>
      </c>
      <c r="O166" s="36">
        <v>1.9993420253076603E-4</v>
      </c>
    </row>
    <row r="167" spans="2:15" ht="15" x14ac:dyDescent="0.25">
      <c r="B167" s="11" t="s">
        <v>568</v>
      </c>
      <c r="C167" s="3" t="s">
        <v>569</v>
      </c>
      <c r="D167" s="3" t="s">
        <v>291</v>
      </c>
      <c r="E167" s="3" t="s">
        <v>209</v>
      </c>
      <c r="F167" s="3" t="s">
        <v>59</v>
      </c>
      <c r="G167" s="12">
        <v>4.6699999999997868</v>
      </c>
      <c r="H167" s="26" t="s">
        <v>60</v>
      </c>
      <c r="I167" s="12">
        <v>4.4000000000000004</v>
      </c>
      <c r="J167" s="12">
        <v>1.2499999999998677</v>
      </c>
      <c r="K167" s="12">
        <v>2745973.0728489999</v>
      </c>
      <c r="L167" s="12">
        <v>116.83</v>
      </c>
      <c r="M167" s="12">
        <v>3208.1203410089997</v>
      </c>
      <c r="N167" s="36">
        <v>1.4123196383526203E-2</v>
      </c>
      <c r="O167" s="36">
        <v>1.2688823053606744E-4</v>
      </c>
    </row>
    <row r="168" spans="2:15" ht="15" x14ac:dyDescent="0.25">
      <c r="B168" s="11" t="s">
        <v>570</v>
      </c>
      <c r="C168" s="3" t="s">
        <v>571</v>
      </c>
      <c r="D168" s="3" t="s">
        <v>355</v>
      </c>
      <c r="E168" s="3" t="s">
        <v>572</v>
      </c>
      <c r="F168" s="3" t="s">
        <v>59</v>
      </c>
      <c r="G168" s="12">
        <v>1.6699999999952631</v>
      </c>
      <c r="H168" s="26" t="s">
        <v>60</v>
      </c>
      <c r="I168" s="12">
        <v>4.9000000000000004</v>
      </c>
      <c r="J168" s="12">
        <v>2.620000000001216</v>
      </c>
      <c r="K168" s="12">
        <v>175295.29709800001</v>
      </c>
      <c r="L168" s="12">
        <v>127.2</v>
      </c>
      <c r="M168" s="12">
        <v>222.975617884</v>
      </c>
      <c r="N168" s="36">
        <v>4.6745412559466666E-3</v>
      </c>
      <c r="O168" s="36">
        <v>8.8191771500343808E-6</v>
      </c>
    </row>
    <row r="169" spans="2:15" ht="15" x14ac:dyDescent="0.25">
      <c r="B169" s="11" t="s">
        <v>573</v>
      </c>
      <c r="C169" s="3" t="s">
        <v>574</v>
      </c>
      <c r="D169" s="3" t="s">
        <v>291</v>
      </c>
      <c r="E169" s="3" t="s">
        <v>572</v>
      </c>
      <c r="F169" s="3" t="s">
        <v>59</v>
      </c>
      <c r="G169" s="12">
        <v>0.69999999999742668</v>
      </c>
      <c r="H169" s="26" t="s">
        <v>60</v>
      </c>
      <c r="I169" s="12">
        <v>4.7</v>
      </c>
      <c r="J169" s="12">
        <v>2.0200000000004938</v>
      </c>
      <c r="K169" s="12">
        <v>901908.07704100001</v>
      </c>
      <c r="L169" s="12">
        <v>124.8</v>
      </c>
      <c r="M169" s="12">
        <v>1125.5812808150001</v>
      </c>
      <c r="N169" s="36">
        <v>1.5011785569923436E-2</v>
      </c>
      <c r="O169" s="36">
        <v>4.4519220560852133E-5</v>
      </c>
    </row>
    <row r="170" spans="2:15" ht="15" x14ac:dyDescent="0.25">
      <c r="B170" s="11" t="s">
        <v>575</v>
      </c>
      <c r="C170" s="3" t="s">
        <v>576</v>
      </c>
      <c r="D170" s="3" t="s">
        <v>291</v>
      </c>
      <c r="E170" s="3" t="s">
        <v>572</v>
      </c>
      <c r="F170" s="3" t="s">
        <v>70</v>
      </c>
      <c r="G170" s="12">
        <v>4.7400000000000579</v>
      </c>
      <c r="H170" s="26" t="s">
        <v>60</v>
      </c>
      <c r="I170" s="12">
        <v>6.5</v>
      </c>
      <c r="J170" s="12">
        <v>6.9600000000000053</v>
      </c>
      <c r="K170" s="12">
        <v>20617866.747716997</v>
      </c>
      <c r="L170" s="12">
        <v>114.79</v>
      </c>
      <c r="M170" s="12">
        <v>23667.249237661999</v>
      </c>
      <c r="N170" s="36">
        <v>1.1894023718195127E-2</v>
      </c>
      <c r="O170" s="36">
        <v>9.3609187256314273E-4</v>
      </c>
    </row>
    <row r="171" spans="2:15" ht="15" x14ac:dyDescent="0.25">
      <c r="B171" s="11" t="s">
        <v>577</v>
      </c>
      <c r="C171" s="3" t="s">
        <v>578</v>
      </c>
      <c r="D171" s="3" t="s">
        <v>291</v>
      </c>
      <c r="E171" s="3" t="s">
        <v>572</v>
      </c>
      <c r="F171" s="3" t="s">
        <v>70</v>
      </c>
      <c r="G171" s="12">
        <v>4.7900000000015917</v>
      </c>
      <c r="H171" s="26" t="s">
        <v>60</v>
      </c>
      <c r="I171" s="12">
        <v>6.8</v>
      </c>
      <c r="J171" s="12">
        <v>7.0299999999995872</v>
      </c>
      <c r="K171" s="12">
        <v>1355872.1113229997</v>
      </c>
      <c r="L171" s="12">
        <v>102.03</v>
      </c>
      <c r="M171" s="12">
        <v>1383.3963189010001</v>
      </c>
      <c r="N171" s="36">
        <v>1.0413129622823081E-3</v>
      </c>
      <c r="O171" s="36">
        <v>5.4716373569779612E-5</v>
      </c>
    </row>
    <row r="172" spans="2:15" ht="15" x14ac:dyDescent="0.25">
      <c r="B172" s="11" t="s">
        <v>579</v>
      </c>
      <c r="C172" s="3" t="s">
        <v>580</v>
      </c>
      <c r="D172" s="3" t="s">
        <v>291</v>
      </c>
      <c r="E172" s="3" t="s">
        <v>572</v>
      </c>
      <c r="F172" s="3" t="s">
        <v>59</v>
      </c>
      <c r="G172" s="12">
        <v>0.86999999999971356</v>
      </c>
      <c r="H172" s="26" t="s">
        <v>60</v>
      </c>
      <c r="I172" s="12">
        <v>4.1500000000000004</v>
      </c>
      <c r="J172" s="12">
        <v>1.310000000000237</v>
      </c>
      <c r="K172" s="12">
        <v>414240.080082</v>
      </c>
      <c r="L172" s="12">
        <v>124.59</v>
      </c>
      <c r="M172" s="12">
        <v>516.10171113199999</v>
      </c>
      <c r="N172" s="36">
        <v>6.751331451194699E-3</v>
      </c>
      <c r="O172" s="36">
        <v>2.0412960220058153E-5</v>
      </c>
    </row>
    <row r="173" spans="2:15" ht="15" x14ac:dyDescent="0.25">
      <c r="B173" s="11" t="s">
        <v>581</v>
      </c>
      <c r="C173" s="3" t="s">
        <v>582</v>
      </c>
      <c r="D173" s="3" t="s">
        <v>291</v>
      </c>
      <c r="E173" s="3" t="s">
        <v>572</v>
      </c>
      <c r="F173" s="3" t="s">
        <v>59</v>
      </c>
      <c r="G173" s="12">
        <v>4.2399999999995339</v>
      </c>
      <c r="H173" s="26" t="s">
        <v>60</v>
      </c>
      <c r="I173" s="12">
        <v>2.8</v>
      </c>
      <c r="J173" s="12">
        <v>2.8199999999995793</v>
      </c>
      <c r="K173" s="12">
        <v>2245145.3028020002</v>
      </c>
      <c r="L173" s="12">
        <v>100.02</v>
      </c>
      <c r="M173" s="12">
        <v>2245.5943318619998</v>
      </c>
      <c r="N173" s="36">
        <v>3.2467755644280547E-2</v>
      </c>
      <c r="O173" s="36">
        <v>8.8818205361390601E-5</v>
      </c>
    </row>
    <row r="174" spans="2:15" ht="15" x14ac:dyDescent="0.25">
      <c r="B174" s="11" t="s">
        <v>583</v>
      </c>
      <c r="C174" s="3" t="s">
        <v>584</v>
      </c>
      <c r="D174" s="3" t="s">
        <v>380</v>
      </c>
      <c r="E174" s="3" t="s">
        <v>572</v>
      </c>
      <c r="F174" s="3" t="s">
        <v>70</v>
      </c>
      <c r="G174" s="12">
        <v>1.2799999999998735</v>
      </c>
      <c r="H174" s="26" t="s">
        <v>60</v>
      </c>
      <c r="I174" s="12">
        <v>5</v>
      </c>
      <c r="J174" s="12">
        <v>1.6299999999998596</v>
      </c>
      <c r="K174" s="12">
        <v>4012971.2901650001</v>
      </c>
      <c r="L174" s="12">
        <v>130.51</v>
      </c>
      <c r="M174" s="12">
        <v>5237.3288306809991</v>
      </c>
      <c r="N174" s="36">
        <v>1.5703969003911918E-2</v>
      </c>
      <c r="O174" s="36">
        <v>2.0714789890070989E-4</v>
      </c>
    </row>
    <row r="175" spans="2:15" ht="15" x14ac:dyDescent="0.25">
      <c r="B175" s="11" t="s">
        <v>585</v>
      </c>
      <c r="C175" s="3" t="s">
        <v>586</v>
      </c>
      <c r="D175" s="3" t="s">
        <v>380</v>
      </c>
      <c r="E175" s="3" t="s">
        <v>572</v>
      </c>
      <c r="F175" s="3" t="s">
        <v>70</v>
      </c>
      <c r="G175" s="12">
        <v>6.2799999999999443</v>
      </c>
      <c r="H175" s="26" t="s">
        <v>60</v>
      </c>
      <c r="I175" s="12">
        <v>4.95</v>
      </c>
      <c r="J175" s="12">
        <v>3.8900000000000046</v>
      </c>
      <c r="K175" s="12">
        <v>12341061.161242001</v>
      </c>
      <c r="L175" s="12">
        <v>131.69999999999999</v>
      </c>
      <c r="M175" s="12">
        <v>16253.177549513999</v>
      </c>
      <c r="N175" s="36">
        <v>4.4045175674861511E-3</v>
      </c>
      <c r="O175" s="36">
        <v>6.4284899586956694E-4</v>
      </c>
    </row>
    <row r="176" spans="2:15" ht="15" x14ac:dyDescent="0.25">
      <c r="B176" s="11" t="s">
        <v>587</v>
      </c>
      <c r="C176" s="3" t="s">
        <v>588</v>
      </c>
      <c r="D176" s="3" t="s">
        <v>380</v>
      </c>
      <c r="E176" s="3" t="s">
        <v>572</v>
      </c>
      <c r="F176" s="3" t="s">
        <v>70</v>
      </c>
      <c r="G176" s="12">
        <v>2.8799999999990411</v>
      </c>
      <c r="H176" s="26" t="s">
        <v>60</v>
      </c>
      <c r="I176" s="12">
        <v>4.45</v>
      </c>
      <c r="J176" s="12">
        <v>1.7599999999997959</v>
      </c>
      <c r="K176" s="12">
        <v>1458833.240065</v>
      </c>
      <c r="L176" s="12">
        <v>129.72</v>
      </c>
      <c r="M176" s="12">
        <v>1892.3984806789999</v>
      </c>
      <c r="N176" s="36">
        <v>9.358536587535245E-3</v>
      </c>
      <c r="O176" s="36">
        <v>7.4848530964701459E-5</v>
      </c>
    </row>
    <row r="177" spans="2:15" ht="15" x14ac:dyDescent="0.25">
      <c r="B177" s="11" t="s">
        <v>589</v>
      </c>
      <c r="C177" s="3" t="s">
        <v>590</v>
      </c>
      <c r="D177" s="3" t="s">
        <v>521</v>
      </c>
      <c r="E177" s="3" t="s">
        <v>572</v>
      </c>
      <c r="F177" s="3" t="s">
        <v>59</v>
      </c>
      <c r="G177" s="12">
        <v>1.0499999999999428</v>
      </c>
      <c r="H177" s="26" t="s">
        <v>60</v>
      </c>
      <c r="I177" s="12">
        <v>5.0999999999999996</v>
      </c>
      <c r="J177" s="12">
        <v>0.92999999999999783</v>
      </c>
      <c r="K177" s="12">
        <v>9457403.6359010004</v>
      </c>
      <c r="L177" s="12">
        <v>130.46</v>
      </c>
      <c r="M177" s="12">
        <v>12338.12878388</v>
      </c>
      <c r="N177" s="36">
        <v>1.8930767991603405E-2</v>
      </c>
      <c r="O177" s="36">
        <v>4.8800018799178305E-4</v>
      </c>
    </row>
    <row r="178" spans="2:15" ht="15" x14ac:dyDescent="0.25">
      <c r="B178" s="11" t="s">
        <v>591</v>
      </c>
      <c r="C178" s="3" t="s">
        <v>592</v>
      </c>
      <c r="D178" s="3" t="s">
        <v>380</v>
      </c>
      <c r="E178" s="3" t="s">
        <v>572</v>
      </c>
      <c r="F178" s="3" t="s">
        <v>70</v>
      </c>
      <c r="G178" s="12">
        <v>2.2099999999995972</v>
      </c>
      <c r="H178" s="26" t="s">
        <v>60</v>
      </c>
      <c r="I178" s="12">
        <v>5.3</v>
      </c>
      <c r="J178" s="12">
        <v>3.2599999999995464</v>
      </c>
      <c r="K178" s="12">
        <v>960441.08703399997</v>
      </c>
      <c r="L178" s="12">
        <v>127.55</v>
      </c>
      <c r="M178" s="12">
        <v>1225.0426065110003</v>
      </c>
      <c r="N178" s="36">
        <v>4.7443170341170075E-3</v>
      </c>
      <c r="O178" s="36">
        <v>4.8453135215801655E-5</v>
      </c>
    </row>
    <row r="179" spans="2:15" ht="15" x14ac:dyDescent="0.25">
      <c r="B179" s="11" t="s">
        <v>593</v>
      </c>
      <c r="C179" s="3" t="s">
        <v>594</v>
      </c>
      <c r="D179" s="3" t="s">
        <v>380</v>
      </c>
      <c r="E179" s="3" t="s">
        <v>572</v>
      </c>
      <c r="F179" s="3" t="s">
        <v>70</v>
      </c>
      <c r="G179" s="12">
        <v>1.6200000000026906</v>
      </c>
      <c r="H179" s="26" t="s">
        <v>60</v>
      </c>
      <c r="I179" s="12">
        <v>5.25</v>
      </c>
      <c r="J179" s="12">
        <v>2.5300000000024498</v>
      </c>
      <c r="K179" s="12">
        <v>349004.750244</v>
      </c>
      <c r="L179" s="12">
        <v>128.22999999999999</v>
      </c>
      <c r="M179" s="12">
        <v>447.52879032299995</v>
      </c>
      <c r="N179" s="36">
        <v>1.4616196050224034E-3</v>
      </c>
      <c r="O179" s="36">
        <v>1.7700750059822307E-5</v>
      </c>
    </row>
    <row r="180" spans="2:15" ht="15" x14ac:dyDescent="0.25">
      <c r="B180" s="11" t="s">
        <v>595</v>
      </c>
      <c r="C180" s="3" t="s">
        <v>596</v>
      </c>
      <c r="D180" s="3" t="s">
        <v>597</v>
      </c>
      <c r="E180" s="3" t="s">
        <v>572</v>
      </c>
      <c r="F180" s="3" t="s">
        <v>59</v>
      </c>
      <c r="G180" s="12">
        <v>1.1200000000001298</v>
      </c>
      <c r="H180" s="26" t="s">
        <v>60</v>
      </c>
      <c r="I180" s="12">
        <v>8.5</v>
      </c>
      <c r="J180" s="12">
        <v>2.2400000000002596</v>
      </c>
      <c r="K180" s="12">
        <v>3371558.3554280004</v>
      </c>
      <c r="L180" s="12">
        <v>118.22</v>
      </c>
      <c r="M180" s="12">
        <v>3985.8562870649994</v>
      </c>
      <c r="N180" s="36">
        <v>1.8852851416760415E-2</v>
      </c>
      <c r="O180" s="36">
        <v>1.5764940141792477E-4</v>
      </c>
    </row>
    <row r="181" spans="2:15" ht="15" x14ac:dyDescent="0.25">
      <c r="B181" s="11" t="s">
        <v>598</v>
      </c>
      <c r="C181" s="3" t="s">
        <v>599</v>
      </c>
      <c r="D181" s="3" t="s">
        <v>291</v>
      </c>
      <c r="E181" s="3" t="s">
        <v>572</v>
      </c>
      <c r="F181" s="3" t="s">
        <v>70</v>
      </c>
      <c r="G181" s="12">
        <v>0.56000000000087613</v>
      </c>
      <c r="H181" s="26" t="s">
        <v>60</v>
      </c>
      <c r="I181" s="12">
        <v>6.25</v>
      </c>
      <c r="J181" s="12">
        <v>2.3999999999968322</v>
      </c>
      <c r="K181" s="12">
        <v>367969.39479300001</v>
      </c>
      <c r="L181" s="12">
        <v>129</v>
      </c>
      <c r="M181" s="12">
        <v>474.68051918699996</v>
      </c>
      <c r="N181" s="36">
        <v>1.2688498312461775E-2</v>
      </c>
      <c r="O181" s="36">
        <v>1.8774660781782461E-5</v>
      </c>
    </row>
    <row r="182" spans="2:15" ht="15" x14ac:dyDescent="0.25">
      <c r="B182" s="11" t="s">
        <v>600</v>
      </c>
      <c r="C182" s="3" t="s">
        <v>601</v>
      </c>
      <c r="D182" s="3" t="s">
        <v>291</v>
      </c>
      <c r="E182" s="3" t="s">
        <v>572</v>
      </c>
      <c r="F182" s="3" t="s">
        <v>59</v>
      </c>
      <c r="G182" s="12">
        <v>0.7500000000021847</v>
      </c>
      <c r="H182" s="26" t="s">
        <v>60</v>
      </c>
      <c r="I182" s="12">
        <v>5.95</v>
      </c>
      <c r="J182" s="12">
        <v>2.1200000000032126</v>
      </c>
      <c r="K182" s="12">
        <v>328289.36384300003</v>
      </c>
      <c r="L182" s="12">
        <v>122</v>
      </c>
      <c r="M182" s="12">
        <v>400.51302452900006</v>
      </c>
      <c r="N182" s="36">
        <v>2.3449240274499995E-2</v>
      </c>
      <c r="O182" s="36">
        <v>1.5841172894764186E-5</v>
      </c>
    </row>
    <row r="183" spans="2:15" ht="15" x14ac:dyDescent="0.25">
      <c r="B183" s="11" t="s">
        <v>602</v>
      </c>
      <c r="C183" s="3" t="s">
        <v>603</v>
      </c>
      <c r="D183" s="3" t="s">
        <v>316</v>
      </c>
      <c r="E183" s="3" t="s">
        <v>604</v>
      </c>
      <c r="F183" s="3" t="s">
        <v>59</v>
      </c>
      <c r="G183" s="12">
        <v>2.9800000000007718</v>
      </c>
      <c r="H183" s="26" t="s">
        <v>60</v>
      </c>
      <c r="I183" s="12">
        <v>5.3</v>
      </c>
      <c r="J183" s="12">
        <v>4.9000000000000083</v>
      </c>
      <c r="K183" s="12">
        <v>1217560.355092</v>
      </c>
      <c r="L183" s="12">
        <v>118.16</v>
      </c>
      <c r="M183" s="12">
        <v>1438.669315873</v>
      </c>
      <c r="N183" s="36">
        <v>9.9189400780268287E-4</v>
      </c>
      <c r="O183" s="36">
        <v>5.6902542427770965E-5</v>
      </c>
    </row>
    <row r="184" spans="2:15" ht="15" x14ac:dyDescent="0.25">
      <c r="B184" s="11" t="s">
        <v>605</v>
      </c>
      <c r="C184" s="3" t="s">
        <v>606</v>
      </c>
      <c r="D184" s="3" t="s">
        <v>316</v>
      </c>
      <c r="E184" s="3" t="s">
        <v>604</v>
      </c>
      <c r="F184" s="3" t="s">
        <v>59</v>
      </c>
      <c r="G184" s="12">
        <v>0.74000000000004984</v>
      </c>
      <c r="H184" s="26" t="s">
        <v>60</v>
      </c>
      <c r="I184" s="12">
        <v>5.0999999999999996</v>
      </c>
      <c r="J184" s="12">
        <v>2.0599999999997358</v>
      </c>
      <c r="K184" s="12">
        <v>2958588.5398980002</v>
      </c>
      <c r="L184" s="12">
        <v>120.48</v>
      </c>
      <c r="M184" s="12">
        <v>3564.5074721970004</v>
      </c>
      <c r="N184" s="36">
        <v>1.0528700609889785E-2</v>
      </c>
      <c r="O184" s="36">
        <v>1.4098412709088559E-4</v>
      </c>
    </row>
    <row r="185" spans="2:15" ht="15" x14ac:dyDescent="0.25">
      <c r="B185" s="11" t="s">
        <v>607</v>
      </c>
      <c r="C185" s="3" t="s">
        <v>608</v>
      </c>
      <c r="D185" s="3" t="s">
        <v>241</v>
      </c>
      <c r="E185" s="3" t="s">
        <v>604</v>
      </c>
      <c r="F185" s="3" t="s">
        <v>59</v>
      </c>
      <c r="G185" s="12">
        <v>6.4199999999997885</v>
      </c>
      <c r="H185" s="26" t="s">
        <v>60</v>
      </c>
      <c r="I185" s="12">
        <v>5.0999999999999996</v>
      </c>
      <c r="J185" s="12">
        <v>2.1600000000000139</v>
      </c>
      <c r="K185" s="12">
        <v>9302834.1178249996</v>
      </c>
      <c r="L185" s="12">
        <v>145.34</v>
      </c>
      <c r="M185" s="12">
        <v>13520.739105692002</v>
      </c>
      <c r="N185" s="36">
        <v>8.1088654037041498E-3</v>
      </c>
      <c r="O185" s="36">
        <v>5.3477503282232909E-4</v>
      </c>
    </row>
    <row r="186" spans="2:15" ht="15" x14ac:dyDescent="0.25">
      <c r="B186" s="11" t="s">
        <v>609</v>
      </c>
      <c r="C186" s="3" t="s">
        <v>610</v>
      </c>
      <c r="D186" s="3" t="s">
        <v>316</v>
      </c>
      <c r="E186" s="3" t="s">
        <v>604</v>
      </c>
      <c r="F186" s="3" t="s">
        <v>70</v>
      </c>
      <c r="G186" s="12">
        <v>2.9500000000001125</v>
      </c>
      <c r="H186" s="26" t="s">
        <v>60</v>
      </c>
      <c r="I186" s="12">
        <v>5.19</v>
      </c>
      <c r="J186" s="12">
        <v>4.8499999999999268</v>
      </c>
      <c r="K186" s="12">
        <v>16508011.911325</v>
      </c>
      <c r="L186" s="12">
        <v>122.86</v>
      </c>
      <c r="M186" s="12">
        <v>20281.743431899002</v>
      </c>
      <c r="N186" s="36">
        <v>2.5894920645215688E-2</v>
      </c>
      <c r="O186" s="36">
        <v>8.0218765591903122E-4</v>
      </c>
    </row>
    <row r="187" spans="2:15" ht="15" x14ac:dyDescent="0.25">
      <c r="B187" s="11" t="s">
        <v>611</v>
      </c>
      <c r="C187" s="3" t="s">
        <v>612</v>
      </c>
      <c r="D187" s="3" t="s">
        <v>291</v>
      </c>
      <c r="E187" s="3" t="s">
        <v>613</v>
      </c>
      <c r="F187" s="3" t="s">
        <v>59</v>
      </c>
      <c r="G187" s="12">
        <v>0.9900000000004936</v>
      </c>
      <c r="H187" s="26" t="s">
        <v>60</v>
      </c>
      <c r="I187" s="12">
        <v>5.2</v>
      </c>
      <c r="J187" s="12">
        <v>3.0599999999999277</v>
      </c>
      <c r="K187" s="12">
        <v>1492975.7596480001</v>
      </c>
      <c r="L187" s="12">
        <v>110.49</v>
      </c>
      <c r="M187" s="12">
        <v>1649.5889172269999</v>
      </c>
      <c r="N187" s="36">
        <v>8.6783616550112474E-3</v>
      </c>
      <c r="O187" s="36">
        <v>6.5244877551260866E-5</v>
      </c>
    </row>
    <row r="188" spans="2:15" ht="15" x14ac:dyDescent="0.25">
      <c r="B188" s="11" t="s">
        <v>614</v>
      </c>
      <c r="C188" s="3" t="s">
        <v>615</v>
      </c>
      <c r="D188" s="3" t="s">
        <v>291</v>
      </c>
      <c r="E188" s="3" t="s">
        <v>613</v>
      </c>
      <c r="F188" s="3" t="s">
        <v>59</v>
      </c>
      <c r="G188" s="12">
        <v>3.0800000000002479</v>
      </c>
      <c r="H188" s="26" t="s">
        <v>60</v>
      </c>
      <c r="I188" s="12">
        <v>4.5</v>
      </c>
      <c r="J188" s="12">
        <v>3.5800000000002581</v>
      </c>
      <c r="K188" s="12">
        <v>4613759.3245489998</v>
      </c>
      <c r="L188" s="12">
        <v>110.05</v>
      </c>
      <c r="M188" s="12">
        <v>5077.442137387</v>
      </c>
      <c r="N188" s="36">
        <v>2.2970763148318762E-2</v>
      </c>
      <c r="O188" s="36">
        <v>2.0082402777312066E-4</v>
      </c>
    </row>
    <row r="189" spans="2:15" ht="15" x14ac:dyDescent="0.25">
      <c r="B189" s="11" t="s">
        <v>616</v>
      </c>
      <c r="C189" s="3" t="s">
        <v>617</v>
      </c>
      <c r="D189" s="3" t="s">
        <v>261</v>
      </c>
      <c r="E189" s="3" t="s">
        <v>618</v>
      </c>
      <c r="F189" s="3" t="s">
        <v>70</v>
      </c>
      <c r="G189" s="12">
        <v>0.90000000000057678</v>
      </c>
      <c r="H189" s="26" t="s">
        <v>60</v>
      </c>
      <c r="I189" s="12">
        <v>8</v>
      </c>
      <c r="J189" s="12">
        <v>3.3899999999992279</v>
      </c>
      <c r="K189" s="12">
        <v>485641.60561600002</v>
      </c>
      <c r="L189" s="12">
        <v>123.53</v>
      </c>
      <c r="M189" s="12">
        <v>599.91307560099995</v>
      </c>
      <c r="N189" s="36">
        <v>1.9351722068684442E-2</v>
      </c>
      <c r="O189" s="36">
        <v>2.3727884414248473E-5</v>
      </c>
    </row>
    <row r="190" spans="2:15" ht="15" x14ac:dyDescent="0.25">
      <c r="B190" s="11" t="s">
        <v>619</v>
      </c>
      <c r="C190" s="3" t="s">
        <v>620</v>
      </c>
      <c r="D190" s="3" t="s">
        <v>291</v>
      </c>
      <c r="E190" s="3" t="s">
        <v>618</v>
      </c>
      <c r="F190" s="3" t="s">
        <v>70</v>
      </c>
      <c r="G190" s="12">
        <v>0.95000000000045892</v>
      </c>
      <c r="H190" s="26" t="s">
        <v>60</v>
      </c>
      <c r="I190" s="12">
        <v>4.8499999999999996</v>
      </c>
      <c r="J190" s="12">
        <v>2.5800000000025496</v>
      </c>
      <c r="K190" s="12">
        <v>478496.61511100002</v>
      </c>
      <c r="L190" s="12">
        <v>123.19</v>
      </c>
      <c r="M190" s="12">
        <v>589.45998056200017</v>
      </c>
      <c r="N190" s="36">
        <v>1.7225706231447809E-2</v>
      </c>
      <c r="O190" s="36">
        <v>2.3314441465687866E-5</v>
      </c>
    </row>
    <row r="191" spans="2:15" ht="15" x14ac:dyDescent="0.25">
      <c r="B191" s="11" t="s">
        <v>621</v>
      </c>
      <c r="C191" s="3" t="s">
        <v>622</v>
      </c>
      <c r="D191" s="3" t="s">
        <v>380</v>
      </c>
      <c r="E191" s="3" t="s">
        <v>623</v>
      </c>
      <c r="F191" s="3" t="s">
        <v>59</v>
      </c>
      <c r="G191" s="12">
        <v>1.0600000000007728</v>
      </c>
      <c r="H191" s="26" t="s">
        <v>60</v>
      </c>
      <c r="I191" s="12">
        <v>4.45</v>
      </c>
      <c r="J191" s="12">
        <v>41.570000000000064</v>
      </c>
      <c r="K191" s="12">
        <v>3486955.5027860003</v>
      </c>
      <c r="L191" s="12">
        <v>88.05</v>
      </c>
      <c r="M191" s="12">
        <v>3070.2643204219999</v>
      </c>
      <c r="N191" s="36">
        <v>5.8604294164470595E-3</v>
      </c>
      <c r="O191" s="36">
        <v>1.2143572107205946E-4</v>
      </c>
    </row>
    <row r="192" spans="2:15" ht="15" x14ac:dyDescent="0.25">
      <c r="B192" s="11" t="s">
        <v>624</v>
      </c>
      <c r="C192" s="3" t="s">
        <v>625</v>
      </c>
      <c r="D192" s="3" t="s">
        <v>380</v>
      </c>
      <c r="E192" s="3" t="s">
        <v>623</v>
      </c>
      <c r="F192" s="3" t="s">
        <v>59</v>
      </c>
      <c r="G192" s="12">
        <v>2.3100000000002026</v>
      </c>
      <c r="H192" s="26" t="s">
        <v>60</v>
      </c>
      <c r="I192" s="12">
        <v>4.92</v>
      </c>
      <c r="J192" s="12">
        <v>27.019999999999836</v>
      </c>
      <c r="K192" s="12">
        <v>8915583.4961539991</v>
      </c>
      <c r="L192" s="12">
        <v>75.36</v>
      </c>
      <c r="M192" s="12">
        <v>6718.7837234279996</v>
      </c>
      <c r="N192" s="36">
        <v>7.7974237252025373E-3</v>
      </c>
      <c r="O192" s="36">
        <v>2.6574270519795257E-4</v>
      </c>
    </row>
    <row r="193" spans="2:15" ht="15" x14ac:dyDescent="0.25">
      <c r="B193" s="11" t="s">
        <v>626</v>
      </c>
      <c r="C193" s="3" t="s">
        <v>627</v>
      </c>
      <c r="D193" s="3" t="s">
        <v>380</v>
      </c>
      <c r="E193" s="3" t="s">
        <v>628</v>
      </c>
      <c r="F193" s="3" t="s">
        <v>70</v>
      </c>
      <c r="G193" s="12">
        <v>4.0499999999984375</v>
      </c>
      <c r="H193" s="26" t="s">
        <v>60</v>
      </c>
      <c r="I193" s="12">
        <v>5.0999999999999996</v>
      </c>
      <c r="J193" s="12">
        <v>29.800000000000864</v>
      </c>
      <c r="K193" s="12">
        <v>689081.27927700011</v>
      </c>
      <c r="L193" s="12">
        <v>45.82</v>
      </c>
      <c r="M193" s="12">
        <v>315.73704190900003</v>
      </c>
      <c r="N193" s="36">
        <v>1.3781625585540002E-3</v>
      </c>
      <c r="O193" s="36">
        <v>1.2488095926577586E-5</v>
      </c>
    </row>
    <row r="194" spans="2:15" ht="15" x14ac:dyDescent="0.25">
      <c r="B194" s="11" t="s">
        <v>629</v>
      </c>
      <c r="C194" s="3" t="s">
        <v>630</v>
      </c>
      <c r="D194" s="3" t="s">
        <v>291</v>
      </c>
      <c r="E194" s="3" t="s">
        <v>631</v>
      </c>
      <c r="F194" s="3" t="s">
        <v>70</v>
      </c>
      <c r="G194" s="12">
        <v>0.32999999999667523</v>
      </c>
      <c r="H194" s="26" t="s">
        <v>60</v>
      </c>
      <c r="I194" s="12">
        <v>7.8</v>
      </c>
      <c r="J194" s="12">
        <v>-0.99999999999893652</v>
      </c>
      <c r="K194" s="12">
        <v>1313536.0510089998</v>
      </c>
      <c r="L194" s="12">
        <v>12.8</v>
      </c>
      <c r="M194" s="12">
        <v>168.13261484999998</v>
      </c>
      <c r="N194" s="36">
        <v>1.2333671840460093E-2</v>
      </c>
      <c r="O194" s="36">
        <v>6.6500155000447307E-6</v>
      </c>
    </row>
    <row r="195" spans="2:15" ht="15" x14ac:dyDescent="0.25">
      <c r="B195" s="11" t="s">
        <v>632</v>
      </c>
      <c r="C195" s="3" t="s">
        <v>633</v>
      </c>
      <c r="D195" s="3" t="s">
        <v>380</v>
      </c>
      <c r="E195" s="3" t="s">
        <v>634</v>
      </c>
      <c r="F195" s="3" t="s">
        <v>59</v>
      </c>
      <c r="G195" s="12">
        <v>2.3300000000000431</v>
      </c>
      <c r="H195" s="26" t="s">
        <v>60</v>
      </c>
      <c r="I195" s="12">
        <v>4.5</v>
      </c>
      <c r="J195" s="12">
        <v>5.2099999999999245</v>
      </c>
      <c r="K195" s="12">
        <v>10037369.828712</v>
      </c>
      <c r="L195" s="12">
        <v>121.71</v>
      </c>
      <c r="M195" s="12">
        <v>12216.482819827999</v>
      </c>
      <c r="N195" s="36">
        <v>9.2922620897593726E-3</v>
      </c>
      <c r="O195" s="36">
        <v>4.8318882199247713E-4</v>
      </c>
    </row>
    <row r="196" spans="2:15" ht="15" x14ac:dyDescent="0.25">
      <c r="B196" s="11" t="s">
        <v>635</v>
      </c>
      <c r="C196" s="3" t="s">
        <v>636</v>
      </c>
      <c r="D196" s="3" t="s">
        <v>380</v>
      </c>
      <c r="E196" s="3" t="s">
        <v>634</v>
      </c>
      <c r="F196" s="3" t="s">
        <v>59</v>
      </c>
      <c r="G196" s="12">
        <v>7.1800000000000885</v>
      </c>
      <c r="H196" s="26" t="s">
        <v>60</v>
      </c>
      <c r="I196" s="12">
        <v>4.95</v>
      </c>
      <c r="J196" s="12">
        <v>6.359999999999939</v>
      </c>
      <c r="K196" s="12">
        <v>10832503.654715002</v>
      </c>
      <c r="L196" s="12">
        <v>110.2</v>
      </c>
      <c r="M196" s="12">
        <v>11937.419027174999</v>
      </c>
      <c r="N196" s="36">
        <v>1.1039765413930562E-2</v>
      </c>
      <c r="O196" s="36">
        <v>4.7215123390583874E-4</v>
      </c>
    </row>
    <row r="197" spans="2:15" ht="15" x14ac:dyDescent="0.25">
      <c r="B197" s="11" t="s">
        <v>637</v>
      </c>
      <c r="C197" s="3" t="s">
        <v>638</v>
      </c>
      <c r="D197" s="3" t="s">
        <v>291</v>
      </c>
      <c r="E197" s="3" t="s">
        <v>634</v>
      </c>
      <c r="F197" s="3" t="s">
        <v>59</v>
      </c>
      <c r="G197" s="12">
        <v>1.939999999993089</v>
      </c>
      <c r="H197" s="26" t="s">
        <v>60</v>
      </c>
      <c r="I197" s="12">
        <v>4.75</v>
      </c>
      <c r="J197" s="12">
        <v>23.779999999989503</v>
      </c>
      <c r="K197" s="12">
        <v>136641.95868800001</v>
      </c>
      <c r="L197" s="12">
        <v>92</v>
      </c>
      <c r="M197" s="12">
        <v>125.71059795999999</v>
      </c>
      <c r="N197" s="36">
        <v>8.6797254954198034E-3</v>
      </c>
      <c r="O197" s="36">
        <v>4.9721312292663215E-6</v>
      </c>
    </row>
    <row r="198" spans="2:15" ht="15" x14ac:dyDescent="0.25">
      <c r="B198" s="11" t="s">
        <v>639</v>
      </c>
      <c r="C198" s="3" t="s">
        <v>640</v>
      </c>
      <c r="D198" s="3" t="s">
        <v>291</v>
      </c>
      <c r="E198" s="3" t="s">
        <v>634</v>
      </c>
      <c r="F198" s="3" t="s">
        <v>59</v>
      </c>
      <c r="G198" s="12">
        <v>1.7600000000000315</v>
      </c>
      <c r="H198" s="26" t="s">
        <v>60</v>
      </c>
      <c r="I198" s="12">
        <v>4.45</v>
      </c>
      <c r="J198" s="12">
        <v>33.160000000000167</v>
      </c>
      <c r="K198" s="12">
        <v>3032538.7390489997</v>
      </c>
      <c r="L198" s="12">
        <v>82.2</v>
      </c>
      <c r="M198" s="12">
        <v>2492.7468417569999</v>
      </c>
      <c r="N198" s="36">
        <v>1.7173842439045007E-2</v>
      </c>
      <c r="O198" s="36">
        <v>9.8593631878982226E-5</v>
      </c>
    </row>
    <row r="199" spans="2:15" ht="15" x14ac:dyDescent="0.25">
      <c r="B199" s="11" t="s">
        <v>641</v>
      </c>
      <c r="C199" s="3" t="s">
        <v>642</v>
      </c>
      <c r="D199" s="3" t="s">
        <v>291</v>
      </c>
      <c r="E199" s="3" t="s">
        <v>634</v>
      </c>
      <c r="F199" s="3" t="s">
        <v>59</v>
      </c>
      <c r="G199" s="12">
        <v>0</v>
      </c>
      <c r="H199" s="26" t="s">
        <v>60</v>
      </c>
      <c r="I199" s="12">
        <v>0</v>
      </c>
      <c r="J199" s="12">
        <v>0</v>
      </c>
      <c r="K199" s="12">
        <v>93390.866972999997</v>
      </c>
      <c r="L199" s="12">
        <v>92</v>
      </c>
      <c r="M199" s="12">
        <v>85.919601571000001</v>
      </c>
      <c r="N199" s="36">
        <v>2.0877468565718483E-3</v>
      </c>
      <c r="O199" s="36">
        <v>3.3983096183602695E-6</v>
      </c>
    </row>
    <row r="200" spans="2:15" ht="15" x14ac:dyDescent="0.25">
      <c r="B200" s="11" t="s">
        <v>643</v>
      </c>
      <c r="C200" s="3" t="s">
        <v>644</v>
      </c>
      <c r="D200" s="3" t="s">
        <v>291</v>
      </c>
      <c r="E200" s="3" t="s">
        <v>634</v>
      </c>
      <c r="F200" s="3" t="s">
        <v>59</v>
      </c>
      <c r="G200" s="12">
        <v>1.5799999999998662</v>
      </c>
      <c r="H200" s="26" t="s">
        <v>60</v>
      </c>
      <c r="I200" s="12">
        <v>4</v>
      </c>
      <c r="J200" s="12">
        <v>39.360000000000454</v>
      </c>
      <c r="K200" s="12">
        <v>5947492.2841459997</v>
      </c>
      <c r="L200" s="12">
        <v>71.099999999999994</v>
      </c>
      <c r="M200" s="12">
        <v>4228.6670131789997</v>
      </c>
      <c r="N200" s="36">
        <v>1.9788220760578481E-2</v>
      </c>
      <c r="O200" s="36">
        <v>1.672531008172101E-4</v>
      </c>
    </row>
    <row r="201" spans="2:15" ht="15" x14ac:dyDescent="0.25">
      <c r="B201" s="11" t="s">
        <v>645</v>
      </c>
      <c r="C201" s="3" t="s">
        <v>646</v>
      </c>
      <c r="D201" s="3" t="s">
        <v>291</v>
      </c>
      <c r="E201" s="3" t="s">
        <v>634</v>
      </c>
      <c r="F201" s="3" t="s">
        <v>59</v>
      </c>
      <c r="G201" s="12">
        <v>3.8799999999990615</v>
      </c>
      <c r="H201" s="26" t="s">
        <v>60</v>
      </c>
      <c r="I201" s="12">
        <v>4.5</v>
      </c>
      <c r="J201" s="12">
        <v>9.9999999999997424</v>
      </c>
      <c r="K201" s="12">
        <v>2621221.407315</v>
      </c>
      <c r="L201" s="12">
        <v>107.54</v>
      </c>
      <c r="M201" s="12">
        <v>2818.8615018159999</v>
      </c>
      <c r="N201" s="36">
        <v>1.0691437094817647E-2</v>
      </c>
      <c r="O201" s="36">
        <v>1.1149218547680114E-4</v>
      </c>
    </row>
    <row r="202" spans="2:15" ht="15" x14ac:dyDescent="0.25">
      <c r="B202" s="11" t="s">
        <v>647</v>
      </c>
      <c r="C202" s="3" t="s">
        <v>648</v>
      </c>
      <c r="D202" s="3" t="s">
        <v>291</v>
      </c>
      <c r="E202" s="3" t="s">
        <v>634</v>
      </c>
      <c r="F202" s="3" t="s">
        <v>59</v>
      </c>
      <c r="G202" s="12">
        <v>4.0799968402311055</v>
      </c>
      <c r="H202" s="26" t="s">
        <v>60</v>
      </c>
      <c r="I202" s="12">
        <v>5.4</v>
      </c>
      <c r="J202" s="12">
        <v>9.9800012856467575</v>
      </c>
      <c r="K202" s="12">
        <v>0.24848800000000001</v>
      </c>
      <c r="L202" s="12">
        <v>108.46</v>
      </c>
      <c r="M202" s="12">
        <v>2.7169499999999997E-4</v>
      </c>
      <c r="N202" s="36">
        <v>4.88723728786141E-10</v>
      </c>
      <c r="O202" s="36">
        <v>1.0746136095584866E-11</v>
      </c>
    </row>
    <row r="203" spans="2:15" ht="15" x14ac:dyDescent="0.25">
      <c r="B203" s="11" t="s">
        <v>649</v>
      </c>
      <c r="C203" s="3" t="s">
        <v>650</v>
      </c>
      <c r="D203" s="3" t="s">
        <v>291</v>
      </c>
      <c r="E203" s="3" t="s">
        <v>61</v>
      </c>
      <c r="F203" s="3" t="s">
        <v>651</v>
      </c>
      <c r="G203" s="12">
        <v>3.7199999999996356</v>
      </c>
      <c r="H203" s="26" t="s">
        <v>60</v>
      </c>
      <c r="I203" s="12">
        <v>5.85</v>
      </c>
      <c r="J203" s="12">
        <v>5.0599999999998975</v>
      </c>
      <c r="K203" s="12">
        <v>1541452.6178950001</v>
      </c>
      <c r="L203" s="12">
        <v>104.76</v>
      </c>
      <c r="M203" s="12">
        <v>1614.8257625070003</v>
      </c>
      <c r="N203" s="36">
        <v>1.7402795573186566E-2</v>
      </c>
      <c r="O203" s="36">
        <v>6.3869918160278379E-5</v>
      </c>
    </row>
    <row r="204" spans="2:15" ht="15" x14ac:dyDescent="0.25">
      <c r="B204" s="11" t="s">
        <v>652</v>
      </c>
      <c r="C204" s="3" t="s">
        <v>653</v>
      </c>
      <c r="D204" s="3" t="s">
        <v>380</v>
      </c>
      <c r="E204" s="3" t="s">
        <v>61</v>
      </c>
      <c r="F204" s="3" t="s">
        <v>651</v>
      </c>
      <c r="G204" s="12">
        <v>3.529999999998827</v>
      </c>
      <c r="H204" s="26" t="s">
        <v>60</v>
      </c>
      <c r="I204" s="12">
        <v>6</v>
      </c>
      <c r="J204" s="12">
        <v>8.849999999999568</v>
      </c>
      <c r="K204" s="12">
        <v>1069651.1017239997</v>
      </c>
      <c r="L204" s="12">
        <v>91.29</v>
      </c>
      <c r="M204" s="12">
        <v>976.48448962200018</v>
      </c>
      <c r="N204" s="36">
        <v>2.3876140663482144E-3</v>
      </c>
      <c r="O204" s="36">
        <v>3.8622113843485315E-5</v>
      </c>
    </row>
    <row r="205" spans="2:15" ht="15" x14ac:dyDescent="0.25">
      <c r="B205" s="11" t="s">
        <v>654</v>
      </c>
      <c r="C205" s="3" t="s">
        <v>655</v>
      </c>
      <c r="D205" s="3" t="s">
        <v>380</v>
      </c>
      <c r="E205" s="3" t="s">
        <v>61</v>
      </c>
      <c r="F205" s="3" t="s">
        <v>651</v>
      </c>
      <c r="G205" s="12">
        <v>5.4200000000003623</v>
      </c>
      <c r="H205" s="26" t="s">
        <v>60</v>
      </c>
      <c r="I205" s="12">
        <v>6</v>
      </c>
      <c r="J205" s="12">
        <v>11.650000000004063</v>
      </c>
      <c r="K205" s="12">
        <v>520497.62229400006</v>
      </c>
      <c r="L205" s="12">
        <v>78</v>
      </c>
      <c r="M205" s="12">
        <v>405.98814107800001</v>
      </c>
      <c r="N205" s="36">
        <v>2.3876037719908257E-3</v>
      </c>
      <c r="O205" s="36">
        <v>1.6057725822034625E-5</v>
      </c>
    </row>
    <row r="206" spans="2:15" ht="15" x14ac:dyDescent="0.25">
      <c r="B206" s="11" t="s">
        <v>656</v>
      </c>
      <c r="C206" s="3" t="s">
        <v>657</v>
      </c>
      <c r="D206" s="3" t="s">
        <v>291</v>
      </c>
      <c r="E206" s="3" t="s">
        <v>61</v>
      </c>
      <c r="F206" s="3" t="s">
        <v>651</v>
      </c>
      <c r="G206" s="12">
        <v>0.14999999999976679</v>
      </c>
      <c r="H206" s="26" t="s">
        <v>60</v>
      </c>
      <c r="I206" s="12">
        <v>5.13</v>
      </c>
      <c r="J206" s="12">
        <v>50</v>
      </c>
      <c r="K206" s="12">
        <v>728563.73965799995</v>
      </c>
      <c r="L206" s="12">
        <v>77</v>
      </c>
      <c r="M206" s="12">
        <v>560.9940765409998</v>
      </c>
      <c r="N206" s="36">
        <v>1.1208672400492043E-2</v>
      </c>
      <c r="O206" s="36">
        <v>2.2188552219682137E-5</v>
      </c>
    </row>
    <row r="207" spans="2:15" ht="15" x14ac:dyDescent="0.25">
      <c r="B207" s="11" t="s">
        <v>658</v>
      </c>
      <c r="C207" s="3" t="s">
        <v>659</v>
      </c>
      <c r="D207" s="3" t="s">
        <v>380</v>
      </c>
      <c r="E207" s="3" t="s">
        <v>61</v>
      </c>
      <c r="F207" s="3" t="s">
        <v>651</v>
      </c>
      <c r="G207" s="12">
        <v>0</v>
      </c>
      <c r="H207" s="26" t="s">
        <v>60</v>
      </c>
      <c r="I207" s="12">
        <v>6.6</v>
      </c>
      <c r="J207" s="12">
        <v>0</v>
      </c>
      <c r="K207" s="12">
        <v>1.9243999999999997E-2</v>
      </c>
      <c r="L207" s="12">
        <v>0</v>
      </c>
      <c r="M207" s="12">
        <v>0</v>
      </c>
      <c r="N207" s="36">
        <v>2.0809177474439527E-10</v>
      </c>
      <c r="O207" s="36">
        <v>0</v>
      </c>
    </row>
    <row r="208" spans="2:15" ht="15" x14ac:dyDescent="0.25">
      <c r="B208" s="11" t="s">
        <v>660</v>
      </c>
      <c r="C208" s="3" t="s">
        <v>661</v>
      </c>
      <c r="D208" s="3" t="s">
        <v>291</v>
      </c>
      <c r="E208" s="3" t="s">
        <v>61</v>
      </c>
      <c r="F208" s="3" t="s">
        <v>651</v>
      </c>
      <c r="G208" s="12">
        <v>1.2800000000001395</v>
      </c>
      <c r="H208" s="26" t="s">
        <v>60</v>
      </c>
      <c r="I208" s="12">
        <v>5.2</v>
      </c>
      <c r="J208" s="12">
        <v>3.1199999999989552</v>
      </c>
      <c r="K208" s="12">
        <v>2051128.9465890001</v>
      </c>
      <c r="L208" s="12">
        <v>110.05</v>
      </c>
      <c r="M208" s="12">
        <v>2257.2674067839998</v>
      </c>
      <c r="N208" s="36">
        <v>1.6843233975085081E-2</v>
      </c>
      <c r="O208" s="36">
        <v>8.9279901203293371E-5</v>
      </c>
    </row>
    <row r="209" spans="2:15" ht="15" x14ac:dyDescent="0.25">
      <c r="B209" s="11" t="s">
        <v>662</v>
      </c>
      <c r="C209" s="3" t="s">
        <v>663</v>
      </c>
      <c r="D209" s="3" t="s">
        <v>664</v>
      </c>
      <c r="E209" s="3" t="s">
        <v>61</v>
      </c>
      <c r="F209" s="3" t="s">
        <v>651</v>
      </c>
      <c r="G209" s="12">
        <v>3.2700000000000387</v>
      </c>
      <c r="H209" s="26" t="s">
        <v>60</v>
      </c>
      <c r="I209" s="12">
        <v>5</v>
      </c>
      <c r="J209" s="12">
        <v>1.7200000000002185</v>
      </c>
      <c r="K209" s="12">
        <v>4282977.0956929997</v>
      </c>
      <c r="L209" s="12">
        <v>112.47</v>
      </c>
      <c r="M209" s="12">
        <v>4817.0643392059992</v>
      </c>
      <c r="N209" s="36">
        <v>1.5862878132196296E-2</v>
      </c>
      <c r="O209" s="36">
        <v>1.9052551195383152E-4</v>
      </c>
    </row>
    <row r="210" spans="2:15" ht="15" x14ac:dyDescent="0.25">
      <c r="B210" s="11" t="s">
        <v>665</v>
      </c>
      <c r="C210" s="3" t="s">
        <v>666</v>
      </c>
      <c r="D210" s="3" t="s">
        <v>380</v>
      </c>
      <c r="E210" s="3" t="s">
        <v>61</v>
      </c>
      <c r="F210" s="3" t="s">
        <v>651</v>
      </c>
      <c r="G210" s="12">
        <v>1.7700000000003797</v>
      </c>
      <c r="H210" s="26" t="s">
        <v>60</v>
      </c>
      <c r="I210" s="12">
        <v>5.75</v>
      </c>
      <c r="J210" s="12">
        <v>1.3500000000000316</v>
      </c>
      <c r="K210" s="12">
        <v>3704907.5461559999</v>
      </c>
      <c r="L210" s="12">
        <v>118.96</v>
      </c>
      <c r="M210" s="12">
        <v>4407.3580163939996</v>
      </c>
      <c r="N210" s="36">
        <v>1.0977503840462222E-2</v>
      </c>
      <c r="O210" s="36">
        <v>1.7432072384893679E-4</v>
      </c>
    </row>
    <row r="211" spans="2:15" ht="15" x14ac:dyDescent="0.25">
      <c r="B211" s="11" t="s">
        <v>667</v>
      </c>
      <c r="C211" s="3" t="s">
        <v>668</v>
      </c>
      <c r="D211" s="3" t="s">
        <v>380</v>
      </c>
      <c r="E211" s="3" t="s">
        <v>61</v>
      </c>
      <c r="F211" s="3" t="s">
        <v>651</v>
      </c>
      <c r="G211" s="12">
        <v>1.3699999999998622</v>
      </c>
      <c r="H211" s="26" t="s">
        <v>60</v>
      </c>
      <c r="I211" s="12">
        <v>5.4</v>
      </c>
      <c r="J211" s="12">
        <v>6.4700000000002582</v>
      </c>
      <c r="K211" s="12">
        <v>2757654.814032</v>
      </c>
      <c r="L211" s="12">
        <v>119.36</v>
      </c>
      <c r="M211" s="12">
        <v>3291.5367855120003</v>
      </c>
      <c r="N211" s="36">
        <v>3.796013604248092E-2</v>
      </c>
      <c r="O211" s="36">
        <v>1.3018753477515556E-4</v>
      </c>
    </row>
    <row r="212" spans="2:15" ht="15" x14ac:dyDescent="0.25">
      <c r="B212" s="11" t="s">
        <v>669</v>
      </c>
      <c r="C212" s="3" t="s">
        <v>670</v>
      </c>
      <c r="D212" s="3" t="s">
        <v>380</v>
      </c>
      <c r="E212" s="3" t="s">
        <v>61</v>
      </c>
      <c r="F212" s="3" t="s">
        <v>651</v>
      </c>
      <c r="G212" s="12">
        <v>3.1799999999990503</v>
      </c>
      <c r="H212" s="26" t="s">
        <v>60</v>
      </c>
      <c r="I212" s="12">
        <v>6</v>
      </c>
      <c r="J212" s="12">
        <v>47.550000000000381</v>
      </c>
      <c r="K212" s="12">
        <v>2000969.5855350001</v>
      </c>
      <c r="L212" s="12">
        <v>29.9</v>
      </c>
      <c r="M212" s="12">
        <v>598.28990985799999</v>
      </c>
      <c r="N212" s="36">
        <v>1.3871379285585659E-2</v>
      </c>
      <c r="O212" s="36">
        <v>2.3663684631477466E-5</v>
      </c>
    </row>
    <row r="213" spans="2:15" ht="15" x14ac:dyDescent="0.25">
      <c r="B213" s="11" t="s">
        <v>671</v>
      </c>
      <c r="C213" s="3" t="s">
        <v>672</v>
      </c>
      <c r="D213" s="3" t="s">
        <v>521</v>
      </c>
      <c r="E213" s="3" t="s">
        <v>61</v>
      </c>
      <c r="F213" s="3" t="s">
        <v>651</v>
      </c>
      <c r="G213" s="12">
        <v>0.89999999999858749</v>
      </c>
      <c r="H213" s="26" t="s">
        <v>60</v>
      </c>
      <c r="I213" s="12">
        <v>5</v>
      </c>
      <c r="J213" s="12">
        <v>0.92999999999821104</v>
      </c>
      <c r="K213" s="12">
        <v>552037.62923800002</v>
      </c>
      <c r="L213" s="12">
        <v>128.43</v>
      </c>
      <c r="M213" s="12">
        <v>708.98192810799992</v>
      </c>
      <c r="N213" s="36">
        <v>9.4329932202932235E-3</v>
      </c>
      <c r="O213" s="36">
        <v>2.8041797930616073E-5</v>
      </c>
    </row>
    <row r="214" spans="2:15" ht="15" x14ac:dyDescent="0.25">
      <c r="B214" s="11" t="s">
        <v>673</v>
      </c>
      <c r="C214" s="3" t="s">
        <v>674</v>
      </c>
      <c r="D214" s="3" t="s">
        <v>675</v>
      </c>
      <c r="E214" s="3" t="s">
        <v>61</v>
      </c>
      <c r="F214" s="3" t="s">
        <v>651</v>
      </c>
      <c r="G214" s="12">
        <v>3.1399999999997892</v>
      </c>
      <c r="H214" s="26" t="s">
        <v>60</v>
      </c>
      <c r="I214" s="12">
        <v>5.15</v>
      </c>
      <c r="J214" s="12">
        <v>1.2699999999998715</v>
      </c>
      <c r="K214" s="12">
        <v>4437238.9446709994</v>
      </c>
      <c r="L214" s="12">
        <v>124.62</v>
      </c>
      <c r="M214" s="12">
        <v>5529.6871729450013</v>
      </c>
      <c r="N214" s="36">
        <v>8.7546788637701701E-3</v>
      </c>
      <c r="O214" s="36">
        <v>2.1871131572710916E-4</v>
      </c>
    </row>
    <row r="215" spans="2:15" ht="15" x14ac:dyDescent="0.25">
      <c r="B215" s="11" t="s">
        <v>676</v>
      </c>
      <c r="C215" s="3" t="s">
        <v>677</v>
      </c>
      <c r="D215" s="3" t="s">
        <v>675</v>
      </c>
      <c r="E215" s="3" t="s">
        <v>61</v>
      </c>
      <c r="F215" s="3" t="s">
        <v>651</v>
      </c>
      <c r="G215" s="12">
        <v>0.64999999999845504</v>
      </c>
      <c r="H215" s="26" t="s">
        <v>60</v>
      </c>
      <c r="I215" s="12">
        <v>5.5</v>
      </c>
      <c r="J215" s="12">
        <v>1.37000000000154</v>
      </c>
      <c r="K215" s="12">
        <v>276633.97801599995</v>
      </c>
      <c r="L215" s="12">
        <v>111.32</v>
      </c>
      <c r="M215" s="12">
        <v>307.94894396500001</v>
      </c>
      <c r="N215" s="36">
        <v>1.8442265201066667E-3</v>
      </c>
      <c r="O215" s="36">
        <v>1.2180059487070165E-5</v>
      </c>
    </row>
    <row r="216" spans="2:15" ht="15" x14ac:dyDescent="0.25">
      <c r="B216" s="11" t="s">
        <v>678</v>
      </c>
      <c r="C216" s="3" t="s">
        <v>679</v>
      </c>
      <c r="D216" s="3" t="s">
        <v>291</v>
      </c>
      <c r="E216" s="3" t="s">
        <v>61</v>
      </c>
      <c r="F216" s="3" t="s">
        <v>651</v>
      </c>
      <c r="G216" s="12">
        <v>4.1000000000005787</v>
      </c>
      <c r="H216" s="26" t="s">
        <v>60</v>
      </c>
      <c r="I216" s="12">
        <v>5</v>
      </c>
      <c r="J216" s="12">
        <v>30.840000000000234</v>
      </c>
      <c r="K216" s="12">
        <v>5405302.7811079994</v>
      </c>
      <c r="L216" s="12">
        <v>35.72</v>
      </c>
      <c r="M216" s="12">
        <v>1930.7741527760002</v>
      </c>
      <c r="N216" s="36">
        <v>1.6950739867311836E-2</v>
      </c>
      <c r="O216" s="36">
        <v>7.6366373380328927E-5</v>
      </c>
    </row>
    <row r="217" spans="2:15" ht="15" x14ac:dyDescent="0.25">
      <c r="B217" s="11" t="s">
        <v>680</v>
      </c>
      <c r="C217" s="3" t="s">
        <v>681</v>
      </c>
      <c r="D217" s="3" t="s">
        <v>291</v>
      </c>
      <c r="E217" s="3" t="s">
        <v>61</v>
      </c>
      <c r="F217" s="3" t="s">
        <v>651</v>
      </c>
      <c r="G217" s="12">
        <v>0</v>
      </c>
      <c r="H217" s="26" t="s">
        <v>60</v>
      </c>
      <c r="I217" s="12">
        <v>5.5</v>
      </c>
      <c r="J217" s="12">
        <v>0</v>
      </c>
      <c r="K217" s="12">
        <v>1244264.6377280001</v>
      </c>
      <c r="L217" s="12">
        <v>4</v>
      </c>
      <c r="M217" s="12">
        <v>49.770586341000005</v>
      </c>
      <c r="N217" s="36">
        <v>1.3026958348668686E-2</v>
      </c>
      <c r="O217" s="36">
        <v>1.9685363896186657E-6</v>
      </c>
    </row>
    <row r="218" spans="2:15" ht="15" x14ac:dyDescent="0.25">
      <c r="B218" s="11" t="s">
        <v>682</v>
      </c>
      <c r="C218" s="3" t="s">
        <v>683</v>
      </c>
      <c r="D218" s="3" t="s">
        <v>261</v>
      </c>
      <c r="E218" s="3" t="s">
        <v>61</v>
      </c>
      <c r="F218" s="3" t="s">
        <v>651</v>
      </c>
      <c r="G218" s="12">
        <v>0.83</v>
      </c>
      <c r="H218" s="26" t="s">
        <v>60</v>
      </c>
      <c r="I218" s="12">
        <v>4.2</v>
      </c>
      <c r="J218" s="12">
        <v>1.24</v>
      </c>
      <c r="K218" s="12">
        <v>425000.02</v>
      </c>
      <c r="L218" s="12">
        <v>128.1</v>
      </c>
      <c r="M218" s="12">
        <v>544.42502999999999</v>
      </c>
      <c r="N218" s="36">
        <v>7.3187491621108883E-3</v>
      </c>
      <c r="O218" s="36">
        <v>2.1533209908989396E-5</v>
      </c>
    </row>
    <row r="219" spans="2:15" ht="15" x14ac:dyDescent="0.25">
      <c r="B219" s="11" t="s">
        <v>684</v>
      </c>
      <c r="C219" s="3" t="s">
        <v>685</v>
      </c>
      <c r="D219" s="3" t="s">
        <v>261</v>
      </c>
      <c r="E219" s="3" t="s">
        <v>61</v>
      </c>
      <c r="F219" s="3" t="s">
        <v>651</v>
      </c>
      <c r="G219" s="12">
        <v>0.97999999999999987</v>
      </c>
      <c r="H219" s="26" t="s">
        <v>60</v>
      </c>
      <c r="I219" s="12">
        <v>7.5</v>
      </c>
      <c r="J219" s="12">
        <v>1.38</v>
      </c>
      <c r="K219" s="12">
        <v>1725000.09</v>
      </c>
      <c r="L219" s="12">
        <v>132.1</v>
      </c>
      <c r="M219" s="12">
        <v>2278.7251200000001</v>
      </c>
      <c r="N219" s="36">
        <v>1.8657849454201146E-2</v>
      </c>
      <c r="O219" s="36">
        <v>9.0128601056140015E-5</v>
      </c>
    </row>
    <row r="220" spans="2:15" ht="15" x14ac:dyDescent="0.25">
      <c r="B220" s="11" t="s">
        <v>686</v>
      </c>
      <c r="C220" s="3" t="s">
        <v>687</v>
      </c>
      <c r="D220" s="3" t="s">
        <v>261</v>
      </c>
      <c r="E220" s="3" t="s">
        <v>61</v>
      </c>
      <c r="F220" s="3" t="s">
        <v>651</v>
      </c>
      <c r="G220" s="12">
        <v>1.4800000000001228</v>
      </c>
      <c r="H220" s="26" t="s">
        <v>60</v>
      </c>
      <c r="I220" s="12">
        <v>4.5</v>
      </c>
      <c r="J220" s="12">
        <v>1.450000000000137</v>
      </c>
      <c r="K220" s="12">
        <v>316119.31317599997</v>
      </c>
      <c r="L220" s="12">
        <v>126.31</v>
      </c>
      <c r="M220" s="12">
        <v>399.29030556700002</v>
      </c>
      <c r="N220" s="36">
        <v>3.2350304700682845E-3</v>
      </c>
      <c r="O220" s="36">
        <v>1.5792811664810359E-5</v>
      </c>
    </row>
    <row r="221" spans="2:15" ht="15" x14ac:dyDescent="0.25">
      <c r="B221" s="11" t="s">
        <v>688</v>
      </c>
      <c r="C221" s="3" t="s">
        <v>689</v>
      </c>
      <c r="D221" s="3" t="s">
        <v>261</v>
      </c>
      <c r="E221" s="3" t="s">
        <v>61</v>
      </c>
      <c r="F221" s="3" t="s">
        <v>651</v>
      </c>
      <c r="G221" s="12">
        <v>5.1499999999997641</v>
      </c>
      <c r="H221" s="26" t="s">
        <v>60</v>
      </c>
      <c r="I221" s="12">
        <v>3.7972999999999999</v>
      </c>
      <c r="J221" s="12">
        <v>3.3499999999999717</v>
      </c>
      <c r="K221" s="12">
        <v>6013782.0610770006</v>
      </c>
      <c r="L221" s="12">
        <v>103</v>
      </c>
      <c r="M221" s="12">
        <v>6194.1955229100004</v>
      </c>
      <c r="N221" s="36">
        <v>2.1632309572219423E-2</v>
      </c>
      <c r="O221" s="36">
        <v>2.4499408561752458E-4</v>
      </c>
    </row>
    <row r="222" spans="2:15" ht="15" x14ac:dyDescent="0.25">
      <c r="B222" s="11" t="s">
        <v>690</v>
      </c>
      <c r="C222" s="3" t="s">
        <v>691</v>
      </c>
      <c r="D222" s="3" t="s">
        <v>261</v>
      </c>
      <c r="E222" s="3" t="s">
        <v>61</v>
      </c>
      <c r="F222" s="3" t="s">
        <v>651</v>
      </c>
      <c r="G222" s="12">
        <v>0.99000000000015043</v>
      </c>
      <c r="H222" s="26" t="s">
        <v>60</v>
      </c>
      <c r="I222" s="12">
        <v>4.4000000000000004</v>
      </c>
      <c r="J222" s="12">
        <v>1.6599999999998933</v>
      </c>
      <c r="K222" s="12">
        <v>6683683.8156269994</v>
      </c>
      <c r="L222" s="12">
        <v>112.11</v>
      </c>
      <c r="M222" s="12">
        <v>7493.0779260359996</v>
      </c>
      <c r="N222" s="36">
        <v>2.2278946052089996E-2</v>
      </c>
      <c r="O222" s="36">
        <v>2.9636774754046141E-4</v>
      </c>
    </row>
    <row r="223" spans="2:15" ht="15" x14ac:dyDescent="0.25">
      <c r="B223" s="11" t="s">
        <v>692</v>
      </c>
      <c r="C223" s="3" t="s">
        <v>693</v>
      </c>
      <c r="D223" s="3" t="s">
        <v>291</v>
      </c>
      <c r="E223" s="3" t="s">
        <v>61</v>
      </c>
      <c r="F223" s="3" t="s">
        <v>651</v>
      </c>
      <c r="G223" s="12">
        <v>0</v>
      </c>
      <c r="H223" s="26" t="s">
        <v>60</v>
      </c>
      <c r="I223" s="12">
        <v>6.3</v>
      </c>
      <c r="J223" s="12">
        <v>0</v>
      </c>
      <c r="K223" s="12">
        <v>273975.20799199998</v>
      </c>
      <c r="L223" s="12">
        <v>103</v>
      </c>
      <c r="M223" s="12">
        <v>282.19446524299997</v>
      </c>
      <c r="N223" s="36">
        <v>7.9930007650052277E-3</v>
      </c>
      <c r="O223" s="36">
        <v>1.1161413087918701E-5</v>
      </c>
    </row>
    <row r="224" spans="2:15" ht="15" x14ac:dyDescent="0.25">
      <c r="B224" s="11" t="s">
        <v>694</v>
      </c>
      <c r="C224" s="3" t="s">
        <v>695</v>
      </c>
      <c r="D224" s="3" t="s">
        <v>291</v>
      </c>
      <c r="E224" s="3" t="s">
        <v>61</v>
      </c>
      <c r="F224" s="3" t="s">
        <v>651</v>
      </c>
      <c r="G224" s="12">
        <v>1.5199999999974145</v>
      </c>
      <c r="H224" s="26" t="s">
        <v>60</v>
      </c>
      <c r="I224" s="12">
        <v>6.5</v>
      </c>
      <c r="J224" s="12">
        <v>5.3700000000071606</v>
      </c>
      <c r="K224" s="12">
        <v>260847.81133200001</v>
      </c>
      <c r="L224" s="12">
        <v>126</v>
      </c>
      <c r="M224" s="12">
        <v>328.66824173499998</v>
      </c>
      <c r="N224" s="36">
        <v>8.0738199195885974E-3</v>
      </c>
      <c r="O224" s="36">
        <v>1.299955338147885E-5</v>
      </c>
    </row>
    <row r="225" spans="2:15" ht="15" x14ac:dyDescent="0.25">
      <c r="B225" s="11" t="s">
        <v>696</v>
      </c>
      <c r="C225" s="3" t="s">
        <v>697</v>
      </c>
      <c r="D225" s="3" t="s">
        <v>291</v>
      </c>
      <c r="E225" s="3" t="s">
        <v>61</v>
      </c>
      <c r="F225" s="3" t="s">
        <v>651</v>
      </c>
      <c r="G225" s="12">
        <v>0.34999999999197878</v>
      </c>
      <c r="H225" s="26" t="s">
        <v>60</v>
      </c>
      <c r="I225" s="12">
        <v>6.75</v>
      </c>
      <c r="J225" s="12">
        <v>50</v>
      </c>
      <c r="K225" s="12">
        <v>186851.807287</v>
      </c>
      <c r="L225" s="12">
        <v>109.07</v>
      </c>
      <c r="M225" s="12">
        <v>203.79926735800001</v>
      </c>
      <c r="N225" s="36">
        <v>1.0677246130685714E-2</v>
      </c>
      <c r="O225" s="36">
        <v>8.0607102199508814E-6</v>
      </c>
    </row>
    <row r="226" spans="2:15" ht="15" x14ac:dyDescent="0.25">
      <c r="B226" s="11" t="s">
        <v>698</v>
      </c>
      <c r="C226" s="3" t="s">
        <v>699</v>
      </c>
      <c r="D226" s="3" t="s">
        <v>291</v>
      </c>
      <c r="E226" s="3" t="s">
        <v>61</v>
      </c>
      <c r="F226" s="3" t="s">
        <v>651</v>
      </c>
      <c r="G226" s="12">
        <v>0.89999999999943681</v>
      </c>
      <c r="H226" s="26" t="s">
        <v>60</v>
      </c>
      <c r="I226" s="12">
        <v>4.8499999999999996</v>
      </c>
      <c r="J226" s="12">
        <v>30.070000000011088</v>
      </c>
      <c r="K226" s="12">
        <v>127751.42341599999</v>
      </c>
      <c r="L226" s="12">
        <v>98.29</v>
      </c>
      <c r="M226" s="12">
        <v>125.566874586</v>
      </c>
      <c r="N226" s="36">
        <v>1.9689934142489419E-2</v>
      </c>
      <c r="O226" s="36">
        <v>4.9664466530425398E-6</v>
      </c>
    </row>
    <row r="227" spans="2:15" ht="15" x14ac:dyDescent="0.25">
      <c r="B227" s="11" t="s">
        <v>700</v>
      </c>
      <c r="C227" s="3" t="s">
        <v>701</v>
      </c>
      <c r="D227" s="3" t="s">
        <v>291</v>
      </c>
      <c r="E227" s="3" t="s">
        <v>61</v>
      </c>
      <c r="F227" s="3" t="s">
        <v>651</v>
      </c>
      <c r="G227" s="12">
        <v>1.5499999999992851</v>
      </c>
      <c r="H227" s="26" t="s">
        <v>60</v>
      </c>
      <c r="I227" s="12">
        <v>5.4</v>
      </c>
      <c r="J227" s="12">
        <v>22.089999999999328</v>
      </c>
      <c r="K227" s="12">
        <v>1961724.9481340002</v>
      </c>
      <c r="L227" s="12">
        <v>97.24</v>
      </c>
      <c r="M227" s="12">
        <v>1907.5813415389996</v>
      </c>
      <c r="N227" s="36">
        <v>2.9274015267808245E-2</v>
      </c>
      <c r="O227" s="36">
        <v>7.5449046576405346E-5</v>
      </c>
    </row>
    <row r="228" spans="2:15" ht="15" x14ac:dyDescent="0.25">
      <c r="B228" s="11" t="s">
        <v>702</v>
      </c>
      <c r="C228" s="3" t="s">
        <v>703</v>
      </c>
      <c r="D228" s="3" t="s">
        <v>380</v>
      </c>
      <c r="E228" s="3" t="s">
        <v>61</v>
      </c>
      <c r="F228" s="3" t="s">
        <v>651</v>
      </c>
      <c r="G228" s="12">
        <v>6.03</v>
      </c>
      <c r="H228" s="26" t="s">
        <v>60</v>
      </c>
      <c r="I228" s="12">
        <v>1.02</v>
      </c>
      <c r="J228" s="12">
        <v>5.26</v>
      </c>
      <c r="K228" s="12">
        <v>611961.31999999995</v>
      </c>
      <c r="L228" s="12">
        <v>85.23</v>
      </c>
      <c r="M228" s="12">
        <v>521.57464000000004</v>
      </c>
      <c r="N228" s="36">
        <v>8.8997138095785865E-3</v>
      </c>
      <c r="O228" s="36">
        <v>2.0629426619723159E-5</v>
      </c>
    </row>
    <row r="229" spans="2:15" ht="15" x14ac:dyDescent="0.25">
      <c r="B229" s="11" t="s">
        <v>704</v>
      </c>
      <c r="C229" s="3" t="s">
        <v>705</v>
      </c>
      <c r="D229" s="3" t="s">
        <v>380</v>
      </c>
      <c r="E229" s="3" t="s">
        <v>61</v>
      </c>
      <c r="F229" s="3" t="s">
        <v>651</v>
      </c>
      <c r="G229" s="12">
        <v>3.2900000000002319</v>
      </c>
      <c r="H229" s="26" t="s">
        <v>60</v>
      </c>
      <c r="I229" s="12">
        <v>7.84</v>
      </c>
      <c r="J229" s="12">
        <v>3.040000000002141</v>
      </c>
      <c r="K229" s="12">
        <v>367270.67510700005</v>
      </c>
      <c r="L229" s="12">
        <v>125</v>
      </c>
      <c r="M229" s="12">
        <v>459.08834588799994</v>
      </c>
      <c r="N229" s="36">
        <v>6.7682078749677858E-3</v>
      </c>
      <c r="O229" s="36">
        <v>1.8157955960946602E-5</v>
      </c>
    </row>
    <row r="230" spans="2:15" ht="15" x14ac:dyDescent="0.25">
      <c r="B230" s="11" t="s">
        <v>706</v>
      </c>
      <c r="C230" s="3" t="s">
        <v>707</v>
      </c>
      <c r="D230" s="3" t="s">
        <v>708</v>
      </c>
      <c r="E230" s="3" t="s">
        <v>61</v>
      </c>
      <c r="F230" s="3" t="s">
        <v>651</v>
      </c>
      <c r="G230" s="12">
        <v>0.65</v>
      </c>
      <c r="H230" s="26" t="s">
        <v>60</v>
      </c>
      <c r="I230" s="12">
        <v>7</v>
      </c>
      <c r="J230" s="12">
        <v>2.77</v>
      </c>
      <c r="K230" s="12">
        <v>686290.83</v>
      </c>
      <c r="L230" s="12">
        <v>125.43</v>
      </c>
      <c r="M230" s="12">
        <v>860.81458999999995</v>
      </c>
      <c r="N230" s="36">
        <v>1.7255374889782741E-2</v>
      </c>
      <c r="O230" s="36">
        <v>3.4047114364287484E-5</v>
      </c>
    </row>
    <row r="231" spans="2:15" ht="15" x14ac:dyDescent="0.25">
      <c r="B231" s="11" t="s">
        <v>709</v>
      </c>
      <c r="C231" s="3" t="s">
        <v>710</v>
      </c>
      <c r="D231" s="3" t="s">
        <v>291</v>
      </c>
      <c r="E231" s="3" t="s">
        <v>61</v>
      </c>
      <c r="F231" s="3" t="s">
        <v>651</v>
      </c>
      <c r="G231" s="12">
        <v>0.56000000000449024</v>
      </c>
      <c r="H231" s="26" t="s">
        <v>60</v>
      </c>
      <c r="I231" s="12">
        <v>1.4528000000000001</v>
      </c>
      <c r="J231" s="12">
        <v>50</v>
      </c>
      <c r="K231" s="12">
        <v>213193.745918</v>
      </c>
      <c r="L231" s="12">
        <v>55.5</v>
      </c>
      <c r="M231" s="12">
        <v>118.322528386</v>
      </c>
      <c r="N231" s="36">
        <v>3.5657205904344193E-3</v>
      </c>
      <c r="O231" s="36">
        <v>4.6799167934988119E-6</v>
      </c>
    </row>
    <row r="232" spans="2:15" ht="15" x14ac:dyDescent="0.25">
      <c r="B232" s="11" t="s">
        <v>711</v>
      </c>
      <c r="C232" s="3" t="s">
        <v>712</v>
      </c>
      <c r="D232" s="3" t="s">
        <v>291</v>
      </c>
      <c r="E232" s="3" t="s">
        <v>61</v>
      </c>
      <c r="F232" s="3" t="s">
        <v>651</v>
      </c>
      <c r="G232" s="12">
        <v>0.30999999999921823</v>
      </c>
      <c r="H232" s="26" t="s">
        <v>60</v>
      </c>
      <c r="I232" s="12">
        <v>1.4</v>
      </c>
      <c r="J232" s="12">
        <v>49.999999999997385</v>
      </c>
      <c r="K232" s="12">
        <v>863069.04633900011</v>
      </c>
      <c r="L232" s="12">
        <v>89.18</v>
      </c>
      <c r="M232" s="12">
        <v>769.6849734819998</v>
      </c>
      <c r="N232" s="36">
        <v>2.8539184019857982E-2</v>
      </c>
      <c r="O232" s="36">
        <v>3.044273717132888E-5</v>
      </c>
    </row>
    <row r="233" spans="2:15" ht="15" x14ac:dyDescent="0.25">
      <c r="B233" s="37" t="s">
        <v>225</v>
      </c>
      <c r="C233" s="38"/>
      <c r="D233" s="38"/>
      <c r="E233" s="38"/>
      <c r="F233" s="38"/>
      <c r="G233" s="39">
        <v>3.2413253430976554</v>
      </c>
      <c r="H233" s="38"/>
      <c r="I233" s="39"/>
      <c r="J233" s="39">
        <v>1.9979167779083185</v>
      </c>
      <c r="K233" s="39"/>
      <c r="L233" s="39"/>
      <c r="M233" s="39">
        <v>1367923.0976765766</v>
      </c>
      <c r="N233" s="40"/>
      <c r="O233" s="40">
        <v>5.4104373565676676E-2</v>
      </c>
    </row>
    <row r="234" spans="2:15" x14ac:dyDescent="0.2">
      <c r="B234" s="41"/>
      <c r="C234" s="42"/>
      <c r="D234" s="42"/>
      <c r="E234" s="42"/>
      <c r="F234" s="42"/>
      <c r="G234" s="14"/>
      <c r="H234" s="42"/>
      <c r="I234" s="14"/>
      <c r="J234" s="14"/>
      <c r="K234" s="14"/>
      <c r="L234" s="14"/>
      <c r="M234" s="14"/>
      <c r="N234" s="14"/>
      <c r="O234" s="14"/>
    </row>
    <row r="235" spans="2:15" ht="15" x14ac:dyDescent="0.25">
      <c r="B235" s="9" t="s">
        <v>151</v>
      </c>
      <c r="C235" s="32"/>
      <c r="D235" s="32"/>
      <c r="E235" s="32"/>
      <c r="F235" s="32"/>
      <c r="G235" s="4"/>
      <c r="H235" s="32"/>
      <c r="I235" s="4"/>
      <c r="J235" s="4"/>
      <c r="K235" s="4"/>
      <c r="L235" s="4"/>
      <c r="M235" s="4"/>
      <c r="N235" s="4"/>
      <c r="O235" s="4"/>
    </row>
    <row r="236" spans="2:15" ht="15" x14ac:dyDescent="0.25">
      <c r="B236" s="11" t="s">
        <v>713</v>
      </c>
      <c r="C236" s="3" t="s">
        <v>714</v>
      </c>
      <c r="D236" s="3" t="s">
        <v>715</v>
      </c>
      <c r="E236" s="3" t="s">
        <v>58</v>
      </c>
      <c r="F236" s="3" t="s">
        <v>70</v>
      </c>
      <c r="G236" s="12">
        <v>3.280000000000086</v>
      </c>
      <c r="H236" s="26" t="s">
        <v>60</v>
      </c>
      <c r="I236" s="12">
        <v>4.84</v>
      </c>
      <c r="J236" s="12">
        <v>1.99999999999994</v>
      </c>
      <c r="K236" s="12">
        <v>7701310.1256150007</v>
      </c>
      <c r="L236" s="12">
        <v>109.52</v>
      </c>
      <c r="M236" s="12">
        <v>8434.4748502850016</v>
      </c>
      <c r="N236" s="36">
        <v>6.1121508884943252E-3</v>
      </c>
      <c r="O236" s="36">
        <v>3.3360207083660146E-4</v>
      </c>
    </row>
    <row r="237" spans="2:15" ht="15" x14ac:dyDescent="0.25">
      <c r="B237" s="11" t="s">
        <v>716</v>
      </c>
      <c r="C237" s="3" t="s">
        <v>717</v>
      </c>
      <c r="D237" s="3" t="s">
        <v>316</v>
      </c>
      <c r="E237" s="3" t="s">
        <v>58</v>
      </c>
      <c r="F237" s="3" t="s">
        <v>59</v>
      </c>
      <c r="G237" s="12">
        <v>0.3299999999997173</v>
      </c>
      <c r="H237" s="26" t="s">
        <v>60</v>
      </c>
      <c r="I237" s="12">
        <v>2.33</v>
      </c>
      <c r="J237" s="12">
        <v>1.0599999999943559</v>
      </c>
      <c r="K237" s="12">
        <v>260496.591545</v>
      </c>
      <c r="L237" s="12">
        <v>100.71</v>
      </c>
      <c r="M237" s="12">
        <v>262.34611786199997</v>
      </c>
      <c r="N237" s="36">
        <v>2.6083306620039849E-3</v>
      </c>
      <c r="O237" s="36">
        <v>1.0376367201065165E-5</v>
      </c>
    </row>
    <row r="238" spans="2:15" ht="15" x14ac:dyDescent="0.25">
      <c r="B238" s="11" t="s">
        <v>718</v>
      </c>
      <c r="C238" s="3" t="s">
        <v>719</v>
      </c>
      <c r="D238" s="3" t="s">
        <v>241</v>
      </c>
      <c r="E238" s="3" t="s">
        <v>58</v>
      </c>
      <c r="F238" s="3" t="s">
        <v>59</v>
      </c>
      <c r="G238" s="12">
        <v>1.2300000000002391</v>
      </c>
      <c r="H238" s="26" t="s">
        <v>60</v>
      </c>
      <c r="I238" s="12">
        <v>5.55</v>
      </c>
      <c r="J238" s="12">
        <v>1.1899999999997988</v>
      </c>
      <c r="K238" s="12">
        <v>2215211.3064779998</v>
      </c>
      <c r="L238" s="12">
        <v>109.49</v>
      </c>
      <c r="M238" s="12">
        <v>2425.4348591480002</v>
      </c>
      <c r="N238" s="36">
        <v>2.0148395435509456E-3</v>
      </c>
      <c r="O238" s="36">
        <v>9.5931294603802521E-5</v>
      </c>
    </row>
    <row r="239" spans="2:15" ht="15" x14ac:dyDescent="0.25">
      <c r="B239" s="11" t="s">
        <v>720</v>
      </c>
      <c r="C239" s="3" t="s">
        <v>721</v>
      </c>
      <c r="D239" s="3" t="s">
        <v>241</v>
      </c>
      <c r="E239" s="3" t="s">
        <v>58</v>
      </c>
      <c r="F239" s="3" t="s">
        <v>59</v>
      </c>
      <c r="G239" s="12">
        <v>0.21999999999919428</v>
      </c>
      <c r="H239" s="26" t="s">
        <v>60</v>
      </c>
      <c r="I239" s="12">
        <v>4.3499999999999996</v>
      </c>
      <c r="J239" s="12">
        <v>0.96999999999978281</v>
      </c>
      <c r="K239" s="12">
        <v>1282560.0940480002</v>
      </c>
      <c r="L239" s="12">
        <v>104.13</v>
      </c>
      <c r="M239" s="12">
        <v>1335.5298265760002</v>
      </c>
      <c r="N239" s="36">
        <v>1.2580359414062271E-3</v>
      </c>
      <c r="O239" s="36">
        <v>5.282314829532584E-5</v>
      </c>
    </row>
    <row r="240" spans="2:15" ht="15" x14ac:dyDescent="0.25">
      <c r="B240" s="11" t="s">
        <v>722</v>
      </c>
      <c r="C240" s="3" t="s">
        <v>723</v>
      </c>
      <c r="D240" s="3" t="s">
        <v>241</v>
      </c>
      <c r="E240" s="3" t="s">
        <v>58</v>
      </c>
      <c r="F240" s="3" t="s">
        <v>59</v>
      </c>
      <c r="G240" s="12">
        <v>3.5700000000018792</v>
      </c>
      <c r="H240" s="26" t="s">
        <v>60</v>
      </c>
      <c r="I240" s="12">
        <v>5.9</v>
      </c>
      <c r="J240" s="12">
        <v>2.0700000000012251</v>
      </c>
      <c r="K240" s="12">
        <v>752474.84736999997</v>
      </c>
      <c r="L240" s="12">
        <v>114.83</v>
      </c>
      <c r="M240" s="12">
        <v>864.06686666200005</v>
      </c>
      <c r="N240" s="36">
        <v>4.6498347159921972E-4</v>
      </c>
      <c r="O240" s="36">
        <v>3.4175749074644127E-5</v>
      </c>
    </row>
    <row r="241" spans="2:15" ht="15" x14ac:dyDescent="0.25">
      <c r="B241" s="11" t="s">
        <v>724</v>
      </c>
      <c r="C241" s="3" t="s">
        <v>725</v>
      </c>
      <c r="D241" s="3" t="s">
        <v>241</v>
      </c>
      <c r="E241" s="3" t="s">
        <v>58</v>
      </c>
      <c r="F241" s="3" t="s">
        <v>59</v>
      </c>
      <c r="G241" s="12">
        <v>2.3800000000000296</v>
      </c>
      <c r="H241" s="26" t="s">
        <v>60</v>
      </c>
      <c r="I241" s="12">
        <v>1.5276000000000001</v>
      </c>
      <c r="J241" s="12">
        <v>1.1499999999998711</v>
      </c>
      <c r="K241" s="12">
        <v>1344331.5812179998</v>
      </c>
      <c r="L241" s="12">
        <v>100.65</v>
      </c>
      <c r="M241" s="12">
        <v>1353.0697374189999</v>
      </c>
      <c r="N241" s="36">
        <v>1.6946110808523402E-3</v>
      </c>
      <c r="O241" s="36">
        <v>5.3516890429054099E-5</v>
      </c>
    </row>
    <row r="242" spans="2:15" ht="15" x14ac:dyDescent="0.25">
      <c r="B242" s="11" t="s">
        <v>726</v>
      </c>
      <c r="C242" s="3" t="s">
        <v>727</v>
      </c>
      <c r="D242" s="3" t="s">
        <v>261</v>
      </c>
      <c r="E242" s="3" t="s">
        <v>64</v>
      </c>
      <c r="F242" s="3" t="s">
        <v>59</v>
      </c>
      <c r="G242" s="12">
        <v>6.0099999999660829</v>
      </c>
      <c r="H242" s="26" t="s">
        <v>60</v>
      </c>
      <c r="I242" s="12">
        <v>2.218</v>
      </c>
      <c r="J242" s="12">
        <v>1.8699999999992918</v>
      </c>
      <c r="K242" s="12">
        <v>43631.727192000006</v>
      </c>
      <c r="L242" s="12">
        <v>101.49</v>
      </c>
      <c r="M242" s="12">
        <v>44.281840038999995</v>
      </c>
      <c r="N242" s="36">
        <v>7.0962628899496637E-5</v>
      </c>
      <c r="O242" s="36">
        <v>1.7514443755756017E-6</v>
      </c>
    </row>
    <row r="243" spans="2:15" ht="15" x14ac:dyDescent="0.25">
      <c r="B243" s="11" t="s">
        <v>728</v>
      </c>
      <c r="C243" s="3" t="s">
        <v>729</v>
      </c>
      <c r="D243" s="3" t="s">
        <v>241</v>
      </c>
      <c r="E243" s="3" t="s">
        <v>64</v>
      </c>
      <c r="F243" s="3" t="s">
        <v>59</v>
      </c>
      <c r="G243" s="12">
        <v>2.9199999999978057</v>
      </c>
      <c r="H243" s="26" t="s">
        <v>60</v>
      </c>
      <c r="I243" s="12">
        <v>5.4</v>
      </c>
      <c r="J243" s="12">
        <v>1.97000000000046</v>
      </c>
      <c r="K243" s="12">
        <v>124527.36479300002</v>
      </c>
      <c r="L243" s="12">
        <v>114.85</v>
      </c>
      <c r="M243" s="12">
        <v>143.01967800199998</v>
      </c>
      <c r="N243" s="36">
        <v>5.6448396784009721E-5</v>
      </c>
      <c r="O243" s="36">
        <v>5.6567434960386355E-6</v>
      </c>
    </row>
    <row r="244" spans="2:15" ht="15" x14ac:dyDescent="0.25">
      <c r="B244" s="11" t="s">
        <v>730</v>
      </c>
      <c r="C244" s="3" t="s">
        <v>731</v>
      </c>
      <c r="D244" s="3" t="s">
        <v>241</v>
      </c>
      <c r="E244" s="3" t="s">
        <v>64</v>
      </c>
      <c r="F244" s="3" t="s">
        <v>59</v>
      </c>
      <c r="G244" s="12">
        <v>3.0300000000006744</v>
      </c>
      <c r="H244" s="26" t="s">
        <v>60</v>
      </c>
      <c r="I244" s="12">
        <v>3.1276000000000002</v>
      </c>
      <c r="J244" s="12">
        <v>1.5199999999995824</v>
      </c>
      <c r="K244" s="12">
        <v>1341911.40007</v>
      </c>
      <c r="L244" s="12">
        <v>104.75</v>
      </c>
      <c r="M244" s="12">
        <v>1405.6521886120001</v>
      </c>
      <c r="N244" s="36">
        <v>1.3882971856364861E-3</v>
      </c>
      <c r="O244" s="36">
        <v>5.559664227122797E-5</v>
      </c>
    </row>
    <row r="245" spans="2:15" ht="15" x14ac:dyDescent="0.25">
      <c r="B245" s="11" t="s">
        <v>732</v>
      </c>
      <c r="C245" s="3" t="s">
        <v>733</v>
      </c>
      <c r="D245" s="3" t="s">
        <v>715</v>
      </c>
      <c r="E245" s="3" t="s">
        <v>64</v>
      </c>
      <c r="F245" s="3" t="s">
        <v>59</v>
      </c>
      <c r="G245" s="12">
        <v>1.7700000000007161</v>
      </c>
      <c r="H245" s="26" t="s">
        <v>60</v>
      </c>
      <c r="I245" s="12">
        <v>4.95</v>
      </c>
      <c r="J245" s="12">
        <v>1.2800000000005525</v>
      </c>
      <c r="K245" s="12">
        <v>1061921.236578</v>
      </c>
      <c r="L245" s="12">
        <v>107.45</v>
      </c>
      <c r="M245" s="12">
        <v>1141.0343694430003</v>
      </c>
      <c r="N245" s="36">
        <v>2.3598249701733335E-3</v>
      </c>
      <c r="O245" s="36">
        <v>4.5130424276392072E-5</v>
      </c>
    </row>
    <row r="246" spans="2:15" ht="15" x14ac:dyDescent="0.25">
      <c r="B246" s="11" t="s">
        <v>734</v>
      </c>
      <c r="C246" s="3" t="s">
        <v>735</v>
      </c>
      <c r="D246" s="3" t="s">
        <v>241</v>
      </c>
      <c r="E246" s="3" t="s">
        <v>67</v>
      </c>
      <c r="F246" s="3" t="s">
        <v>70</v>
      </c>
      <c r="G246" s="12">
        <v>0.6800000000000016</v>
      </c>
      <c r="H246" s="26" t="s">
        <v>60</v>
      </c>
      <c r="I246" s="12">
        <v>5.95</v>
      </c>
      <c r="J246" s="12">
        <v>1.9000000000003419</v>
      </c>
      <c r="K246" s="12">
        <v>1835583.2200789999</v>
      </c>
      <c r="L246" s="12">
        <v>104.59</v>
      </c>
      <c r="M246" s="12">
        <v>1919.8364905610001</v>
      </c>
      <c r="N246" s="36">
        <v>1.6965011701020452E-2</v>
      </c>
      <c r="O246" s="36">
        <v>7.5933764731918299E-5</v>
      </c>
    </row>
    <row r="247" spans="2:15" ht="15" x14ac:dyDescent="0.25">
      <c r="B247" s="11" t="s">
        <v>736</v>
      </c>
      <c r="C247" s="3" t="s">
        <v>737</v>
      </c>
      <c r="D247" s="3" t="s">
        <v>316</v>
      </c>
      <c r="E247" s="3" t="s">
        <v>67</v>
      </c>
      <c r="F247" s="3" t="s">
        <v>59</v>
      </c>
      <c r="G247" s="12">
        <v>1.3799999999999657</v>
      </c>
      <c r="H247" s="26" t="s">
        <v>60</v>
      </c>
      <c r="I247" s="12">
        <v>6.5</v>
      </c>
      <c r="J247" s="12">
        <v>1.7500000000000613</v>
      </c>
      <c r="K247" s="12">
        <v>9873246.5560749993</v>
      </c>
      <c r="L247" s="12">
        <v>107.14</v>
      </c>
      <c r="M247" s="12">
        <v>10578.196358845998</v>
      </c>
      <c r="N247" s="36">
        <v>8.4702565973217986E-3</v>
      </c>
      <c r="O247" s="36">
        <v>4.1839098149755943E-4</v>
      </c>
    </row>
    <row r="248" spans="2:15" ht="15" x14ac:dyDescent="0.25">
      <c r="B248" s="11" t="s">
        <v>738</v>
      </c>
      <c r="C248" s="3" t="s">
        <v>739</v>
      </c>
      <c r="D248" s="3" t="s">
        <v>241</v>
      </c>
      <c r="E248" s="3" t="s">
        <v>67</v>
      </c>
      <c r="F248" s="3" t="s">
        <v>59</v>
      </c>
      <c r="G248" s="12">
        <v>6.1700000000000506</v>
      </c>
      <c r="H248" s="26" t="s">
        <v>60</v>
      </c>
      <c r="I248" s="12">
        <v>2.3159999999999998</v>
      </c>
      <c r="J248" s="12">
        <v>1.9499999999999547</v>
      </c>
      <c r="K248" s="12">
        <v>5033333.5759809995</v>
      </c>
      <c r="L248" s="12">
        <v>101.2</v>
      </c>
      <c r="M248" s="12">
        <v>5093.7335792630001</v>
      </c>
      <c r="N248" s="36">
        <v>5.2982458694536844E-3</v>
      </c>
      <c r="O248" s="36">
        <v>2.0146839020744156E-4</v>
      </c>
    </row>
    <row r="249" spans="2:15" ht="15" x14ac:dyDescent="0.25">
      <c r="B249" s="11" t="s">
        <v>740</v>
      </c>
      <c r="C249" s="3" t="s">
        <v>741</v>
      </c>
      <c r="D249" s="3" t="s">
        <v>291</v>
      </c>
      <c r="E249" s="3" t="s">
        <v>67</v>
      </c>
      <c r="F249" s="3" t="s">
        <v>59</v>
      </c>
      <c r="G249" s="12">
        <v>3.1900000000008362</v>
      </c>
      <c r="H249" s="26" t="s">
        <v>60</v>
      </c>
      <c r="I249" s="12">
        <v>1.577</v>
      </c>
      <c r="J249" s="12">
        <v>2.0099999999979037</v>
      </c>
      <c r="K249" s="12">
        <v>423516.43255899998</v>
      </c>
      <c r="L249" s="12">
        <v>97.93</v>
      </c>
      <c r="M249" s="12">
        <v>414.74964105799995</v>
      </c>
      <c r="N249" s="36">
        <v>7.6231148056933986E-4</v>
      </c>
      <c r="O249" s="36">
        <v>1.6404262457550712E-5</v>
      </c>
    </row>
    <row r="250" spans="2:15" ht="15" x14ac:dyDescent="0.25">
      <c r="B250" s="11" t="s">
        <v>742</v>
      </c>
      <c r="C250" s="3" t="s">
        <v>743</v>
      </c>
      <c r="D250" s="3" t="s">
        <v>291</v>
      </c>
      <c r="E250" s="3" t="s">
        <v>67</v>
      </c>
      <c r="F250" s="3" t="s">
        <v>59</v>
      </c>
      <c r="G250" s="12">
        <v>1.8999986188964104</v>
      </c>
      <c r="H250" s="26" t="s">
        <v>60</v>
      </c>
      <c r="I250" s="12">
        <v>6.4</v>
      </c>
      <c r="J250" s="12">
        <v>1.8700021591437894</v>
      </c>
      <c r="K250" s="12">
        <v>0.17388600000000001</v>
      </c>
      <c r="L250" s="12">
        <v>111.98</v>
      </c>
      <c r="M250" s="12">
        <v>1.9312100000000004E-4</v>
      </c>
      <c r="N250" s="36">
        <v>3.0532098539737936E-10</v>
      </c>
      <c r="O250" s="36">
        <v>7.6383612098693226E-12</v>
      </c>
    </row>
    <row r="251" spans="2:15" ht="15" x14ac:dyDescent="0.25">
      <c r="B251" s="11" t="s">
        <v>744</v>
      </c>
      <c r="C251" s="3" t="s">
        <v>745</v>
      </c>
      <c r="D251" s="3" t="s">
        <v>291</v>
      </c>
      <c r="E251" s="3" t="s">
        <v>67</v>
      </c>
      <c r="F251" s="3" t="s">
        <v>59</v>
      </c>
      <c r="G251" s="12">
        <v>2.0699999999992813</v>
      </c>
      <c r="H251" s="26" t="s">
        <v>60</v>
      </c>
      <c r="I251" s="12">
        <v>5.25</v>
      </c>
      <c r="J251" s="12">
        <v>2.0200000000000711</v>
      </c>
      <c r="K251" s="12">
        <v>2718521.6407100004</v>
      </c>
      <c r="L251" s="12">
        <v>108.5</v>
      </c>
      <c r="M251" s="12">
        <v>2949.5959798250005</v>
      </c>
      <c r="N251" s="36">
        <v>2.3932194779505953E-2</v>
      </c>
      <c r="O251" s="36">
        <v>1.1666302223518818E-4</v>
      </c>
    </row>
    <row r="252" spans="2:15" ht="15" x14ac:dyDescent="0.25">
      <c r="B252" s="11" t="s">
        <v>746</v>
      </c>
      <c r="C252" s="3" t="s">
        <v>747</v>
      </c>
      <c r="D252" s="3" t="s">
        <v>276</v>
      </c>
      <c r="E252" s="3" t="s">
        <v>67</v>
      </c>
      <c r="F252" s="3" t="s">
        <v>70</v>
      </c>
      <c r="G252" s="12">
        <v>2.8299999999998953</v>
      </c>
      <c r="H252" s="26" t="s">
        <v>60</v>
      </c>
      <c r="I252" s="12">
        <v>5.7</v>
      </c>
      <c r="J252" s="12">
        <v>2.0900000000000931</v>
      </c>
      <c r="K252" s="12">
        <v>10134749.943545999</v>
      </c>
      <c r="L252" s="12">
        <v>113.12</v>
      </c>
      <c r="M252" s="12">
        <v>11464.429136875</v>
      </c>
      <c r="N252" s="36">
        <v>1.363245659774181E-2</v>
      </c>
      <c r="O252" s="36">
        <v>4.5344344122286867E-4</v>
      </c>
    </row>
    <row r="253" spans="2:15" ht="15" x14ac:dyDescent="0.25">
      <c r="B253" s="11" t="s">
        <v>748</v>
      </c>
      <c r="C253" s="3" t="s">
        <v>749</v>
      </c>
      <c r="D253" s="3" t="s">
        <v>241</v>
      </c>
      <c r="E253" s="3" t="s">
        <v>67</v>
      </c>
      <c r="F253" s="3" t="s">
        <v>59</v>
      </c>
      <c r="G253" s="12">
        <v>5.6500000000001904</v>
      </c>
      <c r="H253" s="26" t="s">
        <v>60</v>
      </c>
      <c r="I253" s="12">
        <v>2.95</v>
      </c>
      <c r="J253" s="12">
        <v>1.9899999999996918</v>
      </c>
      <c r="K253" s="12">
        <v>3246004.9850229993</v>
      </c>
      <c r="L253" s="12">
        <v>104.42</v>
      </c>
      <c r="M253" s="12">
        <v>3389.4784051770007</v>
      </c>
      <c r="N253" s="36">
        <v>3.2460082310312314E-3</v>
      </c>
      <c r="O253" s="36">
        <v>1.3406134170698025E-4</v>
      </c>
    </row>
    <row r="254" spans="2:15" ht="15" x14ac:dyDescent="0.25">
      <c r="B254" s="11" t="s">
        <v>750</v>
      </c>
      <c r="C254" s="3" t="s">
        <v>751</v>
      </c>
      <c r="D254" s="3" t="s">
        <v>276</v>
      </c>
      <c r="E254" s="3" t="s">
        <v>67</v>
      </c>
      <c r="F254" s="3" t="s">
        <v>70</v>
      </c>
      <c r="G254" s="12">
        <v>2.9799999999999813</v>
      </c>
      <c r="H254" s="26" t="s">
        <v>60</v>
      </c>
      <c r="I254" s="12">
        <v>6</v>
      </c>
      <c r="J254" s="12">
        <v>2.1400000000002768</v>
      </c>
      <c r="K254" s="12">
        <v>3694121.9310870003</v>
      </c>
      <c r="L254" s="12">
        <v>113.58</v>
      </c>
      <c r="M254" s="12">
        <v>4195.7836892180003</v>
      </c>
      <c r="N254" s="36">
        <v>1.075432656989936E-2</v>
      </c>
      <c r="O254" s="36">
        <v>1.6595249287609928E-4</v>
      </c>
    </row>
    <row r="255" spans="2:15" ht="15" x14ac:dyDescent="0.25">
      <c r="B255" s="11" t="s">
        <v>752</v>
      </c>
      <c r="C255" s="3" t="s">
        <v>753</v>
      </c>
      <c r="D255" s="3" t="s">
        <v>261</v>
      </c>
      <c r="E255" s="3" t="s">
        <v>67</v>
      </c>
      <c r="F255" s="3" t="s">
        <v>59</v>
      </c>
      <c r="G255" s="12">
        <v>1.9300000000000479</v>
      </c>
      <c r="H255" s="26" t="s">
        <v>60</v>
      </c>
      <c r="I255" s="12">
        <v>5.5</v>
      </c>
      <c r="J255" s="12">
        <v>1.7900000000000522</v>
      </c>
      <c r="K255" s="12">
        <v>14673307.036219001</v>
      </c>
      <c r="L255" s="12">
        <v>107.23</v>
      </c>
      <c r="M255" s="12">
        <v>15734.187137022</v>
      </c>
      <c r="N255" s="36">
        <v>1.9629001883824368E-2</v>
      </c>
      <c r="O255" s="36">
        <v>6.2232178114370615E-4</v>
      </c>
    </row>
    <row r="256" spans="2:15" ht="15" x14ac:dyDescent="0.25">
      <c r="B256" s="11" t="s">
        <v>754</v>
      </c>
      <c r="C256" s="3" t="s">
        <v>755</v>
      </c>
      <c r="D256" s="3" t="s">
        <v>261</v>
      </c>
      <c r="E256" s="3" t="s">
        <v>67</v>
      </c>
      <c r="F256" s="3" t="s">
        <v>59</v>
      </c>
      <c r="G256" s="12">
        <v>5.2200000000000815</v>
      </c>
      <c r="H256" s="26" t="s">
        <v>60</v>
      </c>
      <c r="I256" s="12">
        <v>1.8640000000000001</v>
      </c>
      <c r="J256" s="12">
        <v>2.1699999999999156</v>
      </c>
      <c r="K256" s="12">
        <v>8055806.0002210001</v>
      </c>
      <c r="L256" s="12">
        <v>98.59</v>
      </c>
      <c r="M256" s="12">
        <v>7942.2191350279991</v>
      </c>
      <c r="N256" s="36">
        <v>1.4750387262325547E-2</v>
      </c>
      <c r="O256" s="36">
        <v>3.1413227231259024E-4</v>
      </c>
    </row>
    <row r="257" spans="2:15" ht="15" x14ac:dyDescent="0.25">
      <c r="B257" s="11" t="s">
        <v>756</v>
      </c>
      <c r="C257" s="3" t="s">
        <v>757</v>
      </c>
      <c r="D257" s="3" t="s">
        <v>241</v>
      </c>
      <c r="E257" s="3" t="s">
        <v>202</v>
      </c>
      <c r="F257" s="3" t="s">
        <v>70</v>
      </c>
      <c r="G257" s="12">
        <v>5.1399999999999251</v>
      </c>
      <c r="H257" s="26" t="s">
        <v>60</v>
      </c>
      <c r="I257" s="12">
        <v>2.2275999999999998</v>
      </c>
      <c r="J257" s="12">
        <v>1.8499999999998664</v>
      </c>
      <c r="K257" s="12">
        <v>6021268.0364300003</v>
      </c>
      <c r="L257" s="12">
        <v>101.38</v>
      </c>
      <c r="M257" s="12">
        <v>6104.3615370800007</v>
      </c>
      <c r="N257" s="36">
        <v>1.1699506541075662E-2</v>
      </c>
      <c r="O257" s="36">
        <v>2.4144095347398856E-4</v>
      </c>
    </row>
    <row r="258" spans="2:15" ht="15" x14ac:dyDescent="0.25">
      <c r="B258" s="11" t="s">
        <v>758</v>
      </c>
      <c r="C258" s="3" t="s">
        <v>759</v>
      </c>
      <c r="D258" s="3" t="s">
        <v>241</v>
      </c>
      <c r="E258" s="3" t="s">
        <v>202</v>
      </c>
      <c r="F258" s="3" t="s">
        <v>70</v>
      </c>
      <c r="G258" s="12">
        <v>1.4799999999999884</v>
      </c>
      <c r="H258" s="26" t="s">
        <v>60</v>
      </c>
      <c r="I258" s="12">
        <v>6.2</v>
      </c>
      <c r="J258" s="12">
        <v>2.0200000000004072</v>
      </c>
      <c r="K258" s="12">
        <v>2487690.9865390002</v>
      </c>
      <c r="L258" s="12">
        <v>109.1</v>
      </c>
      <c r="M258" s="12">
        <v>2714.0708668689995</v>
      </c>
      <c r="N258" s="36">
        <v>2.4876909865390002E-2</v>
      </c>
      <c r="O258" s="36">
        <v>1.0734748489459235E-4</v>
      </c>
    </row>
    <row r="259" spans="2:15" ht="15" x14ac:dyDescent="0.25">
      <c r="B259" s="11" t="s">
        <v>760</v>
      </c>
      <c r="C259" s="3" t="s">
        <v>761</v>
      </c>
      <c r="D259" s="3" t="s">
        <v>291</v>
      </c>
      <c r="E259" s="3" t="s">
        <v>202</v>
      </c>
      <c r="F259" s="3" t="s">
        <v>59</v>
      </c>
      <c r="G259" s="12">
        <v>1.7600000000000369</v>
      </c>
      <c r="H259" s="26" t="s">
        <v>60</v>
      </c>
      <c r="I259" s="12">
        <v>6.41</v>
      </c>
      <c r="J259" s="12">
        <v>1.8999999999997892</v>
      </c>
      <c r="K259" s="12">
        <v>3615256.8720959998</v>
      </c>
      <c r="L259" s="12">
        <v>109.12</v>
      </c>
      <c r="M259" s="12">
        <v>3944.9682979129993</v>
      </c>
      <c r="N259" s="36">
        <v>8.4210477976296959E-3</v>
      </c>
      <c r="O259" s="36">
        <v>1.5603219132534967E-4</v>
      </c>
    </row>
    <row r="260" spans="2:15" ht="15" x14ac:dyDescent="0.25">
      <c r="B260" s="11" t="s">
        <v>762</v>
      </c>
      <c r="C260" s="3" t="s">
        <v>763</v>
      </c>
      <c r="D260" s="3" t="s">
        <v>241</v>
      </c>
      <c r="E260" s="3" t="s">
        <v>202</v>
      </c>
      <c r="F260" s="3" t="s">
        <v>59</v>
      </c>
      <c r="G260" s="12">
        <v>1.169999999999944</v>
      </c>
      <c r="H260" s="26" t="s">
        <v>60</v>
      </c>
      <c r="I260" s="12">
        <v>6.8</v>
      </c>
      <c r="J260" s="12">
        <v>1.5499999999999654</v>
      </c>
      <c r="K260" s="12">
        <v>4897633.0229999991</v>
      </c>
      <c r="L260" s="12">
        <v>108.23</v>
      </c>
      <c r="M260" s="12">
        <v>5300.708222453999</v>
      </c>
      <c r="N260" s="36">
        <v>6.8267682684287926E-3</v>
      </c>
      <c r="O260" s="36">
        <v>2.0965469354046422E-4</v>
      </c>
    </row>
    <row r="261" spans="2:15" ht="15" x14ac:dyDescent="0.25">
      <c r="B261" s="11" t="s">
        <v>764</v>
      </c>
      <c r="C261" s="3" t="s">
        <v>765</v>
      </c>
      <c r="D261" s="3" t="s">
        <v>241</v>
      </c>
      <c r="E261" s="3" t="s">
        <v>202</v>
      </c>
      <c r="F261" s="3" t="s">
        <v>59</v>
      </c>
      <c r="G261" s="12">
        <v>3.0499999999995997</v>
      </c>
      <c r="H261" s="26" t="s">
        <v>60</v>
      </c>
      <c r="I261" s="12">
        <v>2.87</v>
      </c>
      <c r="J261" s="12">
        <v>1.6900000000004642</v>
      </c>
      <c r="K261" s="12">
        <v>3536009.33402</v>
      </c>
      <c r="L261" s="12">
        <v>103.27</v>
      </c>
      <c r="M261" s="12">
        <v>3651.6368394649999</v>
      </c>
      <c r="N261" s="36">
        <v>4.6234371215780308E-3</v>
      </c>
      <c r="O261" s="36">
        <v>1.444302856090185E-4</v>
      </c>
    </row>
    <row r="262" spans="2:15" ht="15" x14ac:dyDescent="0.25">
      <c r="B262" s="11" t="s">
        <v>766</v>
      </c>
      <c r="C262" s="3" t="s">
        <v>767</v>
      </c>
      <c r="D262" s="3" t="s">
        <v>241</v>
      </c>
      <c r="E262" s="3" t="s">
        <v>202</v>
      </c>
      <c r="F262" s="3" t="s">
        <v>59</v>
      </c>
      <c r="G262" s="12">
        <v>2.5399999999998437</v>
      </c>
      <c r="H262" s="26" t="s">
        <v>60</v>
      </c>
      <c r="I262" s="12">
        <v>6.1</v>
      </c>
      <c r="J262" s="12">
        <v>1.8899999999999197</v>
      </c>
      <c r="K262" s="12">
        <v>8750638.4803560004</v>
      </c>
      <c r="L262" s="12">
        <v>112.75</v>
      </c>
      <c r="M262" s="12">
        <v>9866.3448875230006</v>
      </c>
      <c r="N262" s="36">
        <v>1.1667517973808E-2</v>
      </c>
      <c r="O262" s="36">
        <v>3.9023568680800213E-4</v>
      </c>
    </row>
    <row r="263" spans="2:15" ht="15" x14ac:dyDescent="0.25">
      <c r="B263" s="11" t="s">
        <v>768</v>
      </c>
      <c r="C263" s="3" t="s">
        <v>769</v>
      </c>
      <c r="D263" s="3" t="s">
        <v>380</v>
      </c>
      <c r="E263" s="3" t="s">
        <v>202</v>
      </c>
      <c r="F263" s="3" t="s">
        <v>70</v>
      </c>
      <c r="G263" s="12">
        <v>0.90000000000029223</v>
      </c>
      <c r="H263" s="26" t="s">
        <v>60</v>
      </c>
      <c r="I263" s="12">
        <v>5.5</v>
      </c>
      <c r="J263" s="12">
        <v>1.9200000000001414</v>
      </c>
      <c r="K263" s="12">
        <v>1186250.5179910001</v>
      </c>
      <c r="L263" s="12">
        <v>105.06</v>
      </c>
      <c r="M263" s="12">
        <v>1246.2747951470001</v>
      </c>
      <c r="N263" s="36">
        <v>6.8437516196592921E-3</v>
      </c>
      <c r="O263" s="36">
        <v>4.9292915074428363E-5</v>
      </c>
    </row>
    <row r="264" spans="2:15" ht="15" x14ac:dyDescent="0.25">
      <c r="B264" s="11" t="s">
        <v>770</v>
      </c>
      <c r="C264" s="3" t="s">
        <v>771</v>
      </c>
      <c r="D264" s="3" t="s">
        <v>380</v>
      </c>
      <c r="E264" s="3" t="s">
        <v>202</v>
      </c>
      <c r="F264" s="3" t="s">
        <v>70</v>
      </c>
      <c r="G264" s="12">
        <v>2.1300000000000496</v>
      </c>
      <c r="H264" s="26" t="s">
        <v>60</v>
      </c>
      <c r="I264" s="12">
        <v>8.5</v>
      </c>
      <c r="J264" s="12">
        <v>2.4100000000000525</v>
      </c>
      <c r="K264" s="12">
        <v>5109050.8945920002</v>
      </c>
      <c r="L264" s="12">
        <v>115.22</v>
      </c>
      <c r="M264" s="12">
        <v>5886.6484411919992</v>
      </c>
      <c r="N264" s="36">
        <v>3.438386216815434E-3</v>
      </c>
      <c r="O264" s="36">
        <v>2.3282992066807169E-4</v>
      </c>
    </row>
    <row r="265" spans="2:15" ht="15" x14ac:dyDescent="0.25">
      <c r="B265" s="11" t="s">
        <v>772</v>
      </c>
      <c r="C265" s="3" t="s">
        <v>773</v>
      </c>
      <c r="D265" s="3" t="s">
        <v>380</v>
      </c>
      <c r="E265" s="3" t="s">
        <v>202</v>
      </c>
      <c r="F265" s="3" t="s">
        <v>70</v>
      </c>
      <c r="G265" s="12">
        <v>3.4799999999995297</v>
      </c>
      <c r="H265" s="26" t="s">
        <v>60</v>
      </c>
      <c r="I265" s="12">
        <v>8.5</v>
      </c>
      <c r="J265" s="12">
        <v>2.8799999999914165</v>
      </c>
      <c r="K265" s="12">
        <v>68283.026859000005</v>
      </c>
      <c r="L265" s="12">
        <v>123.25</v>
      </c>
      <c r="M265" s="12">
        <v>84.158831066000005</v>
      </c>
      <c r="N265" s="36">
        <v>1.6287561812707528E-4</v>
      </c>
      <c r="O265" s="36">
        <v>3.3286672639561705E-6</v>
      </c>
    </row>
    <row r="266" spans="2:15" ht="15" x14ac:dyDescent="0.25">
      <c r="B266" s="11" t="s">
        <v>774</v>
      </c>
      <c r="C266" s="3" t="s">
        <v>775</v>
      </c>
      <c r="D266" s="3" t="s">
        <v>261</v>
      </c>
      <c r="E266" s="3" t="s">
        <v>202</v>
      </c>
      <c r="F266" s="3" t="s">
        <v>70</v>
      </c>
      <c r="G266" s="12">
        <v>3.0199999999992153</v>
      </c>
      <c r="H266" s="26" t="s">
        <v>60</v>
      </c>
      <c r="I266" s="12">
        <v>6.9</v>
      </c>
      <c r="J266" s="12">
        <v>3.3800000000001025</v>
      </c>
      <c r="K266" s="12">
        <v>1808097.6240599998</v>
      </c>
      <c r="L266" s="12">
        <v>112.77</v>
      </c>
      <c r="M266" s="12">
        <v>2038.9916903989999</v>
      </c>
      <c r="N266" s="36">
        <v>3.2133674985071444E-3</v>
      </c>
      <c r="O266" s="36">
        <v>8.0646615516642917E-5</v>
      </c>
    </row>
    <row r="267" spans="2:15" ht="15" x14ac:dyDescent="0.25">
      <c r="B267" s="11" t="s">
        <v>776</v>
      </c>
      <c r="C267" s="3" t="s">
        <v>777</v>
      </c>
      <c r="D267" s="3" t="s">
        <v>380</v>
      </c>
      <c r="E267" s="3" t="s">
        <v>202</v>
      </c>
      <c r="F267" s="3" t="s">
        <v>59</v>
      </c>
      <c r="G267" s="12">
        <v>0.4999999999913366</v>
      </c>
      <c r="H267" s="26" t="s">
        <v>60</v>
      </c>
      <c r="I267" s="12">
        <v>6.8</v>
      </c>
      <c r="J267" s="12">
        <v>1.7399999999962732</v>
      </c>
      <c r="K267" s="12">
        <v>93039.893412000005</v>
      </c>
      <c r="L267" s="12">
        <v>102.51</v>
      </c>
      <c r="M267" s="12">
        <v>95.375195504000004</v>
      </c>
      <c r="N267" s="36">
        <v>1.0633130675657143E-3</v>
      </c>
      <c r="O267" s="36">
        <v>3.772299199576724E-6</v>
      </c>
    </row>
    <row r="268" spans="2:15" ht="15" x14ac:dyDescent="0.25">
      <c r="B268" s="11" t="s">
        <v>778</v>
      </c>
      <c r="C268" s="3" t="s">
        <v>779</v>
      </c>
      <c r="D268" s="3" t="s">
        <v>380</v>
      </c>
      <c r="E268" s="3" t="s">
        <v>202</v>
      </c>
      <c r="F268" s="3" t="s">
        <v>59</v>
      </c>
      <c r="G268" s="12">
        <v>2.3699999999999326</v>
      </c>
      <c r="H268" s="26" t="s">
        <v>60</v>
      </c>
      <c r="I268" s="12">
        <v>6</v>
      </c>
      <c r="J268" s="12">
        <v>2.5000000000001532</v>
      </c>
      <c r="K268" s="12">
        <v>2189074.8663539998</v>
      </c>
      <c r="L268" s="12">
        <v>108.43</v>
      </c>
      <c r="M268" s="12">
        <v>2373.6138772190002</v>
      </c>
      <c r="N268" s="36">
        <v>3.3495396129631472E-3</v>
      </c>
      <c r="O268" s="36">
        <v>9.3881660549381649E-5</v>
      </c>
    </row>
    <row r="269" spans="2:15" ht="15" x14ac:dyDescent="0.25">
      <c r="B269" s="11" t="s">
        <v>780</v>
      </c>
      <c r="C269" s="3" t="s">
        <v>781</v>
      </c>
      <c r="D269" s="3" t="s">
        <v>261</v>
      </c>
      <c r="E269" s="3" t="s">
        <v>202</v>
      </c>
      <c r="F269" s="3" t="s">
        <v>59</v>
      </c>
      <c r="G269" s="12">
        <v>1.470000000000111</v>
      </c>
      <c r="H269" s="26" t="s">
        <v>60</v>
      </c>
      <c r="I269" s="12">
        <v>6.25</v>
      </c>
      <c r="J269" s="12">
        <v>1.7800000000001235</v>
      </c>
      <c r="K269" s="12">
        <v>5742801.4272780009</v>
      </c>
      <c r="L269" s="12">
        <v>109.62</v>
      </c>
      <c r="M269" s="12">
        <v>6295.2589235280002</v>
      </c>
      <c r="N269" s="36">
        <v>6.3845696965444277E-3</v>
      </c>
      <c r="O269" s="36">
        <v>2.4899136586678804E-4</v>
      </c>
    </row>
    <row r="270" spans="2:15" ht="15" x14ac:dyDescent="0.25">
      <c r="B270" s="11" t="s">
        <v>782</v>
      </c>
      <c r="C270" s="3" t="s">
        <v>783</v>
      </c>
      <c r="D270" s="3" t="s">
        <v>380</v>
      </c>
      <c r="E270" s="3" t="s">
        <v>202</v>
      </c>
      <c r="F270" s="3" t="s">
        <v>59</v>
      </c>
      <c r="G270" s="12">
        <v>4.5899999999999679</v>
      </c>
      <c r="H270" s="26" t="s">
        <v>60</v>
      </c>
      <c r="I270" s="12">
        <v>2.9525999999999999</v>
      </c>
      <c r="J270" s="12">
        <v>2.3099999999999299</v>
      </c>
      <c r="K270" s="12">
        <v>11606352.531851001</v>
      </c>
      <c r="L270" s="12">
        <v>103.06</v>
      </c>
      <c r="M270" s="12">
        <v>11961.506918478002</v>
      </c>
      <c r="N270" s="36">
        <v>3.7234588206660128E-3</v>
      </c>
      <c r="O270" s="36">
        <v>4.7310396309922738E-4</v>
      </c>
    </row>
    <row r="271" spans="2:15" ht="15" x14ac:dyDescent="0.25">
      <c r="B271" s="11" t="s">
        <v>784</v>
      </c>
      <c r="C271" s="3" t="s">
        <v>785</v>
      </c>
      <c r="D271" s="3" t="s">
        <v>380</v>
      </c>
      <c r="E271" s="3" t="s">
        <v>202</v>
      </c>
      <c r="F271" s="3" t="s">
        <v>59</v>
      </c>
      <c r="G271" s="12">
        <v>8.839999999999991</v>
      </c>
      <c r="H271" s="26" t="s">
        <v>60</v>
      </c>
      <c r="I271" s="12">
        <v>2.4</v>
      </c>
      <c r="J271" s="12">
        <v>2.5499999999999479</v>
      </c>
      <c r="K271" s="12">
        <v>19291835.249628</v>
      </c>
      <c r="L271" s="12">
        <v>98.98</v>
      </c>
      <c r="M271" s="12">
        <v>19095.058529934002</v>
      </c>
      <c r="N271" s="36">
        <v>2.5665742818370609E-2</v>
      </c>
      <c r="O271" s="36">
        <v>7.5525165246261244E-4</v>
      </c>
    </row>
    <row r="272" spans="2:15" ht="15" x14ac:dyDescent="0.25">
      <c r="B272" s="11" t="s">
        <v>786</v>
      </c>
      <c r="C272" s="3" t="s">
        <v>787</v>
      </c>
      <c r="D272" s="3" t="s">
        <v>466</v>
      </c>
      <c r="E272" s="3" t="s">
        <v>202</v>
      </c>
      <c r="F272" s="3" t="s">
        <v>59</v>
      </c>
      <c r="G272" s="12">
        <v>6.2300000000000271</v>
      </c>
      <c r="H272" s="26" t="s">
        <v>60</v>
      </c>
      <c r="I272" s="12">
        <v>5.09</v>
      </c>
      <c r="J272" s="12">
        <v>3.990000000000113</v>
      </c>
      <c r="K272" s="12">
        <v>8312353.3003539992</v>
      </c>
      <c r="L272" s="12">
        <v>110.57</v>
      </c>
      <c r="M272" s="12">
        <v>9190.9690442020001</v>
      </c>
      <c r="N272" s="36">
        <v>1.8555354082258866E-2</v>
      </c>
      <c r="O272" s="36">
        <v>3.6352308360220934E-4</v>
      </c>
    </row>
    <row r="273" spans="2:15" ht="15" x14ac:dyDescent="0.25">
      <c r="B273" s="11" t="s">
        <v>788</v>
      </c>
      <c r="C273" s="3" t="s">
        <v>789</v>
      </c>
      <c r="D273" s="3" t="s">
        <v>466</v>
      </c>
      <c r="E273" s="3" t="s">
        <v>202</v>
      </c>
      <c r="F273" s="3" t="s">
        <v>59</v>
      </c>
      <c r="G273" s="12">
        <v>1.550000000000348</v>
      </c>
      <c r="H273" s="26" t="s">
        <v>60</v>
      </c>
      <c r="I273" s="12">
        <v>5.45</v>
      </c>
      <c r="J273" s="12">
        <v>1.950000000000438</v>
      </c>
      <c r="K273" s="12">
        <v>1613345.4223450003</v>
      </c>
      <c r="L273" s="12">
        <v>107.61</v>
      </c>
      <c r="M273" s="12">
        <v>1736.1210103999997</v>
      </c>
      <c r="N273" s="36">
        <v>4.7313649335339516E-3</v>
      </c>
      <c r="O273" s="36">
        <v>6.8667412562478915E-5</v>
      </c>
    </row>
    <row r="274" spans="2:15" ht="15" x14ac:dyDescent="0.25">
      <c r="B274" s="11" t="s">
        <v>790</v>
      </c>
      <c r="C274" s="3" t="s">
        <v>791</v>
      </c>
      <c r="D274" s="3" t="s">
        <v>792</v>
      </c>
      <c r="E274" s="3" t="s">
        <v>475</v>
      </c>
      <c r="F274" s="3" t="s">
        <v>59</v>
      </c>
      <c r="G274" s="12">
        <v>1.6699999999997739</v>
      </c>
      <c r="H274" s="26" t="s">
        <v>60</v>
      </c>
      <c r="I274" s="12">
        <v>5.8</v>
      </c>
      <c r="J274" s="12">
        <v>2.1399999999996013</v>
      </c>
      <c r="K274" s="12">
        <v>2144499.594703</v>
      </c>
      <c r="L274" s="12">
        <v>107.71</v>
      </c>
      <c r="M274" s="12">
        <v>2309.8405126060002</v>
      </c>
      <c r="N274" s="36">
        <v>2.1444995947030001E-2</v>
      </c>
      <c r="O274" s="36">
        <v>9.1359283415445969E-5</v>
      </c>
    </row>
    <row r="275" spans="2:15" ht="15" x14ac:dyDescent="0.25">
      <c r="B275" s="11" t="s">
        <v>793</v>
      </c>
      <c r="C275" s="3" t="s">
        <v>794</v>
      </c>
      <c r="D275" s="3" t="s">
        <v>291</v>
      </c>
      <c r="E275" s="3" t="s">
        <v>475</v>
      </c>
      <c r="F275" s="3" t="s">
        <v>59</v>
      </c>
      <c r="G275" s="12">
        <v>1.3899999999997759</v>
      </c>
      <c r="H275" s="26" t="s">
        <v>60</v>
      </c>
      <c r="I275" s="12">
        <v>3.23</v>
      </c>
      <c r="J275" s="12">
        <v>1.689999999999577</v>
      </c>
      <c r="K275" s="12">
        <v>1310616.835557</v>
      </c>
      <c r="L275" s="12">
        <v>102.17</v>
      </c>
      <c r="M275" s="12">
        <v>1339.0572217269998</v>
      </c>
      <c r="N275" s="36">
        <v>1.5807855983247892E-2</v>
      </c>
      <c r="O275" s="36">
        <v>5.2962664548313743E-5</v>
      </c>
    </row>
    <row r="276" spans="2:15" ht="15" x14ac:dyDescent="0.25">
      <c r="B276" s="11" t="s">
        <v>795</v>
      </c>
      <c r="C276" s="3" t="s">
        <v>796</v>
      </c>
      <c r="D276" s="3" t="s">
        <v>521</v>
      </c>
      <c r="E276" s="3" t="s">
        <v>475</v>
      </c>
      <c r="F276" s="3" t="s">
        <v>70</v>
      </c>
      <c r="G276" s="12">
        <v>1.3700000000000156</v>
      </c>
      <c r="H276" s="26" t="s">
        <v>60</v>
      </c>
      <c r="I276" s="12">
        <v>6.65</v>
      </c>
      <c r="J276" s="12">
        <v>1.6299999999999655</v>
      </c>
      <c r="K276" s="12">
        <v>4584840.1380820004</v>
      </c>
      <c r="L276" s="12">
        <v>107.56</v>
      </c>
      <c r="M276" s="12">
        <v>4931.4540527240006</v>
      </c>
      <c r="N276" s="36">
        <v>1.6906531968036879E-2</v>
      </c>
      <c r="O276" s="36">
        <v>1.9504987725094559E-4</v>
      </c>
    </row>
    <row r="277" spans="2:15" ht="15" x14ac:dyDescent="0.25">
      <c r="B277" s="11" t="s">
        <v>797</v>
      </c>
      <c r="C277" s="3" t="s">
        <v>798</v>
      </c>
      <c r="D277" s="3" t="s">
        <v>291</v>
      </c>
      <c r="E277" s="3" t="s">
        <v>475</v>
      </c>
      <c r="F277" s="3" t="s">
        <v>70</v>
      </c>
      <c r="G277" s="12">
        <v>1.4500000000002089</v>
      </c>
      <c r="H277" s="26" t="s">
        <v>60</v>
      </c>
      <c r="I277" s="12">
        <v>7.3</v>
      </c>
      <c r="J277" s="12">
        <v>2.3200000000001655</v>
      </c>
      <c r="K277" s="12">
        <v>2205544.5198580003</v>
      </c>
      <c r="L277" s="12">
        <v>107.31</v>
      </c>
      <c r="M277" s="12">
        <v>2366.7698235470002</v>
      </c>
      <c r="N277" s="36">
        <v>2.1542054945127717E-2</v>
      </c>
      <c r="O277" s="36">
        <v>9.3610963141608968E-5</v>
      </c>
    </row>
    <row r="278" spans="2:15" ht="15" x14ac:dyDescent="0.25">
      <c r="B278" s="11" t="s">
        <v>799</v>
      </c>
      <c r="C278" s="3" t="s">
        <v>800</v>
      </c>
      <c r="D278" s="3" t="s">
        <v>291</v>
      </c>
      <c r="E278" s="3" t="s">
        <v>475</v>
      </c>
      <c r="F278" s="3" t="s">
        <v>70</v>
      </c>
      <c r="G278" s="12">
        <v>3.019999999999837</v>
      </c>
      <c r="H278" s="26" t="s">
        <v>60</v>
      </c>
      <c r="I278" s="12">
        <v>5.45</v>
      </c>
      <c r="J278" s="12">
        <v>3.4399999999999391</v>
      </c>
      <c r="K278" s="12">
        <v>3694379.2446019994</v>
      </c>
      <c r="L278" s="12">
        <v>106.18</v>
      </c>
      <c r="M278" s="12">
        <v>3922.6918819180005</v>
      </c>
      <c r="N278" s="36">
        <v>1.7569274733572702E-2</v>
      </c>
      <c r="O278" s="36">
        <v>1.5515110997308291E-4</v>
      </c>
    </row>
    <row r="279" spans="2:15" ht="15" x14ac:dyDescent="0.25">
      <c r="B279" s="11" t="s">
        <v>801</v>
      </c>
      <c r="C279" s="3" t="s">
        <v>802</v>
      </c>
      <c r="D279" s="3" t="s">
        <v>258</v>
      </c>
      <c r="E279" s="3" t="s">
        <v>475</v>
      </c>
      <c r="F279" s="3" t="s">
        <v>70</v>
      </c>
      <c r="G279" s="12">
        <v>2.9100000000003119</v>
      </c>
      <c r="H279" s="26" t="s">
        <v>60</v>
      </c>
      <c r="I279" s="12">
        <v>5.55</v>
      </c>
      <c r="J279" s="12">
        <v>2.6799999999999975</v>
      </c>
      <c r="K279" s="12">
        <v>2139151.8348200005</v>
      </c>
      <c r="L279" s="12">
        <v>110.46</v>
      </c>
      <c r="M279" s="12">
        <v>2362.9071173010007</v>
      </c>
      <c r="N279" s="36">
        <v>2.9710442150277776E-2</v>
      </c>
      <c r="O279" s="36">
        <v>9.3458184595751376E-5</v>
      </c>
    </row>
    <row r="280" spans="2:15" ht="15" x14ac:dyDescent="0.25">
      <c r="B280" s="11" t="s">
        <v>803</v>
      </c>
      <c r="C280" s="3" t="s">
        <v>804</v>
      </c>
      <c r="D280" s="3" t="s">
        <v>508</v>
      </c>
      <c r="E280" s="3" t="s">
        <v>475</v>
      </c>
      <c r="F280" s="3" t="s">
        <v>59</v>
      </c>
      <c r="G280" s="12">
        <v>6.0599999999996381</v>
      </c>
      <c r="H280" s="26" t="s">
        <v>60</v>
      </c>
      <c r="I280" s="12">
        <v>5.89</v>
      </c>
      <c r="J280" s="12">
        <v>4.8299999999999921</v>
      </c>
      <c r="K280" s="12">
        <v>3602019.7634860002</v>
      </c>
      <c r="L280" s="12">
        <v>106.72</v>
      </c>
      <c r="M280" s="12">
        <v>3844.0754915930002</v>
      </c>
      <c r="N280" s="36">
        <v>1.4110544120616679E-2</v>
      </c>
      <c r="O280" s="36">
        <v>1.5204165845658066E-4</v>
      </c>
    </row>
    <row r="281" spans="2:15" ht="15" x14ac:dyDescent="0.25">
      <c r="B281" s="11" t="s">
        <v>805</v>
      </c>
      <c r="C281" s="3" t="s">
        <v>806</v>
      </c>
      <c r="D281" s="3" t="s">
        <v>508</v>
      </c>
      <c r="E281" s="3" t="s">
        <v>475</v>
      </c>
      <c r="F281" s="3" t="s">
        <v>59</v>
      </c>
      <c r="G281" s="12">
        <v>1.0099999999936646</v>
      </c>
      <c r="H281" s="26" t="s">
        <v>60</v>
      </c>
      <c r="I281" s="12">
        <v>7.45</v>
      </c>
      <c r="J281" s="12">
        <v>1.9899999999929139</v>
      </c>
      <c r="K281" s="12">
        <v>412765.36410399992</v>
      </c>
      <c r="L281" s="12">
        <v>105.34</v>
      </c>
      <c r="M281" s="12">
        <v>423.78633097800002</v>
      </c>
      <c r="N281" s="36">
        <v>1.0513560054492726E-2</v>
      </c>
      <c r="O281" s="36">
        <v>1.6761683461742623E-5</v>
      </c>
    </row>
    <row r="282" spans="2:15" ht="15" x14ac:dyDescent="0.25">
      <c r="B282" s="11" t="s">
        <v>807</v>
      </c>
      <c r="C282" s="3" t="s">
        <v>808</v>
      </c>
      <c r="D282" s="3" t="s">
        <v>508</v>
      </c>
      <c r="E282" s="3" t="s">
        <v>475</v>
      </c>
      <c r="F282" s="3" t="s">
        <v>59</v>
      </c>
      <c r="G282" s="12">
        <v>1.8400000000000849</v>
      </c>
      <c r="H282" s="26" t="s">
        <v>60</v>
      </c>
      <c r="I282" s="12">
        <v>5.85</v>
      </c>
      <c r="J282" s="12">
        <v>2.4700000000000322</v>
      </c>
      <c r="K282" s="12">
        <v>7732104.4908099994</v>
      </c>
      <c r="L282" s="12">
        <v>106.75</v>
      </c>
      <c r="M282" s="12">
        <v>8254.0215439389995</v>
      </c>
      <c r="N282" s="36">
        <v>1.8532652911039671E-2</v>
      </c>
      <c r="O282" s="36">
        <v>3.2646474483173421E-4</v>
      </c>
    </row>
    <row r="283" spans="2:15" ht="15" x14ac:dyDescent="0.25">
      <c r="B283" s="11" t="s">
        <v>809</v>
      </c>
      <c r="C283" s="3" t="s">
        <v>810</v>
      </c>
      <c r="D283" s="3" t="s">
        <v>291</v>
      </c>
      <c r="E283" s="3" t="s">
        <v>475</v>
      </c>
      <c r="F283" s="3" t="s">
        <v>59</v>
      </c>
      <c r="G283" s="12">
        <v>0.40000000000008784</v>
      </c>
      <c r="H283" s="26" t="s">
        <v>60</v>
      </c>
      <c r="I283" s="12">
        <v>5.7</v>
      </c>
      <c r="J283" s="12">
        <v>1.8199999999998171</v>
      </c>
      <c r="K283" s="12">
        <v>1428642.9721450002</v>
      </c>
      <c r="L283" s="12">
        <v>102.11</v>
      </c>
      <c r="M283" s="12">
        <v>1458.7873390179998</v>
      </c>
      <c r="N283" s="36">
        <v>8.571856118498776E-3</v>
      </c>
      <c r="O283" s="36">
        <v>5.7698254585485664E-5</v>
      </c>
    </row>
    <row r="284" spans="2:15" ht="15" x14ac:dyDescent="0.25">
      <c r="B284" s="11" t="s">
        <v>811</v>
      </c>
      <c r="C284" s="3" t="s">
        <v>812</v>
      </c>
      <c r="D284" s="3" t="s">
        <v>521</v>
      </c>
      <c r="E284" s="3" t="s">
        <v>475</v>
      </c>
      <c r="F284" s="3" t="s">
        <v>70</v>
      </c>
      <c r="G284" s="12">
        <v>2.6999999999998603</v>
      </c>
      <c r="H284" s="26" t="s">
        <v>60</v>
      </c>
      <c r="I284" s="12">
        <v>5.75</v>
      </c>
      <c r="J284" s="12">
        <v>3.049999999999681</v>
      </c>
      <c r="K284" s="12">
        <v>1699387.9933719998</v>
      </c>
      <c r="L284" s="12">
        <v>107.99</v>
      </c>
      <c r="M284" s="12">
        <v>1835.1690949440001</v>
      </c>
      <c r="N284" s="36">
        <v>4.2160979297654298E-3</v>
      </c>
      <c r="O284" s="36">
        <v>7.2584982619038012E-5</v>
      </c>
    </row>
    <row r="285" spans="2:15" ht="15" x14ac:dyDescent="0.25">
      <c r="B285" s="11" t="s">
        <v>813</v>
      </c>
      <c r="C285" s="3" t="s">
        <v>814</v>
      </c>
      <c r="D285" s="3" t="s">
        <v>521</v>
      </c>
      <c r="E285" s="3" t="s">
        <v>475</v>
      </c>
      <c r="F285" s="3" t="s">
        <v>59</v>
      </c>
      <c r="G285" s="12">
        <v>1.8000000000004179</v>
      </c>
      <c r="H285" s="26" t="s">
        <v>60</v>
      </c>
      <c r="I285" s="12">
        <v>5.4</v>
      </c>
      <c r="J285" s="12">
        <v>2.5099999999999123</v>
      </c>
      <c r="K285" s="12">
        <v>2054803.20502</v>
      </c>
      <c r="L285" s="12">
        <v>105.29</v>
      </c>
      <c r="M285" s="12">
        <v>2163.5022937949993</v>
      </c>
      <c r="N285" s="36">
        <v>8.8947111251408487E-3</v>
      </c>
      <c r="O285" s="36">
        <v>8.5571284315983366E-5</v>
      </c>
    </row>
    <row r="286" spans="2:15" ht="15" x14ac:dyDescent="0.25">
      <c r="B286" s="11" t="s">
        <v>815</v>
      </c>
      <c r="C286" s="3" t="s">
        <v>816</v>
      </c>
      <c r="D286" s="3" t="s">
        <v>708</v>
      </c>
      <c r="E286" s="3" t="s">
        <v>209</v>
      </c>
      <c r="F286" s="3" t="s">
        <v>59</v>
      </c>
      <c r="G286" s="12">
        <v>4.3700000000000401</v>
      </c>
      <c r="H286" s="26" t="s">
        <v>60</v>
      </c>
      <c r="I286" s="12">
        <v>4.5999999999999996</v>
      </c>
      <c r="J286" s="12">
        <v>4.790000000000183</v>
      </c>
      <c r="K286" s="12">
        <v>7084461.8914919998</v>
      </c>
      <c r="L286" s="12">
        <v>99.43</v>
      </c>
      <c r="M286" s="12">
        <v>7044.0804588399997</v>
      </c>
      <c r="N286" s="36">
        <v>3.5362017218103135E-2</v>
      </c>
      <c r="O286" s="36">
        <v>2.7860890807318697E-4</v>
      </c>
    </row>
    <row r="287" spans="2:15" ht="15" x14ac:dyDescent="0.25">
      <c r="B287" s="11" t="s">
        <v>817</v>
      </c>
      <c r="C287" s="3" t="s">
        <v>818</v>
      </c>
      <c r="D287" s="3" t="s">
        <v>291</v>
      </c>
      <c r="E287" s="3" t="s">
        <v>209</v>
      </c>
      <c r="F287" s="3" t="s">
        <v>70</v>
      </c>
      <c r="G287" s="12">
        <v>1.3700000000002308</v>
      </c>
      <c r="H287" s="26" t="s">
        <v>60</v>
      </c>
      <c r="I287" s="12">
        <v>6.33</v>
      </c>
      <c r="J287" s="12">
        <v>2.3000000000000371</v>
      </c>
      <c r="K287" s="12">
        <v>4707960.4985390007</v>
      </c>
      <c r="L287" s="12">
        <v>105.87</v>
      </c>
      <c r="M287" s="12">
        <v>4984.3177805839996</v>
      </c>
      <c r="N287" s="36">
        <v>3.7068745451316554E-2</v>
      </c>
      <c r="O287" s="36">
        <v>1.9714075420526389E-4</v>
      </c>
    </row>
    <row r="288" spans="2:15" ht="15" x14ac:dyDescent="0.25">
      <c r="B288" s="11" t="s">
        <v>819</v>
      </c>
      <c r="C288" s="3" t="s">
        <v>820</v>
      </c>
      <c r="D288" s="3" t="s">
        <v>521</v>
      </c>
      <c r="E288" s="3" t="s">
        <v>209</v>
      </c>
      <c r="F288" s="3" t="s">
        <v>59</v>
      </c>
      <c r="G288" s="12">
        <v>1.0599999999981482</v>
      </c>
      <c r="H288" s="26" t="s">
        <v>60</v>
      </c>
      <c r="I288" s="12">
        <v>6.35</v>
      </c>
      <c r="J288" s="12">
        <v>1.8999999999770101</v>
      </c>
      <c r="K288" s="12">
        <v>59837.827374999993</v>
      </c>
      <c r="L288" s="12">
        <v>105.8</v>
      </c>
      <c r="M288" s="12">
        <v>63.308421443999997</v>
      </c>
      <c r="N288" s="36">
        <v>8.6838602761138254E-4</v>
      </c>
      <c r="O288" s="36">
        <v>2.5039876068159793E-6</v>
      </c>
    </row>
    <row r="289" spans="2:15" ht="15" x14ac:dyDescent="0.25">
      <c r="B289" s="11" t="s">
        <v>821</v>
      </c>
      <c r="C289" s="3" t="s">
        <v>822</v>
      </c>
      <c r="D289" s="3" t="s">
        <v>291</v>
      </c>
      <c r="E289" s="3" t="s">
        <v>209</v>
      </c>
      <c r="F289" s="3" t="s">
        <v>70</v>
      </c>
      <c r="G289" s="12">
        <v>1.8800000000002883</v>
      </c>
      <c r="H289" s="26" t="s">
        <v>60</v>
      </c>
      <c r="I289" s="12">
        <v>7</v>
      </c>
      <c r="J289" s="12">
        <v>2.7099999999999311</v>
      </c>
      <c r="K289" s="12">
        <v>5214240.4006670006</v>
      </c>
      <c r="L289" s="12">
        <v>110.36</v>
      </c>
      <c r="M289" s="12">
        <v>5754.4357054369993</v>
      </c>
      <c r="N289" s="36">
        <v>3.4531393381900671E-2</v>
      </c>
      <c r="O289" s="36">
        <v>2.2760061555758814E-4</v>
      </c>
    </row>
    <row r="290" spans="2:15" ht="15" x14ac:dyDescent="0.25">
      <c r="B290" s="11" t="s">
        <v>823</v>
      </c>
      <c r="C290" s="3" t="s">
        <v>824</v>
      </c>
      <c r="D290" s="3" t="s">
        <v>380</v>
      </c>
      <c r="E290" s="3" t="s">
        <v>209</v>
      </c>
      <c r="F290" s="3" t="s">
        <v>59</v>
      </c>
      <c r="G290" s="12">
        <v>1.9000000000000146</v>
      </c>
      <c r="H290" s="26" t="s">
        <v>60</v>
      </c>
      <c r="I290" s="12">
        <v>5.59</v>
      </c>
      <c r="J290" s="12">
        <v>2.2900000000004552</v>
      </c>
      <c r="K290" s="12">
        <v>1388541.2686499998</v>
      </c>
      <c r="L290" s="12">
        <v>106.49</v>
      </c>
      <c r="M290" s="12">
        <v>1478.6575965749998</v>
      </c>
      <c r="N290" s="36">
        <v>6.6823808331336132E-3</v>
      </c>
      <c r="O290" s="36">
        <v>5.8484167068092431E-5</v>
      </c>
    </row>
    <row r="291" spans="2:15" ht="15" x14ac:dyDescent="0.25">
      <c r="B291" s="11" t="s">
        <v>825</v>
      </c>
      <c r="C291" s="3" t="s">
        <v>826</v>
      </c>
      <c r="D291" s="3" t="s">
        <v>466</v>
      </c>
      <c r="E291" s="3" t="s">
        <v>209</v>
      </c>
      <c r="F291" s="3" t="s">
        <v>59</v>
      </c>
      <c r="G291" s="12">
        <v>4.55</v>
      </c>
      <c r="H291" s="26" t="s">
        <v>60</v>
      </c>
      <c r="I291" s="12">
        <v>4.5</v>
      </c>
      <c r="J291" s="12">
        <v>3.6900000000000004</v>
      </c>
      <c r="K291" s="12">
        <v>2333000</v>
      </c>
      <c r="L291" s="12">
        <v>103.8</v>
      </c>
      <c r="M291" s="12">
        <v>2421.654</v>
      </c>
      <c r="N291" s="36">
        <v>4.6806034828665438E-2</v>
      </c>
      <c r="O291" s="36">
        <v>9.5781753291070793E-5</v>
      </c>
    </row>
    <row r="292" spans="2:15" ht="15" x14ac:dyDescent="0.25">
      <c r="B292" s="11" t="s">
        <v>827</v>
      </c>
      <c r="C292" s="3" t="s">
        <v>828</v>
      </c>
      <c r="D292" s="3" t="s">
        <v>380</v>
      </c>
      <c r="E292" s="3" t="s">
        <v>572</v>
      </c>
      <c r="F292" s="3" t="s">
        <v>70</v>
      </c>
      <c r="G292" s="12">
        <v>1.4499999999995277</v>
      </c>
      <c r="H292" s="26" t="s">
        <v>60</v>
      </c>
      <c r="I292" s="12">
        <v>6.35</v>
      </c>
      <c r="J292" s="12">
        <v>2.7099999999986712</v>
      </c>
      <c r="K292" s="12">
        <v>513703.433961</v>
      </c>
      <c r="L292" s="12">
        <v>108.4</v>
      </c>
      <c r="M292" s="12">
        <v>556.85452241399992</v>
      </c>
      <c r="N292" s="36">
        <v>2.1855070579068284E-2</v>
      </c>
      <c r="O292" s="36">
        <v>2.2024823729927887E-5</v>
      </c>
    </row>
    <row r="293" spans="2:15" ht="15" x14ac:dyDescent="0.25">
      <c r="B293" s="11" t="s">
        <v>829</v>
      </c>
      <c r="C293" s="3" t="s">
        <v>830</v>
      </c>
      <c r="D293" s="3" t="s">
        <v>380</v>
      </c>
      <c r="E293" s="3" t="s">
        <v>572</v>
      </c>
      <c r="F293" s="3" t="s">
        <v>70</v>
      </c>
      <c r="G293" s="12">
        <v>2.120000000000092</v>
      </c>
      <c r="H293" s="26" t="s">
        <v>60</v>
      </c>
      <c r="I293" s="12">
        <v>6.7</v>
      </c>
      <c r="J293" s="12">
        <v>2.9700000000000877</v>
      </c>
      <c r="K293" s="12">
        <v>12549228.272149002</v>
      </c>
      <c r="L293" s="12">
        <v>111.11</v>
      </c>
      <c r="M293" s="12">
        <v>13943.447530287</v>
      </c>
      <c r="N293" s="36">
        <v>1.5395996980791823E-2</v>
      </c>
      <c r="O293" s="36">
        <v>5.5149408271080004E-4</v>
      </c>
    </row>
    <row r="294" spans="2:15" ht="15" x14ac:dyDescent="0.25">
      <c r="B294" s="11" t="s">
        <v>831</v>
      </c>
      <c r="C294" s="3" t="s">
        <v>832</v>
      </c>
      <c r="D294" s="3" t="s">
        <v>597</v>
      </c>
      <c r="E294" s="3" t="s">
        <v>572</v>
      </c>
      <c r="F294" s="3" t="s">
        <v>70</v>
      </c>
      <c r="G294" s="12">
        <v>3.6699999999997188</v>
      </c>
      <c r="H294" s="26" t="s">
        <v>60</v>
      </c>
      <c r="I294" s="12">
        <v>7.21</v>
      </c>
      <c r="J294" s="12">
        <v>4.7600000000001534</v>
      </c>
      <c r="K294" s="12">
        <v>4063817.169061</v>
      </c>
      <c r="L294" s="12">
        <v>109.88</v>
      </c>
      <c r="M294" s="12">
        <v>4465.3223053660013</v>
      </c>
      <c r="N294" s="36">
        <v>1.0627136948381275E-2</v>
      </c>
      <c r="O294" s="36">
        <v>1.7661333923743103E-4</v>
      </c>
    </row>
    <row r="295" spans="2:15" ht="15" x14ac:dyDescent="0.25">
      <c r="B295" s="11" t="s">
        <v>833</v>
      </c>
      <c r="C295" s="3" t="s">
        <v>834</v>
      </c>
      <c r="D295" s="3" t="s">
        <v>380</v>
      </c>
      <c r="E295" s="3" t="s">
        <v>628</v>
      </c>
      <c r="F295" s="3" t="s">
        <v>70</v>
      </c>
      <c r="G295" s="12">
        <v>3.7700000000018283</v>
      </c>
      <c r="H295" s="26" t="s">
        <v>60</v>
      </c>
      <c r="I295" s="12">
        <v>6.7</v>
      </c>
      <c r="J295" s="12">
        <v>30.920000000000247</v>
      </c>
      <c r="K295" s="12">
        <v>3551097.9177300003</v>
      </c>
      <c r="L295" s="12">
        <v>41.9</v>
      </c>
      <c r="M295" s="12">
        <v>1487.9100271610002</v>
      </c>
      <c r="N295" s="36">
        <v>1.3597755442492268E-2</v>
      </c>
      <c r="O295" s="36">
        <v>5.885012109114075E-5</v>
      </c>
    </row>
    <row r="296" spans="2:15" ht="15" x14ac:dyDescent="0.25">
      <c r="B296" s="11" t="s">
        <v>835</v>
      </c>
      <c r="C296" s="3" t="s">
        <v>836</v>
      </c>
      <c r="D296" s="3" t="s">
        <v>380</v>
      </c>
      <c r="E296" s="3" t="s">
        <v>634</v>
      </c>
      <c r="F296" s="3" t="s">
        <v>59</v>
      </c>
      <c r="G296" s="12">
        <v>2.2099999999999302</v>
      </c>
      <c r="H296" s="26" t="s">
        <v>60</v>
      </c>
      <c r="I296" s="12">
        <v>1.9870000000000001</v>
      </c>
      <c r="J296" s="12">
        <v>6.3599999999998067</v>
      </c>
      <c r="K296" s="12">
        <v>6851433.1980459997</v>
      </c>
      <c r="L296" s="12">
        <v>104.13</v>
      </c>
      <c r="M296" s="12">
        <v>7134.3973897129999</v>
      </c>
      <c r="N296" s="36">
        <v>1.3043492047001806E-2</v>
      </c>
      <c r="O296" s="36">
        <v>2.8218114175763753E-4</v>
      </c>
    </row>
    <row r="297" spans="2:15" ht="15" x14ac:dyDescent="0.25">
      <c r="B297" s="11" t="s">
        <v>837</v>
      </c>
      <c r="C297" s="3" t="s">
        <v>838</v>
      </c>
      <c r="D297" s="3" t="s">
        <v>708</v>
      </c>
      <c r="E297" s="3" t="s">
        <v>61</v>
      </c>
      <c r="F297" s="3" t="s">
        <v>651</v>
      </c>
      <c r="G297" s="12">
        <v>3.7199999999999993</v>
      </c>
      <c r="H297" s="26" t="s">
        <v>60</v>
      </c>
      <c r="I297" s="12">
        <v>8</v>
      </c>
      <c r="J297" s="12">
        <v>-1</v>
      </c>
      <c r="K297" s="12">
        <v>2500400</v>
      </c>
      <c r="L297" s="12">
        <v>141.9</v>
      </c>
      <c r="M297" s="12">
        <v>3548.0676000000003</v>
      </c>
      <c r="N297" s="36">
        <v>5.1767458934734438E-2</v>
      </c>
      <c r="O297" s="36">
        <v>1.4033389391021245E-4</v>
      </c>
    </row>
    <row r="298" spans="2:15" ht="15" x14ac:dyDescent="0.25">
      <c r="B298" s="11" t="s">
        <v>839</v>
      </c>
      <c r="C298" s="3" t="s">
        <v>840</v>
      </c>
      <c r="D298" s="3" t="s">
        <v>291</v>
      </c>
      <c r="E298" s="3" t="s">
        <v>61</v>
      </c>
      <c r="F298" s="3" t="s">
        <v>651</v>
      </c>
      <c r="G298" s="12">
        <v>2.6799999999999997</v>
      </c>
      <c r="H298" s="26" t="s">
        <v>60</v>
      </c>
      <c r="I298" s="12">
        <v>6</v>
      </c>
      <c r="J298" s="12">
        <v>3.8699999999999992</v>
      </c>
      <c r="K298" s="12">
        <v>6402448.1200000001</v>
      </c>
      <c r="L298" s="12">
        <v>109.07</v>
      </c>
      <c r="M298" s="12">
        <v>6983.1501699999999</v>
      </c>
      <c r="N298" s="36">
        <v>1.1369139662662066E-2</v>
      </c>
      <c r="O298" s="36">
        <v>2.7619898085252438E-4</v>
      </c>
    </row>
    <row r="299" spans="2:15" ht="15" x14ac:dyDescent="0.25">
      <c r="B299" s="11" t="s">
        <v>841</v>
      </c>
      <c r="C299" s="3" t="s">
        <v>842</v>
      </c>
      <c r="D299" s="3" t="s">
        <v>380</v>
      </c>
      <c r="E299" s="3" t="s">
        <v>61</v>
      </c>
      <c r="F299" s="3" t="s">
        <v>651</v>
      </c>
      <c r="G299" s="12">
        <v>10.41</v>
      </c>
      <c r="H299" s="26" t="s">
        <v>60</v>
      </c>
      <c r="I299" s="12">
        <v>0</v>
      </c>
      <c r="J299" s="12">
        <v>-1</v>
      </c>
      <c r="K299" s="12">
        <v>299537.57</v>
      </c>
      <c r="L299" s="12">
        <v>2.7</v>
      </c>
      <c r="M299" s="12">
        <v>8.08751</v>
      </c>
      <c r="N299" s="36">
        <v>4.0639147424634927E-3</v>
      </c>
      <c r="O299" s="36">
        <v>3.1987884625923764E-7</v>
      </c>
    </row>
    <row r="300" spans="2:15" ht="15" x14ac:dyDescent="0.25">
      <c r="B300" s="11" t="s">
        <v>843</v>
      </c>
      <c r="C300" s="3" t="s">
        <v>844</v>
      </c>
      <c r="D300" s="3" t="s">
        <v>675</v>
      </c>
      <c r="E300" s="3" t="s">
        <v>61</v>
      </c>
      <c r="F300" s="3" t="s">
        <v>651</v>
      </c>
      <c r="G300" s="12">
        <v>1.7100000000008739</v>
      </c>
      <c r="H300" s="26" t="s">
        <v>60</v>
      </c>
      <c r="I300" s="12">
        <v>7.19</v>
      </c>
      <c r="J300" s="12">
        <v>2.4199999999996376</v>
      </c>
      <c r="K300" s="12">
        <v>428562.51128499996</v>
      </c>
      <c r="L300" s="12">
        <v>111.69</v>
      </c>
      <c r="M300" s="12">
        <v>478.66146916000002</v>
      </c>
      <c r="N300" s="36">
        <v>1.1826162590156163E-3</v>
      </c>
      <c r="O300" s="36">
        <v>1.8932116127665062E-5</v>
      </c>
    </row>
    <row r="301" spans="2:15" ht="15" x14ac:dyDescent="0.25">
      <c r="B301" s="11" t="s">
        <v>845</v>
      </c>
      <c r="C301" s="3" t="s">
        <v>846</v>
      </c>
      <c r="D301" s="3" t="s">
        <v>261</v>
      </c>
      <c r="E301" s="3" t="s">
        <v>61</v>
      </c>
      <c r="F301" s="3" t="s">
        <v>651</v>
      </c>
      <c r="G301" s="12">
        <v>0.9799999999996114</v>
      </c>
      <c r="H301" s="26" t="s">
        <v>60</v>
      </c>
      <c r="I301" s="12">
        <v>4.32</v>
      </c>
      <c r="J301" s="12">
        <v>2.4800000000012274</v>
      </c>
      <c r="K301" s="12">
        <v>1842520.6658129999</v>
      </c>
      <c r="L301" s="12">
        <v>101.69</v>
      </c>
      <c r="M301" s="12">
        <v>1873.65926403</v>
      </c>
      <c r="N301" s="36">
        <v>1.5182335670573793E-2</v>
      </c>
      <c r="O301" s="36">
        <v>7.4107353642944342E-5</v>
      </c>
    </row>
    <row r="302" spans="2:15" ht="15" x14ac:dyDescent="0.25">
      <c r="B302" s="37" t="s">
        <v>195</v>
      </c>
      <c r="C302" s="38"/>
      <c r="D302" s="38"/>
      <c r="E302" s="38"/>
      <c r="F302" s="38"/>
      <c r="G302" s="39">
        <v>3.2818966520786552</v>
      </c>
      <c r="H302" s="38"/>
      <c r="I302" s="39"/>
      <c r="J302" s="39">
        <v>2.6633943741969528</v>
      </c>
      <c r="K302" s="39"/>
      <c r="L302" s="39"/>
      <c r="M302" s="39">
        <v>270115.26244351623</v>
      </c>
      <c r="N302" s="40"/>
      <c r="O302" s="40">
        <v>1.0683653993311063E-2</v>
      </c>
    </row>
    <row r="303" spans="2:15" x14ac:dyDescent="0.2">
      <c r="B303" s="41"/>
      <c r="C303" s="42"/>
      <c r="D303" s="42"/>
      <c r="E303" s="42"/>
      <c r="F303" s="42"/>
      <c r="G303" s="14"/>
      <c r="H303" s="42"/>
      <c r="I303" s="14"/>
      <c r="J303" s="14"/>
      <c r="K303" s="14"/>
      <c r="L303" s="14"/>
      <c r="M303" s="14"/>
      <c r="N303" s="14"/>
      <c r="O303" s="14"/>
    </row>
    <row r="304" spans="2:15" ht="15" x14ac:dyDescent="0.25">
      <c r="B304" s="9" t="s">
        <v>847</v>
      </c>
      <c r="C304" s="32"/>
      <c r="D304" s="32"/>
      <c r="E304" s="32"/>
      <c r="F304" s="32"/>
      <c r="G304" s="4"/>
      <c r="H304" s="32"/>
      <c r="I304" s="4"/>
      <c r="J304" s="4"/>
      <c r="K304" s="4"/>
      <c r="L304" s="4"/>
      <c r="M304" s="4"/>
      <c r="N304" s="4"/>
      <c r="O304" s="4"/>
    </row>
    <row r="305" spans="2:15" ht="15" x14ac:dyDescent="0.25">
      <c r="B305" s="11" t="s">
        <v>848</v>
      </c>
      <c r="C305" s="3" t="s">
        <v>849</v>
      </c>
      <c r="D305" s="3" t="s">
        <v>291</v>
      </c>
      <c r="E305" s="3" t="s">
        <v>67</v>
      </c>
      <c r="F305" s="3" t="s">
        <v>59</v>
      </c>
      <c r="G305" s="12">
        <v>1.9500000000000002</v>
      </c>
      <c r="H305" s="26" t="s">
        <v>60</v>
      </c>
      <c r="I305" s="12">
        <v>6.5</v>
      </c>
      <c r="J305" s="12">
        <v>1.28</v>
      </c>
      <c r="K305" s="12">
        <v>1191272.6800000002</v>
      </c>
      <c r="L305" s="12">
        <v>78.3</v>
      </c>
      <c r="M305" s="12">
        <v>932.76651000000004</v>
      </c>
      <c r="N305" s="36">
        <v>7.2642078599677896E-3</v>
      </c>
      <c r="O305" s="36">
        <v>3.6892971390212278E-5</v>
      </c>
    </row>
    <row r="306" spans="2:15" ht="15" x14ac:dyDescent="0.25">
      <c r="B306" s="11" t="s">
        <v>850</v>
      </c>
      <c r="C306" s="3" t="s">
        <v>851</v>
      </c>
      <c r="D306" s="3" t="s">
        <v>852</v>
      </c>
      <c r="E306" s="3" t="s">
        <v>61</v>
      </c>
      <c r="F306" s="3" t="s">
        <v>651</v>
      </c>
      <c r="G306" s="12">
        <v>1.8900000000000001</v>
      </c>
      <c r="H306" s="26" t="s">
        <v>60</v>
      </c>
      <c r="I306" s="12">
        <v>7.8</v>
      </c>
      <c r="J306" s="12">
        <v>7.31</v>
      </c>
      <c r="K306" s="12">
        <v>9827320</v>
      </c>
      <c r="L306" s="12">
        <v>95.7</v>
      </c>
      <c r="M306" s="12">
        <v>9404.7452400000002</v>
      </c>
      <c r="N306" s="36">
        <v>1.1692979722170618E-2</v>
      </c>
      <c r="O306" s="36">
        <v>3.7197840333220696E-4</v>
      </c>
    </row>
    <row r="307" spans="2:15" ht="15" x14ac:dyDescent="0.25">
      <c r="B307" s="37" t="s">
        <v>853</v>
      </c>
      <c r="C307" s="38"/>
      <c r="D307" s="38"/>
      <c r="E307" s="38"/>
      <c r="F307" s="38"/>
      <c r="G307" s="39">
        <v>1.8954138744364668</v>
      </c>
      <c r="H307" s="38"/>
      <c r="I307" s="39"/>
      <c r="J307" s="39">
        <v>6.7659056191350881</v>
      </c>
      <c r="K307" s="39"/>
      <c r="L307" s="39"/>
      <c r="M307" s="39">
        <v>10337.51175</v>
      </c>
      <c r="N307" s="40"/>
      <c r="O307" s="40">
        <v>4.0887137472241921E-4</v>
      </c>
    </row>
    <row r="308" spans="2:15" x14ac:dyDescent="0.2">
      <c r="B308" s="41"/>
      <c r="C308" s="42"/>
      <c r="D308" s="42"/>
      <c r="E308" s="42"/>
      <c r="F308" s="42"/>
      <c r="G308" s="14"/>
      <c r="H308" s="42"/>
      <c r="I308" s="14"/>
      <c r="J308" s="14"/>
      <c r="K308" s="14"/>
      <c r="L308" s="14"/>
      <c r="M308" s="14"/>
      <c r="N308" s="14"/>
      <c r="O308" s="14"/>
    </row>
    <row r="309" spans="2:15" ht="15" x14ac:dyDescent="0.25">
      <c r="B309" s="9" t="s">
        <v>854</v>
      </c>
      <c r="C309" s="32"/>
      <c r="D309" s="32"/>
      <c r="E309" s="32"/>
      <c r="F309" s="32"/>
      <c r="G309" s="4"/>
      <c r="H309" s="32"/>
      <c r="I309" s="4"/>
      <c r="J309" s="4"/>
      <c r="K309" s="4"/>
      <c r="L309" s="4"/>
      <c r="M309" s="4"/>
      <c r="N309" s="4"/>
      <c r="O309" s="4"/>
    </row>
    <row r="310" spans="2:15" ht="15" x14ac:dyDescent="0.25">
      <c r="B310" s="11"/>
      <c r="C310" s="3"/>
      <c r="D310" s="3" t="s">
        <v>73</v>
      </c>
      <c r="E310" s="3"/>
      <c r="F310" s="3"/>
      <c r="G310" s="12">
        <v>0</v>
      </c>
      <c r="H310" s="26" t="s">
        <v>73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36">
        <v>0</v>
      </c>
      <c r="O310" s="36">
        <v>0</v>
      </c>
    </row>
    <row r="311" spans="2:15" ht="15" x14ac:dyDescent="0.25">
      <c r="B311" s="37" t="s">
        <v>855</v>
      </c>
      <c r="C311" s="38"/>
      <c r="D311" s="38"/>
      <c r="E311" s="38"/>
      <c r="F311" s="38"/>
      <c r="G311" s="39">
        <v>0</v>
      </c>
      <c r="H311" s="38"/>
      <c r="I311" s="39"/>
      <c r="J311" s="39">
        <v>0</v>
      </c>
      <c r="K311" s="39"/>
      <c r="L311" s="39"/>
      <c r="M311" s="39">
        <v>0</v>
      </c>
      <c r="N311" s="40"/>
      <c r="O311" s="40">
        <v>0</v>
      </c>
    </row>
    <row r="312" spans="2:15" x14ac:dyDescent="0.2">
      <c r="B312" s="41"/>
      <c r="C312" s="42"/>
      <c r="D312" s="42"/>
      <c r="E312" s="42"/>
      <c r="F312" s="42"/>
      <c r="G312" s="14"/>
      <c r="H312" s="42"/>
      <c r="I312" s="14"/>
      <c r="J312" s="14"/>
      <c r="K312" s="14"/>
      <c r="L312" s="14"/>
      <c r="M312" s="14"/>
      <c r="N312" s="14"/>
      <c r="O312" s="14"/>
    </row>
    <row r="313" spans="2:15" ht="15" x14ac:dyDescent="0.25">
      <c r="B313" s="43" t="s">
        <v>102</v>
      </c>
      <c r="C313" s="38"/>
      <c r="D313" s="38"/>
      <c r="E313" s="38"/>
      <c r="F313" s="38"/>
      <c r="G313" s="39">
        <v>3.2395330056222753</v>
      </c>
      <c r="H313" s="38"/>
      <c r="I313" s="39"/>
      <c r="J313" s="39">
        <v>2.1368685789814452</v>
      </c>
      <c r="K313" s="39"/>
      <c r="L313" s="39"/>
      <c r="M313" s="39">
        <v>1648375.8718700928</v>
      </c>
      <c r="N313" s="40"/>
      <c r="O313" s="40">
        <v>6.5196898933710154E-2</v>
      </c>
    </row>
    <row r="314" spans="2:15" x14ac:dyDescent="0.2">
      <c r="B314" s="44"/>
      <c r="C314" s="42"/>
      <c r="D314" s="42"/>
      <c r="E314" s="42"/>
      <c r="F314" s="42"/>
      <c r="G314" s="14"/>
      <c r="H314" s="42"/>
      <c r="I314" s="14"/>
      <c r="J314" s="14"/>
      <c r="K314" s="14"/>
      <c r="L314" s="14"/>
      <c r="M314" s="14"/>
      <c r="N314" s="14"/>
      <c r="O314" s="14"/>
    </row>
    <row r="315" spans="2:15" ht="15" x14ac:dyDescent="0.25">
      <c r="B315" s="15" t="s">
        <v>103</v>
      </c>
      <c r="C315" s="32"/>
      <c r="D315" s="32"/>
      <c r="E315" s="32"/>
      <c r="F315" s="32"/>
      <c r="G315" s="4"/>
      <c r="H315" s="32"/>
      <c r="I315" s="4"/>
      <c r="J315" s="4"/>
      <c r="K315" s="4"/>
      <c r="L315" s="4"/>
      <c r="M315" s="4"/>
      <c r="N315" s="4"/>
      <c r="O315" s="4"/>
    </row>
    <row r="316" spans="2:15" ht="15" x14ac:dyDescent="0.25">
      <c r="B316" s="9" t="s">
        <v>228</v>
      </c>
      <c r="C316" s="32"/>
      <c r="D316" s="32"/>
      <c r="E316" s="32"/>
      <c r="F316" s="32"/>
      <c r="G316" s="4"/>
      <c r="H316" s="32"/>
      <c r="I316" s="4"/>
      <c r="J316" s="4"/>
      <c r="K316" s="4"/>
      <c r="L316" s="4"/>
      <c r="M316" s="4"/>
      <c r="N316" s="4"/>
      <c r="O316" s="4"/>
    </row>
    <row r="317" spans="2:15" ht="15" x14ac:dyDescent="0.25">
      <c r="B317" s="11" t="s">
        <v>856</v>
      </c>
      <c r="C317" s="3" t="s">
        <v>857</v>
      </c>
      <c r="D317" s="3" t="s">
        <v>858</v>
      </c>
      <c r="E317" s="3" t="s">
        <v>64</v>
      </c>
      <c r="F317" s="3" t="s">
        <v>59</v>
      </c>
      <c r="G317" s="12">
        <v>2.4000000000000941</v>
      </c>
      <c r="H317" s="26" t="s">
        <v>41</v>
      </c>
      <c r="I317" s="12">
        <v>0</v>
      </c>
      <c r="J317" s="12">
        <v>2.5000000000000271</v>
      </c>
      <c r="K317" s="12">
        <v>3478769.2696056482</v>
      </c>
      <c r="L317" s="12">
        <v>100.715</v>
      </c>
      <c r="M317" s="12">
        <v>3503.6424703719995</v>
      </c>
      <c r="N317" s="36">
        <v>2.5296460657399998E-3</v>
      </c>
      <c r="O317" s="36">
        <v>1.385767821155659E-4</v>
      </c>
    </row>
    <row r="318" spans="2:15" ht="15" x14ac:dyDescent="0.25">
      <c r="B318" s="11" t="s">
        <v>859</v>
      </c>
      <c r="C318" s="3" t="s">
        <v>860</v>
      </c>
      <c r="D318" s="3" t="s">
        <v>858</v>
      </c>
      <c r="E318" s="3" t="s">
        <v>64</v>
      </c>
      <c r="F318" s="3" t="s">
        <v>59</v>
      </c>
      <c r="G318" s="12">
        <v>4.1000000000000467</v>
      </c>
      <c r="H318" s="26" t="s">
        <v>41</v>
      </c>
      <c r="I318" s="12">
        <v>0</v>
      </c>
      <c r="J318" s="12">
        <v>3.5200000000000409</v>
      </c>
      <c r="K318" s="12">
        <v>8932202.2550525777</v>
      </c>
      <c r="L318" s="12">
        <v>101.303</v>
      </c>
      <c r="M318" s="12">
        <v>9048.588850873999</v>
      </c>
      <c r="N318" s="36">
        <v>6.4952023378799994E-3</v>
      </c>
      <c r="O318" s="36">
        <v>3.5789163313452175E-4</v>
      </c>
    </row>
    <row r="319" spans="2:15" ht="15" x14ac:dyDescent="0.25">
      <c r="B319" s="11" t="s">
        <v>861</v>
      </c>
      <c r="C319" s="3" t="s">
        <v>862</v>
      </c>
      <c r="D319" s="3" t="s">
        <v>858</v>
      </c>
      <c r="E319" s="3" t="s">
        <v>64</v>
      </c>
      <c r="F319" s="3" t="s">
        <v>59</v>
      </c>
      <c r="G319" s="12">
        <v>7.4900000000000135</v>
      </c>
      <c r="H319" s="26" t="s">
        <v>41</v>
      </c>
      <c r="I319" s="12">
        <v>0</v>
      </c>
      <c r="J319" s="12">
        <v>4.8099999999999872</v>
      </c>
      <c r="K319" s="12">
        <v>15083069.659285193</v>
      </c>
      <c r="L319" s="12">
        <v>102.054</v>
      </c>
      <c r="M319" s="12">
        <v>15392.875909106</v>
      </c>
      <c r="N319" s="36">
        <v>1.0967909874407497E-2</v>
      </c>
      <c r="O319" s="36">
        <v>6.0882216979224024E-4</v>
      </c>
    </row>
    <row r="320" spans="2:15" ht="15" x14ac:dyDescent="0.25">
      <c r="B320" s="11" t="s">
        <v>863</v>
      </c>
      <c r="C320" s="3" t="s">
        <v>864</v>
      </c>
      <c r="D320" s="3" t="s">
        <v>858</v>
      </c>
      <c r="E320" s="3" t="s">
        <v>64</v>
      </c>
      <c r="F320" s="3" t="s">
        <v>59</v>
      </c>
      <c r="G320" s="12">
        <v>5.6000000000000156</v>
      </c>
      <c r="H320" s="26" t="s">
        <v>41</v>
      </c>
      <c r="I320" s="12">
        <v>0</v>
      </c>
      <c r="J320" s="12">
        <v>4.1699999999999351</v>
      </c>
      <c r="K320" s="12">
        <v>15360362.861930784</v>
      </c>
      <c r="L320" s="12">
        <v>101.44199999999999</v>
      </c>
      <c r="M320" s="12">
        <v>15581.859294693</v>
      </c>
      <c r="N320" s="36">
        <v>1.1169548328919999E-2</v>
      </c>
      <c r="O320" s="36">
        <v>6.1629687923231945E-4</v>
      </c>
    </row>
    <row r="321" spans="2:15" ht="15" x14ac:dyDescent="0.25">
      <c r="B321" s="11" t="s">
        <v>865</v>
      </c>
      <c r="C321" s="3" t="s">
        <v>866</v>
      </c>
      <c r="D321" s="3" t="s">
        <v>858</v>
      </c>
      <c r="E321" s="3" t="s">
        <v>64</v>
      </c>
      <c r="F321" s="3" t="s">
        <v>59</v>
      </c>
      <c r="G321" s="12">
        <v>8.5399999999999849</v>
      </c>
      <c r="H321" s="26" t="s">
        <v>41</v>
      </c>
      <c r="I321" s="12">
        <v>0</v>
      </c>
      <c r="J321" s="12">
        <v>5.0499999999998053</v>
      </c>
      <c r="K321" s="12">
        <v>1840218.5266764481</v>
      </c>
      <c r="L321" s="12">
        <v>103.105</v>
      </c>
      <c r="M321" s="12">
        <v>1897.357311685</v>
      </c>
      <c r="N321" s="36">
        <v>1.3381461072400002E-3</v>
      </c>
      <c r="O321" s="36">
        <v>7.504466366079629E-5</v>
      </c>
    </row>
    <row r="322" spans="2:15" ht="15" x14ac:dyDescent="0.25">
      <c r="B322" s="11" t="s">
        <v>867</v>
      </c>
      <c r="C322" s="3" t="s">
        <v>868</v>
      </c>
      <c r="D322" s="3" t="s">
        <v>261</v>
      </c>
      <c r="E322" s="3" t="s">
        <v>475</v>
      </c>
      <c r="F322" s="3" t="s">
        <v>59</v>
      </c>
      <c r="G322" s="12">
        <v>4.59</v>
      </c>
      <c r="H322" s="26" t="s">
        <v>41</v>
      </c>
      <c r="I322" s="12">
        <v>0</v>
      </c>
      <c r="J322" s="12">
        <v>5.6799999999999766</v>
      </c>
      <c r="K322" s="12">
        <v>12780695.794858074</v>
      </c>
      <c r="L322" s="12">
        <v>108.6412</v>
      </c>
      <c r="M322" s="12">
        <v>13885.096678673</v>
      </c>
      <c r="N322" s="36">
        <v>4.6468498381537502E-3</v>
      </c>
      <c r="O322" s="36">
        <v>5.4918617791778826E-4</v>
      </c>
    </row>
    <row r="323" spans="2:15" ht="15" x14ac:dyDescent="0.25">
      <c r="B323" s="11" t="s">
        <v>869</v>
      </c>
      <c r="C323" s="3" t="s">
        <v>870</v>
      </c>
      <c r="D323" s="3" t="s">
        <v>237</v>
      </c>
      <c r="E323" s="3" t="s">
        <v>618</v>
      </c>
      <c r="F323" s="3" t="s">
        <v>62</v>
      </c>
      <c r="G323" s="12">
        <v>0</v>
      </c>
      <c r="H323" s="26" t="s">
        <v>41</v>
      </c>
      <c r="I323" s="12">
        <v>0</v>
      </c>
      <c r="J323" s="12">
        <v>0</v>
      </c>
      <c r="K323" s="12">
        <v>16400212.371869797</v>
      </c>
      <c r="L323" s="12">
        <v>98.98</v>
      </c>
      <c r="M323" s="12">
        <v>16232.930203963999</v>
      </c>
      <c r="N323" s="36">
        <v>3.8162216106736001E-2</v>
      </c>
      <c r="O323" s="36">
        <v>6.4204816872569378E-4</v>
      </c>
    </row>
    <row r="324" spans="2:15" ht="15" x14ac:dyDescent="0.25">
      <c r="B324" s="11" t="s">
        <v>871</v>
      </c>
      <c r="C324" s="3" t="s">
        <v>872</v>
      </c>
      <c r="D324" s="3" t="s">
        <v>237</v>
      </c>
      <c r="E324" s="3" t="s">
        <v>618</v>
      </c>
      <c r="F324" s="3" t="s">
        <v>62</v>
      </c>
      <c r="G324" s="12">
        <v>0</v>
      </c>
      <c r="H324" s="26" t="s">
        <v>41</v>
      </c>
      <c r="I324" s="12">
        <v>0</v>
      </c>
      <c r="J324" s="12">
        <v>0</v>
      </c>
      <c r="K324" s="12">
        <v>1420077.310536348</v>
      </c>
      <c r="L324" s="12">
        <v>97.404600000000002</v>
      </c>
      <c r="M324" s="12">
        <v>1383.219915203</v>
      </c>
      <c r="N324" s="36">
        <v>1.6522132757839998E-3</v>
      </c>
      <c r="O324" s="36">
        <v>5.4709396414710608E-5</v>
      </c>
    </row>
    <row r="325" spans="2:15" ht="15" x14ac:dyDescent="0.25">
      <c r="B325" s="37" t="s">
        <v>229</v>
      </c>
      <c r="C325" s="38"/>
      <c r="D325" s="38"/>
      <c r="E325" s="38"/>
      <c r="F325" s="38"/>
      <c r="G325" s="39">
        <v>4.2637972174685643</v>
      </c>
      <c r="H325" s="38"/>
      <c r="I325" s="39"/>
      <c r="J325" s="39">
        <v>3.4848650021073082</v>
      </c>
      <c r="K325" s="39"/>
      <c r="L325" s="39"/>
      <c r="M325" s="39">
        <v>76925.570634570002</v>
      </c>
      <c r="N325" s="40"/>
      <c r="O325" s="40">
        <v>3.0425758709936362E-3</v>
      </c>
    </row>
    <row r="326" spans="2:15" x14ac:dyDescent="0.2">
      <c r="B326" s="41"/>
      <c r="C326" s="42"/>
      <c r="D326" s="42"/>
      <c r="E326" s="42"/>
      <c r="F326" s="42"/>
      <c r="G326" s="14"/>
      <c r="H326" s="42"/>
      <c r="I326" s="14"/>
      <c r="J326" s="14"/>
      <c r="K326" s="14"/>
      <c r="L326" s="14"/>
      <c r="M326" s="14"/>
      <c r="N326" s="14"/>
      <c r="O326" s="14"/>
    </row>
    <row r="327" spans="2:15" ht="15" x14ac:dyDescent="0.25">
      <c r="B327" s="9" t="s">
        <v>230</v>
      </c>
      <c r="C327" s="32"/>
      <c r="D327" s="32"/>
      <c r="E327" s="32"/>
      <c r="F327" s="32"/>
      <c r="G327" s="4"/>
      <c r="H327" s="32"/>
      <c r="I327" s="4"/>
      <c r="J327" s="4"/>
      <c r="K327" s="4"/>
      <c r="L327" s="4"/>
      <c r="M327" s="4"/>
      <c r="N327" s="4"/>
      <c r="O327" s="4"/>
    </row>
    <row r="328" spans="2:15" ht="15" x14ac:dyDescent="0.25">
      <c r="B328" s="11" t="s">
        <v>873</v>
      </c>
      <c r="C328" s="3" t="s">
        <v>874</v>
      </c>
      <c r="D328" s="3" t="s">
        <v>875</v>
      </c>
      <c r="E328" s="3" t="s">
        <v>238</v>
      </c>
      <c r="F328" s="3" t="s">
        <v>62</v>
      </c>
      <c r="G328" s="12">
        <v>1.9799999999999778</v>
      </c>
      <c r="H328" s="26" t="s">
        <v>876</v>
      </c>
      <c r="I328" s="12">
        <v>0</v>
      </c>
      <c r="J328" s="12">
        <v>9.6499999999999435</v>
      </c>
      <c r="K328" s="12">
        <v>12095863.168452</v>
      </c>
      <c r="L328" s="12">
        <v>106.5625</v>
      </c>
      <c r="M328" s="12">
        <v>20066.604602960997</v>
      </c>
      <c r="N328" s="36">
        <v>3.455960905272E-2</v>
      </c>
      <c r="O328" s="36">
        <v>7.9367844104495341E-4</v>
      </c>
    </row>
    <row r="329" spans="2:15" ht="15" x14ac:dyDescent="0.25">
      <c r="B329" s="11" t="s">
        <v>877</v>
      </c>
      <c r="C329" s="3" t="s">
        <v>878</v>
      </c>
      <c r="D329" s="3" t="s">
        <v>879</v>
      </c>
      <c r="E329" s="3" t="s">
        <v>475</v>
      </c>
      <c r="F329" s="3" t="s">
        <v>62</v>
      </c>
      <c r="G329" s="12">
        <v>5.7600000000000309</v>
      </c>
      <c r="H329" s="26" t="s">
        <v>39</v>
      </c>
      <c r="I329" s="12">
        <v>0</v>
      </c>
      <c r="J329" s="12">
        <v>2.8099999999998357</v>
      </c>
      <c r="K329" s="12">
        <v>8030660.8382495688</v>
      </c>
      <c r="L329" s="12">
        <v>120.2693</v>
      </c>
      <c r="M329" s="12">
        <v>9658.4230293180008</v>
      </c>
      <c r="N329" s="36">
        <v>1.7108717352840002E-3</v>
      </c>
      <c r="O329" s="36">
        <v>3.8201191903340995E-4</v>
      </c>
    </row>
    <row r="330" spans="2:15" ht="15" x14ac:dyDescent="0.25">
      <c r="B330" s="11" t="s">
        <v>880</v>
      </c>
      <c r="C330" s="3" t="s">
        <v>881</v>
      </c>
      <c r="D330" s="3" t="s">
        <v>879</v>
      </c>
      <c r="E330" s="3" t="s">
        <v>475</v>
      </c>
      <c r="F330" s="3" t="s">
        <v>210</v>
      </c>
      <c r="G330" s="12">
        <v>6.399999999999852</v>
      </c>
      <c r="H330" s="26" t="s">
        <v>39</v>
      </c>
      <c r="I330" s="12">
        <v>0</v>
      </c>
      <c r="J330" s="12">
        <v>3.0099999999999518</v>
      </c>
      <c r="K330" s="12">
        <v>5736186.3130374188</v>
      </c>
      <c r="L330" s="12">
        <v>122.9983</v>
      </c>
      <c r="M330" s="12">
        <v>7055.4125105530002</v>
      </c>
      <c r="N330" s="36">
        <v>1.3578347105433334E-3</v>
      </c>
      <c r="O330" s="36">
        <v>2.7905711569552123E-4</v>
      </c>
    </row>
    <row r="331" spans="2:15" ht="15" x14ac:dyDescent="0.25">
      <c r="B331" s="11" t="s">
        <v>882</v>
      </c>
      <c r="C331" s="3" t="s">
        <v>883</v>
      </c>
      <c r="D331" s="3" t="s">
        <v>884</v>
      </c>
      <c r="E331" s="3" t="s">
        <v>475</v>
      </c>
      <c r="F331" s="3" t="s">
        <v>62</v>
      </c>
      <c r="G331" s="12">
        <v>6.1800000000000352</v>
      </c>
      <c r="H331" s="26" t="s">
        <v>84</v>
      </c>
      <c r="I331" s="12">
        <v>0</v>
      </c>
      <c r="J331" s="12">
        <v>4.5199999999999667</v>
      </c>
      <c r="K331" s="12">
        <v>3540038.0305479998</v>
      </c>
      <c r="L331" s="12">
        <v>119.0838</v>
      </c>
      <c r="M331" s="12">
        <v>24703.071101893998</v>
      </c>
      <c r="N331" s="36">
        <v>7.8667511789955544E-3</v>
      </c>
      <c r="O331" s="36">
        <v>9.7706091035853647E-4</v>
      </c>
    </row>
    <row r="332" spans="2:15" ht="15" x14ac:dyDescent="0.25">
      <c r="B332" s="11" t="s">
        <v>885</v>
      </c>
      <c r="C332" s="3" t="s">
        <v>886</v>
      </c>
      <c r="D332" s="3" t="s">
        <v>879</v>
      </c>
      <c r="E332" s="3" t="s">
        <v>209</v>
      </c>
      <c r="F332" s="3" t="s">
        <v>210</v>
      </c>
      <c r="G332" s="12">
        <v>5.1200000000000063</v>
      </c>
      <c r="H332" s="26" t="s">
        <v>39</v>
      </c>
      <c r="I332" s="12">
        <v>0</v>
      </c>
      <c r="J332" s="12">
        <v>2.7300000000000217</v>
      </c>
      <c r="K332" s="12">
        <v>9005812.5114606246</v>
      </c>
      <c r="L332" s="12">
        <v>121.5377</v>
      </c>
      <c r="M332" s="12">
        <v>10945.460995996</v>
      </c>
      <c r="N332" s="36">
        <v>3.8372408919920002E-3</v>
      </c>
      <c r="O332" s="36">
        <v>4.329171073883911E-4</v>
      </c>
    </row>
    <row r="333" spans="2:15" ht="15" x14ac:dyDescent="0.25">
      <c r="B333" s="11" t="s">
        <v>887</v>
      </c>
      <c r="C333" s="3" t="s">
        <v>888</v>
      </c>
      <c r="D333" s="3" t="s">
        <v>884</v>
      </c>
      <c r="E333" s="3" t="s">
        <v>209</v>
      </c>
      <c r="F333" s="3" t="s">
        <v>210</v>
      </c>
      <c r="G333" s="12">
        <v>2.7199999999999873</v>
      </c>
      <c r="H333" s="26" t="s">
        <v>39</v>
      </c>
      <c r="I333" s="12">
        <v>0</v>
      </c>
      <c r="J333" s="12">
        <v>2.4900000000000344</v>
      </c>
      <c r="K333" s="12">
        <v>24062154.345908441</v>
      </c>
      <c r="L333" s="12">
        <v>109.4644</v>
      </c>
      <c r="M333" s="12">
        <v>26339.492884920001</v>
      </c>
      <c r="N333" s="36">
        <v>3.4175070262693337E-3</v>
      </c>
      <c r="O333" s="36">
        <v>1.0417849987303396E-3</v>
      </c>
    </row>
    <row r="334" spans="2:15" ht="15" x14ac:dyDescent="0.25">
      <c r="B334" s="11" t="s">
        <v>889</v>
      </c>
      <c r="C334" s="3" t="s">
        <v>890</v>
      </c>
      <c r="D334" s="3" t="s">
        <v>875</v>
      </c>
      <c r="E334" s="3" t="s">
        <v>209</v>
      </c>
      <c r="F334" s="3" t="s">
        <v>62</v>
      </c>
      <c r="G334" s="12">
        <v>7.4099999999999877</v>
      </c>
      <c r="H334" s="26" t="s">
        <v>41</v>
      </c>
      <c r="I334" s="12">
        <v>0</v>
      </c>
      <c r="J334" s="12">
        <v>4.2999999999999892</v>
      </c>
      <c r="K334" s="12">
        <v>18978619.015293568</v>
      </c>
      <c r="L334" s="12">
        <v>109.16840000000001</v>
      </c>
      <c r="M334" s="12">
        <v>20718.663071389998</v>
      </c>
      <c r="N334" s="36">
        <v>5.5202498590149994E-3</v>
      </c>
      <c r="O334" s="36">
        <v>8.1946879067971545E-4</v>
      </c>
    </row>
    <row r="335" spans="2:15" ht="15" x14ac:dyDescent="0.25">
      <c r="B335" s="11" t="s">
        <v>891</v>
      </c>
      <c r="C335" s="3" t="s">
        <v>892</v>
      </c>
      <c r="D335" s="3" t="s">
        <v>893</v>
      </c>
      <c r="E335" s="3" t="s">
        <v>209</v>
      </c>
      <c r="F335" s="3" t="s">
        <v>62</v>
      </c>
      <c r="G335" s="12">
        <v>4.4199999999999546</v>
      </c>
      <c r="H335" s="26" t="s">
        <v>41</v>
      </c>
      <c r="I335" s="12">
        <v>0</v>
      </c>
      <c r="J335" s="12">
        <v>2.8600000000000216</v>
      </c>
      <c r="K335" s="12">
        <v>19131550.417969257</v>
      </c>
      <c r="L335" s="12">
        <v>102.87090000000001</v>
      </c>
      <c r="M335" s="12">
        <v>19680.793316234998</v>
      </c>
      <c r="N335" s="36">
        <v>2.7823662620665001E-3</v>
      </c>
      <c r="O335" s="36">
        <v>7.7841875428454087E-4</v>
      </c>
    </row>
    <row r="336" spans="2:15" ht="15" x14ac:dyDescent="0.25">
      <c r="B336" s="11" t="s">
        <v>894</v>
      </c>
      <c r="C336" s="3" t="s">
        <v>895</v>
      </c>
      <c r="D336" s="3" t="s">
        <v>896</v>
      </c>
      <c r="E336" s="3" t="s">
        <v>572</v>
      </c>
      <c r="F336" s="3" t="s">
        <v>62</v>
      </c>
      <c r="G336" s="12">
        <v>5.2100000000000133</v>
      </c>
      <c r="H336" s="26" t="s">
        <v>41</v>
      </c>
      <c r="I336" s="12">
        <v>0</v>
      </c>
      <c r="J336" s="12">
        <v>3.1000000000000481</v>
      </c>
      <c r="K336" s="12">
        <v>16985469.085944876</v>
      </c>
      <c r="L336" s="12">
        <v>115.13809999999999</v>
      </c>
      <c r="M336" s="12">
        <v>19556.738908584997</v>
      </c>
      <c r="N336" s="36">
        <v>9.881017502003998E-3</v>
      </c>
      <c r="O336" s="36">
        <v>7.7351212903246013E-4</v>
      </c>
    </row>
    <row r="337" spans="2:15" ht="15" x14ac:dyDescent="0.25">
      <c r="B337" s="11" t="s">
        <v>897</v>
      </c>
      <c r="C337" s="3" t="s">
        <v>898</v>
      </c>
      <c r="D337" s="3" t="s">
        <v>884</v>
      </c>
      <c r="E337" s="3" t="s">
        <v>572</v>
      </c>
      <c r="F337" s="3" t="s">
        <v>210</v>
      </c>
      <c r="G337" s="12">
        <v>5.0499999999999821</v>
      </c>
      <c r="H337" s="26" t="s">
        <v>41</v>
      </c>
      <c r="I337" s="12">
        <v>0</v>
      </c>
      <c r="J337" s="12">
        <v>3.810000000000036</v>
      </c>
      <c r="K337" s="12">
        <v>26852065.405683409</v>
      </c>
      <c r="L337" s="12">
        <v>111.4906</v>
      </c>
      <c r="M337" s="12">
        <v>29937.517019480001</v>
      </c>
      <c r="N337" s="36">
        <v>1.2762048826496732E-2</v>
      </c>
      <c r="O337" s="36">
        <v>1.1840947836920825E-3</v>
      </c>
    </row>
    <row r="338" spans="2:15" ht="15" x14ac:dyDescent="0.25">
      <c r="B338" s="11" t="s">
        <v>899</v>
      </c>
      <c r="C338" s="3" t="s">
        <v>900</v>
      </c>
      <c r="D338" s="3" t="s">
        <v>901</v>
      </c>
      <c r="E338" s="3" t="s">
        <v>572</v>
      </c>
      <c r="F338" s="3" t="s">
        <v>62</v>
      </c>
      <c r="G338" s="12">
        <v>4.9999999999999938</v>
      </c>
      <c r="H338" s="26" t="s">
        <v>84</v>
      </c>
      <c r="I338" s="12">
        <v>0</v>
      </c>
      <c r="J338" s="12">
        <v>3.9799999999999849</v>
      </c>
      <c r="K338" s="12">
        <v>4042545.5002250005</v>
      </c>
      <c r="L338" s="12">
        <v>119.7933</v>
      </c>
      <c r="M338" s="12">
        <v>28377.720395924996</v>
      </c>
      <c r="N338" s="36">
        <v>1.6170182000900001E-2</v>
      </c>
      <c r="O338" s="36">
        <v>1.1224013892676145E-3</v>
      </c>
    </row>
    <row r="339" spans="2:15" ht="15" x14ac:dyDescent="0.25">
      <c r="B339" s="11" t="s">
        <v>902</v>
      </c>
      <c r="C339" s="3" t="s">
        <v>903</v>
      </c>
      <c r="D339" s="3" t="s">
        <v>901</v>
      </c>
      <c r="E339" s="3" t="s">
        <v>572</v>
      </c>
      <c r="F339" s="3" t="s">
        <v>62</v>
      </c>
      <c r="G339" s="12">
        <v>6.9899999999999896</v>
      </c>
      <c r="H339" s="26" t="s">
        <v>84</v>
      </c>
      <c r="I339" s="12">
        <v>0</v>
      </c>
      <c r="J339" s="12">
        <v>4.7499999999998934</v>
      </c>
      <c r="K339" s="12">
        <v>1543695.1257219999</v>
      </c>
      <c r="L339" s="12">
        <v>120.5853</v>
      </c>
      <c r="M339" s="12">
        <v>10908.025885712001</v>
      </c>
      <c r="N339" s="36">
        <v>6.174780502887999E-3</v>
      </c>
      <c r="O339" s="36">
        <v>4.3143646626556923E-4</v>
      </c>
    </row>
    <row r="340" spans="2:15" ht="15" x14ac:dyDescent="0.25">
      <c r="B340" s="11" t="s">
        <v>904</v>
      </c>
      <c r="C340" s="3" t="s">
        <v>905</v>
      </c>
      <c r="D340" s="3" t="s">
        <v>884</v>
      </c>
      <c r="E340" s="3" t="s">
        <v>572</v>
      </c>
      <c r="F340" s="3" t="s">
        <v>210</v>
      </c>
      <c r="G340" s="12">
        <v>5.0799999999999255</v>
      </c>
      <c r="H340" s="26" t="s">
        <v>41</v>
      </c>
      <c r="I340" s="12">
        <v>0</v>
      </c>
      <c r="J340" s="12">
        <v>2.9199999999999684</v>
      </c>
      <c r="K340" s="12">
        <v>2324221.2076615924</v>
      </c>
      <c r="L340" s="12">
        <v>116.919</v>
      </c>
      <c r="M340" s="12">
        <v>2717.4561917069996</v>
      </c>
      <c r="N340" s="36">
        <v>3.3801937284200001E-4</v>
      </c>
      <c r="O340" s="36">
        <v>1.0748138195356257E-4</v>
      </c>
    </row>
    <row r="341" spans="2:15" ht="15" x14ac:dyDescent="0.25">
      <c r="B341" s="11" t="s">
        <v>906</v>
      </c>
      <c r="C341" s="3" t="s">
        <v>907</v>
      </c>
      <c r="D341" s="3" t="s">
        <v>875</v>
      </c>
      <c r="E341" s="3" t="s">
        <v>572</v>
      </c>
      <c r="F341" s="3" t="s">
        <v>210</v>
      </c>
      <c r="G341" s="12">
        <v>0.36000000000001375</v>
      </c>
      <c r="H341" s="26" t="s">
        <v>39</v>
      </c>
      <c r="I341" s="12">
        <v>0</v>
      </c>
      <c r="J341" s="12">
        <v>1.9700000000000084</v>
      </c>
      <c r="K341" s="12">
        <v>33499328.068111483</v>
      </c>
      <c r="L341" s="12">
        <v>103.5998</v>
      </c>
      <c r="M341" s="12">
        <v>34705.253295417999</v>
      </c>
      <c r="N341" s="36">
        <v>9.5157056514799995E-3</v>
      </c>
      <c r="O341" s="36">
        <v>1.3726692620192019E-3</v>
      </c>
    </row>
    <row r="342" spans="2:15" ht="15" x14ac:dyDescent="0.25">
      <c r="B342" s="11" t="s">
        <v>908</v>
      </c>
      <c r="C342" s="3" t="s">
        <v>909</v>
      </c>
      <c r="D342" s="3" t="s">
        <v>875</v>
      </c>
      <c r="E342" s="3" t="s">
        <v>572</v>
      </c>
      <c r="F342" s="3" t="s">
        <v>210</v>
      </c>
      <c r="G342" s="12">
        <v>2.9999999999992359E-2</v>
      </c>
      <c r="H342" s="26" t="s">
        <v>39</v>
      </c>
      <c r="I342" s="12">
        <v>0</v>
      </c>
      <c r="J342" s="12">
        <v>0.90000000000005442</v>
      </c>
      <c r="K342" s="12">
        <v>21203239.087496772</v>
      </c>
      <c r="L342" s="12">
        <v>99.780500000000004</v>
      </c>
      <c r="M342" s="12">
        <v>21156.697341806001</v>
      </c>
      <c r="N342" s="36">
        <v>3.6137521613152008E-3</v>
      </c>
      <c r="O342" s="36">
        <v>8.3679401155025259E-4</v>
      </c>
    </row>
    <row r="343" spans="2:15" ht="15" x14ac:dyDescent="0.25">
      <c r="B343" s="11" t="s">
        <v>910</v>
      </c>
      <c r="C343" s="3" t="s">
        <v>911</v>
      </c>
      <c r="D343" s="3" t="s">
        <v>896</v>
      </c>
      <c r="E343" s="3" t="s">
        <v>572</v>
      </c>
      <c r="F343" s="3" t="s">
        <v>62</v>
      </c>
      <c r="G343" s="12">
        <v>7.4299999999999748</v>
      </c>
      <c r="H343" s="26" t="s">
        <v>41</v>
      </c>
      <c r="I343" s="12">
        <v>0</v>
      </c>
      <c r="J343" s="12">
        <v>3.8799999999999804</v>
      </c>
      <c r="K343" s="12">
        <v>20065104.200222589</v>
      </c>
      <c r="L343" s="12">
        <v>109.5241</v>
      </c>
      <c r="M343" s="12">
        <v>21976.129805512999</v>
      </c>
      <c r="N343" s="36">
        <v>1.1672544619094002E-2</v>
      </c>
      <c r="O343" s="36">
        <v>8.6920437160890591E-4</v>
      </c>
    </row>
    <row r="344" spans="2:15" ht="15" x14ac:dyDescent="0.25">
      <c r="B344" s="11" t="s">
        <v>912</v>
      </c>
      <c r="C344" s="3" t="s">
        <v>913</v>
      </c>
      <c r="D344" s="3" t="s">
        <v>884</v>
      </c>
      <c r="E344" s="3" t="s">
        <v>572</v>
      </c>
      <c r="F344" s="3" t="s">
        <v>210</v>
      </c>
      <c r="G344" s="12">
        <v>0.46999999999911357</v>
      </c>
      <c r="H344" s="26" t="s">
        <v>41</v>
      </c>
      <c r="I344" s="12">
        <v>0</v>
      </c>
      <c r="J344" s="12">
        <v>1.160000000001278</v>
      </c>
      <c r="K344" s="12">
        <v>420141.216136662</v>
      </c>
      <c r="L344" s="12">
        <v>105.2055</v>
      </c>
      <c r="M344" s="12">
        <v>442.01154860299994</v>
      </c>
      <c r="N344" s="36">
        <v>1.6294016526533333E-4</v>
      </c>
      <c r="O344" s="36">
        <v>1.7482530989190317E-5</v>
      </c>
    </row>
    <row r="345" spans="2:15" ht="15" x14ac:dyDescent="0.25">
      <c r="B345" s="11" t="s">
        <v>914</v>
      </c>
      <c r="C345" s="3" t="s">
        <v>915</v>
      </c>
      <c r="D345" s="3" t="s">
        <v>884</v>
      </c>
      <c r="E345" s="3" t="s">
        <v>572</v>
      </c>
      <c r="F345" s="3" t="s">
        <v>210</v>
      </c>
      <c r="G345" s="12">
        <v>1.8400000000000323</v>
      </c>
      <c r="H345" s="26" t="s">
        <v>41</v>
      </c>
      <c r="I345" s="12">
        <v>0</v>
      </c>
      <c r="J345" s="12">
        <v>2.9199999999999062</v>
      </c>
      <c r="K345" s="12">
        <v>19009709.465286907</v>
      </c>
      <c r="L345" s="12">
        <v>109.3687</v>
      </c>
      <c r="M345" s="12">
        <v>20790.670974214998</v>
      </c>
      <c r="N345" s="36">
        <v>1.005326006943091E-2</v>
      </c>
      <c r="O345" s="36">
        <v>8.2231686194976126E-4</v>
      </c>
    </row>
    <row r="346" spans="2:15" ht="15" x14ac:dyDescent="0.25">
      <c r="B346" s="11" t="s">
        <v>916</v>
      </c>
      <c r="C346" s="3" t="s">
        <v>917</v>
      </c>
      <c r="D346" s="3" t="s">
        <v>884</v>
      </c>
      <c r="E346" s="3" t="s">
        <v>572</v>
      </c>
      <c r="F346" s="3" t="s">
        <v>210</v>
      </c>
      <c r="G346" s="12">
        <v>4.0600000000012271</v>
      </c>
      <c r="H346" s="26" t="s">
        <v>41</v>
      </c>
      <c r="I346" s="12">
        <v>0</v>
      </c>
      <c r="J346" s="12">
        <v>3.4099999999999722</v>
      </c>
      <c r="K346" s="12">
        <v>493245.78774057009</v>
      </c>
      <c r="L346" s="12">
        <v>134.566</v>
      </c>
      <c r="M346" s="12">
        <v>663.74112674399998</v>
      </c>
      <c r="N346" s="36">
        <v>5.0018814479462906E-5</v>
      </c>
      <c r="O346" s="36">
        <v>2.6252424520980765E-5</v>
      </c>
    </row>
    <row r="347" spans="2:15" ht="15" x14ac:dyDescent="0.25">
      <c r="B347" s="11" t="s">
        <v>918</v>
      </c>
      <c r="C347" s="3" t="s">
        <v>919</v>
      </c>
      <c r="D347" s="3" t="s">
        <v>884</v>
      </c>
      <c r="E347" s="3" t="s">
        <v>572</v>
      </c>
      <c r="F347" s="3" t="s">
        <v>210</v>
      </c>
      <c r="G347" s="12">
        <v>2.6699999999999706</v>
      </c>
      <c r="H347" s="26" t="s">
        <v>41</v>
      </c>
      <c r="I347" s="12">
        <v>0</v>
      </c>
      <c r="J347" s="12">
        <v>3.7599999999999496</v>
      </c>
      <c r="K347" s="12">
        <v>20849927.991963353</v>
      </c>
      <c r="L347" s="12">
        <v>113.0043</v>
      </c>
      <c r="M347" s="12">
        <v>23561.322059181999</v>
      </c>
      <c r="N347" s="36">
        <v>3.0322757405414997E-3</v>
      </c>
      <c r="O347" s="36">
        <v>9.3190221917913716E-4</v>
      </c>
    </row>
    <row r="348" spans="2:15" ht="15" x14ac:dyDescent="0.25">
      <c r="B348" s="11" t="s">
        <v>920</v>
      </c>
      <c r="C348" s="3" t="s">
        <v>921</v>
      </c>
      <c r="D348" s="3" t="s">
        <v>884</v>
      </c>
      <c r="E348" s="3" t="s">
        <v>572</v>
      </c>
      <c r="F348" s="3" t="s">
        <v>210</v>
      </c>
      <c r="G348" s="12">
        <v>1.8499999999999495</v>
      </c>
      <c r="H348" s="26" t="s">
        <v>41</v>
      </c>
      <c r="I348" s="12">
        <v>0</v>
      </c>
      <c r="J348" s="12">
        <v>3.3699999999999424</v>
      </c>
      <c r="K348" s="12">
        <v>17819869.541196708</v>
      </c>
      <c r="L348" s="12">
        <v>113.45959999999999</v>
      </c>
      <c r="M348" s="12">
        <v>20218.359651779003</v>
      </c>
      <c r="N348" s="36">
        <v>2.5916040635830004E-3</v>
      </c>
      <c r="O348" s="36">
        <v>7.9968068771048067E-4</v>
      </c>
    </row>
    <row r="349" spans="2:15" ht="15" x14ac:dyDescent="0.25">
      <c r="B349" s="11" t="s">
        <v>922</v>
      </c>
      <c r="C349" s="3" t="s">
        <v>923</v>
      </c>
      <c r="D349" s="3" t="s">
        <v>879</v>
      </c>
      <c r="E349" s="3" t="s">
        <v>572</v>
      </c>
      <c r="F349" s="3" t="s">
        <v>62</v>
      </c>
      <c r="G349" s="12">
        <v>4.1700000000000124</v>
      </c>
      <c r="H349" s="26" t="s">
        <v>41</v>
      </c>
      <c r="I349" s="12">
        <v>0</v>
      </c>
      <c r="J349" s="12">
        <v>4.7500000000000027</v>
      </c>
      <c r="K349" s="12">
        <v>17645931.077708863</v>
      </c>
      <c r="L349" s="12">
        <v>112.53279999999999</v>
      </c>
      <c r="M349" s="12">
        <v>19857.458916592001</v>
      </c>
      <c r="N349" s="36">
        <v>6.8434869411320006E-3</v>
      </c>
      <c r="O349" s="36">
        <v>7.8540626816902366E-4</v>
      </c>
    </row>
    <row r="350" spans="2:15" ht="15" x14ac:dyDescent="0.25">
      <c r="B350" s="11" t="s">
        <v>924</v>
      </c>
      <c r="C350" s="3" t="s">
        <v>925</v>
      </c>
      <c r="D350" s="3" t="s">
        <v>926</v>
      </c>
      <c r="E350" s="3" t="s">
        <v>604</v>
      </c>
      <c r="F350" s="3" t="s">
        <v>62</v>
      </c>
      <c r="G350" s="12">
        <v>3.9400000000000173</v>
      </c>
      <c r="H350" s="26" t="s">
        <v>41</v>
      </c>
      <c r="I350" s="12">
        <v>0</v>
      </c>
      <c r="J350" s="12">
        <v>2.7999999999998675</v>
      </c>
      <c r="K350" s="12">
        <v>3558596.1006739857</v>
      </c>
      <c r="L350" s="12">
        <v>131.25640000000001</v>
      </c>
      <c r="M350" s="12">
        <v>4670.8857382920005</v>
      </c>
      <c r="N350" s="36">
        <v>1.3801031997959998E-3</v>
      </c>
      <c r="O350" s="36">
        <v>1.8474382609401071E-4</v>
      </c>
    </row>
    <row r="351" spans="2:15" ht="15" x14ac:dyDescent="0.25">
      <c r="B351" s="11" t="s">
        <v>927</v>
      </c>
      <c r="C351" s="3" t="s">
        <v>928</v>
      </c>
      <c r="D351" s="3" t="s">
        <v>875</v>
      </c>
      <c r="E351" s="3" t="s">
        <v>604</v>
      </c>
      <c r="F351" s="3" t="s">
        <v>62</v>
      </c>
      <c r="G351" s="12">
        <v>2.8700000000000032</v>
      </c>
      <c r="H351" s="26" t="s">
        <v>41</v>
      </c>
      <c r="I351" s="12">
        <v>0</v>
      </c>
      <c r="J351" s="12">
        <v>2.7500000000000351</v>
      </c>
      <c r="K351" s="12">
        <v>16577932.106294138</v>
      </c>
      <c r="L351" s="12">
        <v>112.45659999999999</v>
      </c>
      <c r="M351" s="12">
        <v>18642.985262446</v>
      </c>
      <c r="N351" s="36">
        <v>3.2146465205146668E-3</v>
      </c>
      <c r="O351" s="36">
        <v>7.3737115831438819E-4</v>
      </c>
    </row>
    <row r="352" spans="2:15" ht="15" x14ac:dyDescent="0.25">
      <c r="B352" s="11" t="s">
        <v>929</v>
      </c>
      <c r="C352" s="3" t="s">
        <v>930</v>
      </c>
      <c r="D352" s="3" t="s">
        <v>879</v>
      </c>
      <c r="E352" s="3" t="s">
        <v>604</v>
      </c>
      <c r="F352" s="3" t="s">
        <v>62</v>
      </c>
      <c r="G352" s="12">
        <v>3.470000000000089</v>
      </c>
      <c r="H352" s="26" t="s">
        <v>39</v>
      </c>
      <c r="I352" s="12">
        <v>0</v>
      </c>
      <c r="J352" s="12">
        <v>2.2299999999999911</v>
      </c>
      <c r="K352" s="12">
        <v>6623000.7170330044</v>
      </c>
      <c r="L352" s="12">
        <v>117.81359999999999</v>
      </c>
      <c r="M352" s="12">
        <v>7802.7948446780001</v>
      </c>
      <c r="N352" s="36">
        <v>2.8219607222280006E-3</v>
      </c>
      <c r="O352" s="36">
        <v>3.0861773432281703E-4</v>
      </c>
    </row>
    <row r="353" spans="2:15" ht="15" x14ac:dyDescent="0.25">
      <c r="B353" s="11" t="s">
        <v>931</v>
      </c>
      <c r="C353" s="3" t="s">
        <v>932</v>
      </c>
      <c r="D353" s="3" t="s">
        <v>875</v>
      </c>
      <c r="E353" s="3" t="s">
        <v>604</v>
      </c>
      <c r="F353" s="3" t="s">
        <v>210</v>
      </c>
      <c r="G353" s="12">
        <v>3.3900000000000277</v>
      </c>
      <c r="H353" s="26" t="s">
        <v>41</v>
      </c>
      <c r="I353" s="12">
        <v>0</v>
      </c>
      <c r="J353" s="12">
        <v>1.9600000000000557</v>
      </c>
      <c r="K353" s="12">
        <v>14224301.013501018</v>
      </c>
      <c r="L353" s="12">
        <v>119.1823</v>
      </c>
      <c r="M353" s="12">
        <v>16952.851807576</v>
      </c>
      <c r="N353" s="36">
        <v>7.5225030480199982E-4</v>
      </c>
      <c r="O353" s="36">
        <v>6.7052265493473795E-4</v>
      </c>
    </row>
    <row r="354" spans="2:15" ht="15" x14ac:dyDescent="0.25">
      <c r="B354" s="11" t="s">
        <v>933</v>
      </c>
      <c r="C354" s="3" t="s">
        <v>934</v>
      </c>
      <c r="D354" s="3" t="s">
        <v>884</v>
      </c>
      <c r="E354" s="3" t="s">
        <v>604</v>
      </c>
      <c r="F354" s="3" t="s">
        <v>62</v>
      </c>
      <c r="G354" s="12">
        <v>6.810000000000012</v>
      </c>
      <c r="H354" s="26" t="s">
        <v>41</v>
      </c>
      <c r="I354" s="12">
        <v>0</v>
      </c>
      <c r="J354" s="12">
        <v>4.9400000000000004</v>
      </c>
      <c r="K354" s="12">
        <v>23107766.887478594</v>
      </c>
      <c r="L354" s="12">
        <v>113.82689999999999</v>
      </c>
      <c r="M354" s="12">
        <v>26302.852166598997</v>
      </c>
      <c r="N354" s="36">
        <v>2.6885127268735996E-3</v>
      </c>
      <c r="O354" s="36">
        <v>1.0403357775605813E-3</v>
      </c>
    </row>
    <row r="355" spans="2:15" ht="15" x14ac:dyDescent="0.25">
      <c r="B355" s="11" t="s">
        <v>935</v>
      </c>
      <c r="C355" s="3" t="s">
        <v>936</v>
      </c>
      <c r="D355" s="3" t="s">
        <v>937</v>
      </c>
      <c r="E355" s="3" t="s">
        <v>604</v>
      </c>
      <c r="F355" s="3" t="s">
        <v>210</v>
      </c>
      <c r="G355" s="12">
        <v>2.8999999999999937</v>
      </c>
      <c r="H355" s="26" t="s">
        <v>41</v>
      </c>
      <c r="I355" s="12">
        <v>0</v>
      </c>
      <c r="J355" s="12">
        <v>1.6800000000000668</v>
      </c>
      <c r="K355" s="12">
        <v>18848375.23829186</v>
      </c>
      <c r="L355" s="12">
        <v>115.9679</v>
      </c>
      <c r="M355" s="12">
        <v>21858.068153832002</v>
      </c>
      <c r="N355" s="36">
        <v>3.6549108470606663E-3</v>
      </c>
      <c r="O355" s="36">
        <v>8.6453477306409085E-4</v>
      </c>
    </row>
    <row r="356" spans="2:15" ht="15" x14ac:dyDescent="0.25">
      <c r="B356" s="11" t="s">
        <v>938</v>
      </c>
      <c r="C356" s="3" t="s">
        <v>939</v>
      </c>
      <c r="D356" s="3" t="s">
        <v>940</v>
      </c>
      <c r="E356" s="3" t="s">
        <v>604</v>
      </c>
      <c r="F356" s="3" t="s">
        <v>210</v>
      </c>
      <c r="G356" s="12">
        <v>1.1900000000000011</v>
      </c>
      <c r="H356" s="26" t="s">
        <v>41</v>
      </c>
      <c r="I356" s="12">
        <v>0</v>
      </c>
      <c r="J356" s="12">
        <v>1.5599999999999594</v>
      </c>
      <c r="K356" s="12">
        <v>23697645.154933106</v>
      </c>
      <c r="L356" s="12">
        <v>109.129</v>
      </c>
      <c r="M356" s="12">
        <v>25861.003182584005</v>
      </c>
      <c r="N356" s="36">
        <v>1.9693879460594286E-2</v>
      </c>
      <c r="O356" s="36">
        <v>1.0228596763591569E-3</v>
      </c>
    </row>
    <row r="357" spans="2:15" ht="15" x14ac:dyDescent="0.25">
      <c r="B357" s="11" t="s">
        <v>941</v>
      </c>
      <c r="C357" s="3" t="s">
        <v>942</v>
      </c>
      <c r="D357" s="3" t="s">
        <v>943</v>
      </c>
      <c r="E357" s="3" t="s">
        <v>604</v>
      </c>
      <c r="F357" s="3" t="s">
        <v>62</v>
      </c>
      <c r="G357" s="12">
        <v>7.3799999999996952</v>
      </c>
      <c r="H357" s="26" t="s">
        <v>41</v>
      </c>
      <c r="I357" s="12">
        <v>0</v>
      </c>
      <c r="J357" s="12">
        <v>4.0099999999995966</v>
      </c>
      <c r="K357" s="12">
        <v>2008275.0131290499</v>
      </c>
      <c r="L357" s="12">
        <v>101.1888</v>
      </c>
      <c r="M357" s="12">
        <v>2032.1483828979999</v>
      </c>
      <c r="N357" s="36">
        <v>3.8942699498333336E-4</v>
      </c>
      <c r="O357" s="36">
        <v>8.0375947621577929E-5</v>
      </c>
    </row>
    <row r="358" spans="2:15" ht="15" x14ac:dyDescent="0.25">
      <c r="B358" s="11" t="s">
        <v>944</v>
      </c>
      <c r="C358" s="3" t="s">
        <v>945</v>
      </c>
      <c r="D358" s="3" t="s">
        <v>943</v>
      </c>
      <c r="E358" s="3" t="s">
        <v>604</v>
      </c>
      <c r="F358" s="3" t="s">
        <v>62</v>
      </c>
      <c r="G358" s="12">
        <v>7.8199999999999097</v>
      </c>
      <c r="H358" s="26" t="s">
        <v>41</v>
      </c>
      <c r="I358" s="12">
        <v>0</v>
      </c>
      <c r="J358" s="12">
        <v>4.189999999999988</v>
      </c>
      <c r="K358" s="12">
        <v>4697178.7964016255</v>
      </c>
      <c r="L358" s="12">
        <v>104.2217</v>
      </c>
      <c r="M358" s="12">
        <v>4895.478702249</v>
      </c>
      <c r="N358" s="36">
        <v>1.3662532857479999E-3</v>
      </c>
      <c r="O358" s="36">
        <v>1.936269728460404E-4</v>
      </c>
    </row>
    <row r="359" spans="2:15" ht="15" x14ac:dyDescent="0.25">
      <c r="B359" s="11" t="s">
        <v>946</v>
      </c>
      <c r="C359" s="3" t="s">
        <v>947</v>
      </c>
      <c r="D359" s="3" t="s">
        <v>884</v>
      </c>
      <c r="E359" s="3" t="s">
        <v>604</v>
      </c>
      <c r="F359" s="3" t="s">
        <v>210</v>
      </c>
      <c r="G359" s="12">
        <v>6.0500000000000185</v>
      </c>
      <c r="H359" s="26" t="s">
        <v>39</v>
      </c>
      <c r="I359" s="12">
        <v>0</v>
      </c>
      <c r="J359" s="12">
        <v>2.5899999999999741</v>
      </c>
      <c r="K359" s="12">
        <v>19967664.555663493</v>
      </c>
      <c r="L359" s="12">
        <v>117.4986</v>
      </c>
      <c r="M359" s="12">
        <v>23461.721314774</v>
      </c>
      <c r="N359" s="36">
        <v>5.671947152876001E-3</v>
      </c>
      <c r="O359" s="36">
        <v>9.2796279020683394E-4</v>
      </c>
    </row>
    <row r="360" spans="2:15" ht="15" x14ac:dyDescent="0.25">
      <c r="B360" s="11" t="s">
        <v>948</v>
      </c>
      <c r="C360" s="3" t="s">
        <v>949</v>
      </c>
      <c r="D360" s="3" t="s">
        <v>896</v>
      </c>
      <c r="E360" s="3" t="s">
        <v>604</v>
      </c>
      <c r="F360" s="3" t="s">
        <v>62</v>
      </c>
      <c r="G360" s="12">
        <v>6.3500000000000334</v>
      </c>
      <c r="H360" s="26" t="s">
        <v>41</v>
      </c>
      <c r="I360" s="12">
        <v>0</v>
      </c>
      <c r="J360" s="12">
        <v>4.1099999999999888</v>
      </c>
      <c r="K360" s="12">
        <v>10007763.76835748</v>
      </c>
      <c r="L360" s="12">
        <v>110.0664</v>
      </c>
      <c r="M360" s="12">
        <v>11015.184198261</v>
      </c>
      <c r="N360" s="36">
        <v>5.8218521049199995E-3</v>
      </c>
      <c r="O360" s="36">
        <v>4.3567481371555825E-4</v>
      </c>
    </row>
    <row r="361" spans="2:15" ht="15" x14ac:dyDescent="0.25">
      <c r="B361" s="11" t="s">
        <v>950</v>
      </c>
      <c r="C361" s="3" t="s">
        <v>951</v>
      </c>
      <c r="D361" s="3" t="s">
        <v>901</v>
      </c>
      <c r="E361" s="3" t="s">
        <v>604</v>
      </c>
      <c r="F361" s="3" t="s">
        <v>62</v>
      </c>
      <c r="G361" s="12">
        <v>5.3100000000000112</v>
      </c>
      <c r="H361" s="26" t="s">
        <v>41</v>
      </c>
      <c r="I361" s="12">
        <v>0</v>
      </c>
      <c r="J361" s="12">
        <v>3.6699999999999653</v>
      </c>
      <c r="K361" s="12">
        <v>23183392.306387249</v>
      </c>
      <c r="L361" s="12">
        <v>117.68989999999999</v>
      </c>
      <c r="M361" s="12">
        <v>27284.521422798</v>
      </c>
      <c r="N361" s="36">
        <v>8.9910383193280013E-3</v>
      </c>
      <c r="O361" s="36">
        <v>1.0791629603499812E-3</v>
      </c>
    </row>
    <row r="362" spans="2:15" ht="15" x14ac:dyDescent="0.25">
      <c r="B362" s="11" t="s">
        <v>952</v>
      </c>
      <c r="C362" s="3" t="s">
        <v>953</v>
      </c>
      <c r="D362" s="3" t="s">
        <v>901</v>
      </c>
      <c r="E362" s="3" t="s">
        <v>604</v>
      </c>
      <c r="F362" s="3" t="s">
        <v>62</v>
      </c>
      <c r="G362" s="12">
        <v>5.3099999999996985</v>
      </c>
      <c r="H362" s="26" t="s">
        <v>41</v>
      </c>
      <c r="I362" s="12">
        <v>0</v>
      </c>
      <c r="J362" s="12">
        <v>3.6799999999997524</v>
      </c>
      <c r="K362" s="12">
        <v>3222483.127761906</v>
      </c>
      <c r="L362" s="12">
        <v>117.67489999999999</v>
      </c>
      <c r="M362" s="12">
        <v>3792.0552174590002</v>
      </c>
      <c r="N362" s="36">
        <v>1.2497510675826666E-3</v>
      </c>
      <c r="O362" s="36">
        <v>1.4998414195619016E-4</v>
      </c>
    </row>
    <row r="363" spans="2:15" ht="15" x14ac:dyDescent="0.25">
      <c r="B363" s="11" t="s">
        <v>954</v>
      </c>
      <c r="C363" s="3" t="s">
        <v>955</v>
      </c>
      <c r="D363" s="3" t="s">
        <v>875</v>
      </c>
      <c r="E363" s="3" t="s">
        <v>604</v>
      </c>
      <c r="F363" s="3" t="s">
        <v>210</v>
      </c>
      <c r="G363" s="12">
        <v>4.1699999999999049</v>
      </c>
      <c r="H363" s="26" t="s">
        <v>41</v>
      </c>
      <c r="I363" s="12">
        <v>0</v>
      </c>
      <c r="J363" s="12">
        <v>2.3900000000000281</v>
      </c>
      <c r="K363" s="12">
        <v>5999616.5664221821</v>
      </c>
      <c r="L363" s="12">
        <v>123.32810000000001</v>
      </c>
      <c r="M363" s="12">
        <v>7399.2104797749998</v>
      </c>
      <c r="N363" s="36">
        <v>5.8169638999633322E-4</v>
      </c>
      <c r="O363" s="36">
        <v>2.9265508314669006E-4</v>
      </c>
    </row>
    <row r="364" spans="2:15" ht="15" x14ac:dyDescent="0.25">
      <c r="B364" s="11" t="s">
        <v>956</v>
      </c>
      <c r="C364" s="3" t="s">
        <v>957</v>
      </c>
      <c r="D364" s="3" t="s">
        <v>875</v>
      </c>
      <c r="E364" s="3" t="s">
        <v>604</v>
      </c>
      <c r="F364" s="3" t="s">
        <v>210</v>
      </c>
      <c r="G364" s="12">
        <v>0.14000000000509905</v>
      </c>
      <c r="H364" s="26" t="s">
        <v>40</v>
      </c>
      <c r="I364" s="12">
        <v>0</v>
      </c>
      <c r="J364" s="12">
        <v>0</v>
      </c>
      <c r="K364" s="12">
        <v>86838.961078869994</v>
      </c>
      <c r="L364" s="12">
        <v>99.308000000000007</v>
      </c>
      <c r="M364" s="12">
        <v>86.238034488999986</v>
      </c>
      <c r="N364" s="36">
        <v>5.3770254538000007E-5</v>
      </c>
      <c r="O364" s="36">
        <v>3.4109043421282523E-6</v>
      </c>
    </row>
    <row r="365" spans="2:15" ht="15" x14ac:dyDescent="0.25">
      <c r="B365" s="11" t="s">
        <v>958</v>
      </c>
      <c r="C365" s="3" t="s">
        <v>959</v>
      </c>
      <c r="D365" s="3" t="s">
        <v>884</v>
      </c>
      <c r="E365" s="3" t="s">
        <v>604</v>
      </c>
      <c r="F365" s="3" t="s">
        <v>62</v>
      </c>
      <c r="G365" s="12">
        <v>2.5400000000000134</v>
      </c>
      <c r="H365" s="26" t="s">
        <v>39</v>
      </c>
      <c r="I365" s="12">
        <v>0</v>
      </c>
      <c r="J365" s="12">
        <v>3.0499999999999154</v>
      </c>
      <c r="K365" s="12">
        <v>21217005.934644427</v>
      </c>
      <c r="L365" s="12">
        <v>108.5839</v>
      </c>
      <c r="M365" s="12">
        <v>23038.262691459</v>
      </c>
      <c r="N365" s="36">
        <v>6.4573187494542852E-3</v>
      </c>
      <c r="O365" s="36">
        <v>9.1121406830546657E-4</v>
      </c>
    </row>
    <row r="366" spans="2:15" ht="15" x14ac:dyDescent="0.25">
      <c r="B366" s="11" t="s">
        <v>960</v>
      </c>
      <c r="C366" s="3" t="s">
        <v>961</v>
      </c>
      <c r="D366" s="3" t="s">
        <v>884</v>
      </c>
      <c r="E366" s="3" t="s">
        <v>604</v>
      </c>
      <c r="F366" s="3" t="s">
        <v>62</v>
      </c>
      <c r="G366" s="12">
        <v>6.1199999999999726</v>
      </c>
      <c r="H366" s="26" t="s">
        <v>39</v>
      </c>
      <c r="I366" s="12">
        <v>0</v>
      </c>
      <c r="J366" s="12">
        <v>3.8300000000000201</v>
      </c>
      <c r="K366" s="12">
        <v>8833726.9220679533</v>
      </c>
      <c r="L366" s="12">
        <v>130.93889999999999</v>
      </c>
      <c r="M366" s="12">
        <v>11566.781502891999</v>
      </c>
      <c r="N366" s="36">
        <v>3.7639178176219999E-3</v>
      </c>
      <c r="O366" s="36">
        <v>4.5749170289468373E-4</v>
      </c>
    </row>
    <row r="367" spans="2:15" ht="15" x14ac:dyDescent="0.25">
      <c r="B367" s="11" t="s">
        <v>962</v>
      </c>
      <c r="C367" s="3" t="s">
        <v>963</v>
      </c>
      <c r="D367" s="3" t="s">
        <v>964</v>
      </c>
      <c r="E367" s="3" t="s">
        <v>604</v>
      </c>
      <c r="F367" s="3" t="s">
        <v>62</v>
      </c>
      <c r="G367" s="12">
        <v>5.5299999999999976</v>
      </c>
      <c r="H367" s="26" t="s">
        <v>41</v>
      </c>
      <c r="I367" s="12">
        <v>0</v>
      </c>
      <c r="J367" s="12">
        <v>3.1700000000000084</v>
      </c>
      <c r="K367" s="12">
        <v>35463279.771604255</v>
      </c>
      <c r="L367" s="12">
        <v>115.6151</v>
      </c>
      <c r="M367" s="12">
        <v>41000.89856912</v>
      </c>
      <c r="N367" s="36">
        <v>6.8767267348466658E-3</v>
      </c>
      <c r="O367" s="36">
        <v>1.6216759088869299E-3</v>
      </c>
    </row>
    <row r="368" spans="2:15" ht="15" x14ac:dyDescent="0.25">
      <c r="B368" s="11" t="s">
        <v>965</v>
      </c>
      <c r="C368" s="3" t="s">
        <v>966</v>
      </c>
      <c r="D368" s="3" t="s">
        <v>875</v>
      </c>
      <c r="E368" s="3" t="s">
        <v>604</v>
      </c>
      <c r="F368" s="3" t="s">
        <v>62</v>
      </c>
      <c r="G368" s="12">
        <v>5.560000000000012</v>
      </c>
      <c r="H368" s="26" t="s">
        <v>39</v>
      </c>
      <c r="I368" s="12">
        <v>0</v>
      </c>
      <c r="J368" s="12">
        <v>3.5900000000000296</v>
      </c>
      <c r="K368" s="12">
        <v>32041189.507337857</v>
      </c>
      <c r="L368" s="12">
        <v>108.4926</v>
      </c>
      <c r="M368" s="12">
        <v>34762.332063046997</v>
      </c>
      <c r="N368" s="36">
        <v>3.4130669067660001E-3</v>
      </c>
      <c r="O368" s="36">
        <v>1.3749268530867942E-3</v>
      </c>
    </row>
    <row r="369" spans="2:15" ht="15" x14ac:dyDescent="0.25">
      <c r="B369" s="11" t="s">
        <v>967</v>
      </c>
      <c r="C369" s="3" t="s">
        <v>968</v>
      </c>
      <c r="D369" s="3" t="s">
        <v>969</v>
      </c>
      <c r="E369" s="3" t="s">
        <v>604</v>
      </c>
      <c r="F369" s="3" t="s">
        <v>210</v>
      </c>
      <c r="G369" s="12">
        <v>6.2599999999999776</v>
      </c>
      <c r="H369" s="26" t="s">
        <v>41</v>
      </c>
      <c r="I369" s="12">
        <v>0</v>
      </c>
      <c r="J369" s="12">
        <v>3.9299999999999993</v>
      </c>
      <c r="K369" s="12">
        <v>39226904.78575255</v>
      </c>
      <c r="L369" s="12">
        <v>104.8678</v>
      </c>
      <c r="M369" s="12">
        <v>41136.399510346004</v>
      </c>
      <c r="N369" s="36">
        <v>5.0710238233795564E-3</v>
      </c>
      <c r="O369" s="36">
        <v>1.6270352697713571E-3</v>
      </c>
    </row>
    <row r="370" spans="2:15" ht="15" x14ac:dyDescent="0.25">
      <c r="B370" s="11" t="s">
        <v>970</v>
      </c>
      <c r="C370" s="3" t="s">
        <v>971</v>
      </c>
      <c r="D370" s="3" t="s">
        <v>875</v>
      </c>
      <c r="E370" s="3" t="s">
        <v>613</v>
      </c>
      <c r="F370" s="3" t="s">
        <v>210</v>
      </c>
      <c r="G370" s="12">
        <v>3.2099999999998872</v>
      </c>
      <c r="H370" s="26" t="s">
        <v>39</v>
      </c>
      <c r="I370" s="12">
        <v>0</v>
      </c>
      <c r="J370" s="12">
        <v>1.5999999999999859</v>
      </c>
      <c r="K370" s="12">
        <v>2868093.1565116681</v>
      </c>
      <c r="L370" s="12">
        <v>117.6833</v>
      </c>
      <c r="M370" s="12">
        <v>3375.2655257290003</v>
      </c>
      <c r="N370" s="36">
        <v>3.4915749699600002E-4</v>
      </c>
      <c r="O370" s="36">
        <v>1.3349919099806638E-4</v>
      </c>
    </row>
    <row r="371" spans="2:15" ht="15" x14ac:dyDescent="0.25">
      <c r="B371" s="11" t="s">
        <v>972</v>
      </c>
      <c r="C371" s="3" t="s">
        <v>973</v>
      </c>
      <c r="D371" s="3" t="s">
        <v>875</v>
      </c>
      <c r="E371" s="3" t="s">
        <v>613</v>
      </c>
      <c r="F371" s="3" t="s">
        <v>210</v>
      </c>
      <c r="G371" s="12">
        <v>6.2000000000000037</v>
      </c>
      <c r="H371" s="26" t="s">
        <v>39</v>
      </c>
      <c r="I371" s="12">
        <v>0</v>
      </c>
      <c r="J371" s="12">
        <v>2.9600000000000835</v>
      </c>
      <c r="K371" s="12">
        <v>13992852.892016592</v>
      </c>
      <c r="L371" s="12">
        <v>126.61490000000001</v>
      </c>
      <c r="M371" s="12">
        <v>17717.031519503998</v>
      </c>
      <c r="N371" s="36">
        <v>2.9810717936080001E-3</v>
      </c>
      <c r="O371" s="36">
        <v>7.0074764687740564E-4</v>
      </c>
    </row>
    <row r="372" spans="2:15" ht="15" x14ac:dyDescent="0.25">
      <c r="B372" s="11" t="s">
        <v>974</v>
      </c>
      <c r="C372" s="3" t="s">
        <v>975</v>
      </c>
      <c r="D372" s="3" t="s">
        <v>976</v>
      </c>
      <c r="E372" s="3" t="s">
        <v>613</v>
      </c>
      <c r="F372" s="3" t="s">
        <v>62</v>
      </c>
      <c r="G372" s="12">
        <v>7.7700000000000209</v>
      </c>
      <c r="H372" s="26" t="s">
        <v>41</v>
      </c>
      <c r="I372" s="12">
        <v>0</v>
      </c>
      <c r="J372" s="12">
        <v>4.8499999999999623</v>
      </c>
      <c r="K372" s="12">
        <v>18091280.76681393</v>
      </c>
      <c r="L372" s="12">
        <v>99.705399999999997</v>
      </c>
      <c r="M372" s="12">
        <v>18037.981864773003</v>
      </c>
      <c r="N372" s="36">
        <v>7.0162035163133345E-3</v>
      </c>
      <c r="O372" s="36">
        <v>7.1344194044256398E-4</v>
      </c>
    </row>
    <row r="373" spans="2:15" ht="15" x14ac:dyDescent="0.25">
      <c r="B373" s="11" t="s">
        <v>977</v>
      </c>
      <c r="C373" s="3" t="s">
        <v>978</v>
      </c>
      <c r="D373" s="3" t="s">
        <v>884</v>
      </c>
      <c r="E373" s="3" t="s">
        <v>613</v>
      </c>
      <c r="F373" s="3" t="s">
        <v>210</v>
      </c>
      <c r="G373" s="12">
        <v>1.929999999999314</v>
      </c>
      <c r="H373" s="26" t="s">
        <v>41</v>
      </c>
      <c r="I373" s="12">
        <v>0</v>
      </c>
      <c r="J373" s="12">
        <v>3.8799999999997983</v>
      </c>
      <c r="K373" s="12">
        <v>142848.01348763405</v>
      </c>
      <c r="L373" s="12">
        <v>110.8663</v>
      </c>
      <c r="M373" s="12">
        <v>158.37023459</v>
      </c>
      <c r="N373" s="36">
        <v>2.0774871071500003E-5</v>
      </c>
      <c r="O373" s="36">
        <v>6.2638918434047077E-6</v>
      </c>
    </row>
    <row r="374" spans="2:15" ht="15" x14ac:dyDescent="0.25">
      <c r="B374" s="11" t="s">
        <v>979</v>
      </c>
      <c r="C374" s="3" t="s">
        <v>980</v>
      </c>
      <c r="D374" s="3" t="s">
        <v>875</v>
      </c>
      <c r="E374" s="3" t="s">
        <v>613</v>
      </c>
      <c r="F374" s="3" t="s">
        <v>210</v>
      </c>
      <c r="G374" s="12">
        <v>7.280000000000058</v>
      </c>
      <c r="H374" s="26" t="s">
        <v>41</v>
      </c>
      <c r="I374" s="12">
        <v>0</v>
      </c>
      <c r="J374" s="12">
        <v>4.4900000000000455</v>
      </c>
      <c r="K374" s="12">
        <v>10737128.919572568</v>
      </c>
      <c r="L374" s="12">
        <v>98.955600000000004</v>
      </c>
      <c r="M374" s="12">
        <v>10624.990344943</v>
      </c>
      <c r="N374" s="36">
        <v>2.0820494317573333E-3</v>
      </c>
      <c r="O374" s="36">
        <v>4.2024178678677447E-4</v>
      </c>
    </row>
    <row r="375" spans="2:15" ht="15" x14ac:dyDescent="0.25">
      <c r="B375" s="11" t="s">
        <v>981</v>
      </c>
      <c r="C375" s="3" t="s">
        <v>982</v>
      </c>
      <c r="D375" s="3" t="s">
        <v>875</v>
      </c>
      <c r="E375" s="3" t="s">
        <v>613</v>
      </c>
      <c r="F375" s="3" t="s">
        <v>210</v>
      </c>
      <c r="G375" s="12">
        <v>0.23000000000000487</v>
      </c>
      <c r="H375" s="26" t="s">
        <v>39</v>
      </c>
      <c r="I375" s="12">
        <v>0</v>
      </c>
      <c r="J375" s="12">
        <v>1.040000000000006</v>
      </c>
      <c r="K375" s="12">
        <v>19034960.661167886</v>
      </c>
      <c r="L375" s="12">
        <v>99.940200000000004</v>
      </c>
      <c r="M375" s="12">
        <v>19023.581941659999</v>
      </c>
      <c r="N375" s="36">
        <v>8.1105096662339986E-3</v>
      </c>
      <c r="O375" s="36">
        <v>7.5242459585413417E-4</v>
      </c>
    </row>
    <row r="376" spans="2:15" ht="15" x14ac:dyDescent="0.25">
      <c r="B376" s="11" t="s">
        <v>983</v>
      </c>
      <c r="C376" s="3" t="s">
        <v>984</v>
      </c>
      <c r="D376" s="3" t="s">
        <v>985</v>
      </c>
      <c r="E376" s="3" t="s">
        <v>613</v>
      </c>
      <c r="F376" s="3" t="s">
        <v>62</v>
      </c>
      <c r="G376" s="12">
        <v>2.2199999999991666</v>
      </c>
      <c r="H376" s="26" t="s">
        <v>41</v>
      </c>
      <c r="I376" s="12">
        <v>0</v>
      </c>
      <c r="J376" s="12">
        <v>2.2899999999992029</v>
      </c>
      <c r="K376" s="12">
        <v>588197.70258926414</v>
      </c>
      <c r="L376" s="12">
        <v>109.6917</v>
      </c>
      <c r="M376" s="12">
        <v>645.20412478599997</v>
      </c>
      <c r="N376" s="36">
        <v>1.2673123965037037E-4</v>
      </c>
      <c r="O376" s="36">
        <v>2.5519245235956045E-5</v>
      </c>
    </row>
    <row r="377" spans="2:15" ht="15" x14ac:dyDescent="0.25">
      <c r="B377" s="11" t="s">
        <v>986</v>
      </c>
      <c r="C377" s="3" t="s">
        <v>987</v>
      </c>
      <c r="D377" s="3" t="s">
        <v>985</v>
      </c>
      <c r="E377" s="3" t="s">
        <v>613</v>
      </c>
      <c r="F377" s="3" t="s">
        <v>62</v>
      </c>
      <c r="G377" s="12">
        <v>3.2500000000000338</v>
      </c>
      <c r="H377" s="26" t="s">
        <v>41</v>
      </c>
      <c r="I377" s="12">
        <v>0</v>
      </c>
      <c r="J377" s="12">
        <v>3.8400000000000185</v>
      </c>
      <c r="K377" s="12">
        <v>16546001.373868177</v>
      </c>
      <c r="L377" s="12">
        <v>116.74160000000001</v>
      </c>
      <c r="M377" s="12">
        <v>19316.065747145996</v>
      </c>
      <c r="N377" s="36">
        <v>4.3751656285018177E-3</v>
      </c>
      <c r="O377" s="36">
        <v>7.6399297502749799E-4</v>
      </c>
    </row>
    <row r="378" spans="2:15" ht="15" x14ac:dyDescent="0.25">
      <c r="B378" s="11" t="s">
        <v>988</v>
      </c>
      <c r="C378" s="3" t="s">
        <v>989</v>
      </c>
      <c r="D378" s="3" t="s">
        <v>985</v>
      </c>
      <c r="E378" s="3" t="s">
        <v>613</v>
      </c>
      <c r="F378" s="3" t="s">
        <v>62</v>
      </c>
      <c r="G378" s="12">
        <v>3.9299999999999145</v>
      </c>
      <c r="H378" s="26" t="s">
        <v>41</v>
      </c>
      <c r="I378" s="12">
        <v>0</v>
      </c>
      <c r="J378" s="12">
        <v>4.2999999999999865</v>
      </c>
      <c r="K378" s="12">
        <v>5597121.2813637489</v>
      </c>
      <c r="L378" s="12">
        <v>122.98950000000001</v>
      </c>
      <c r="M378" s="12">
        <v>6883.8730460850002</v>
      </c>
      <c r="N378" s="36">
        <v>7.2356296055377776E-4</v>
      </c>
      <c r="O378" s="36">
        <v>2.7227235178401435E-4</v>
      </c>
    </row>
    <row r="379" spans="2:15" ht="15" x14ac:dyDescent="0.25">
      <c r="B379" s="11" t="s">
        <v>990</v>
      </c>
      <c r="C379" s="3" t="s">
        <v>991</v>
      </c>
      <c r="D379" s="3" t="s">
        <v>985</v>
      </c>
      <c r="E379" s="3" t="s">
        <v>613</v>
      </c>
      <c r="F379" s="3" t="s">
        <v>62</v>
      </c>
      <c r="G379" s="12">
        <v>5.2399999999998323</v>
      </c>
      <c r="H379" s="26" t="s">
        <v>41</v>
      </c>
      <c r="I379" s="12">
        <v>0</v>
      </c>
      <c r="J379" s="12">
        <v>4.6400000000000539</v>
      </c>
      <c r="K379" s="12">
        <v>6581932.2919865176</v>
      </c>
      <c r="L379" s="12">
        <v>108.92570000000001</v>
      </c>
      <c r="M379" s="12">
        <v>7169.4163484260007</v>
      </c>
      <c r="N379" s="36">
        <v>1.9144654717819999E-3</v>
      </c>
      <c r="O379" s="36">
        <v>2.835662187603633E-4</v>
      </c>
    </row>
    <row r="380" spans="2:15" ht="15" x14ac:dyDescent="0.25">
      <c r="B380" s="11" t="s">
        <v>992</v>
      </c>
      <c r="C380" s="3" t="s">
        <v>993</v>
      </c>
      <c r="D380" s="3" t="s">
        <v>985</v>
      </c>
      <c r="E380" s="3" t="s">
        <v>613</v>
      </c>
      <c r="F380" s="3" t="s">
        <v>62</v>
      </c>
      <c r="G380" s="12">
        <v>4.4499999999999629</v>
      </c>
      <c r="H380" s="26" t="s">
        <v>41</v>
      </c>
      <c r="I380" s="12">
        <v>0</v>
      </c>
      <c r="J380" s="12">
        <v>4.229999999999988</v>
      </c>
      <c r="K380" s="12">
        <v>11150547.876248239</v>
      </c>
      <c r="L380" s="12">
        <v>115.35760000000001</v>
      </c>
      <c r="M380" s="12">
        <v>12863.00876452</v>
      </c>
      <c r="N380" s="36">
        <v>5.405539982668333E-3</v>
      </c>
      <c r="O380" s="36">
        <v>5.0876034811915159E-4</v>
      </c>
    </row>
    <row r="381" spans="2:15" ht="15" x14ac:dyDescent="0.25">
      <c r="B381" s="11" t="s">
        <v>994</v>
      </c>
      <c r="C381" s="3" t="s">
        <v>995</v>
      </c>
      <c r="D381" s="3" t="s">
        <v>901</v>
      </c>
      <c r="E381" s="3" t="s">
        <v>613</v>
      </c>
      <c r="F381" s="3" t="s">
        <v>210</v>
      </c>
      <c r="G381" s="12">
        <v>4.6999999999999487</v>
      </c>
      <c r="H381" s="26" t="s">
        <v>41</v>
      </c>
      <c r="I381" s="12">
        <v>0</v>
      </c>
      <c r="J381" s="12">
        <v>3.2500000000000084</v>
      </c>
      <c r="K381" s="12">
        <v>22923745.034809578</v>
      </c>
      <c r="L381" s="12">
        <v>114.07080000000001</v>
      </c>
      <c r="M381" s="12">
        <v>26149.287890473999</v>
      </c>
      <c r="N381" s="36">
        <v>1.111292662149E-2</v>
      </c>
      <c r="O381" s="36">
        <v>1.034261971967327E-3</v>
      </c>
    </row>
    <row r="382" spans="2:15" ht="15" x14ac:dyDescent="0.25">
      <c r="B382" s="11" t="s">
        <v>996</v>
      </c>
      <c r="C382" s="3" t="s">
        <v>997</v>
      </c>
      <c r="D382" s="3" t="s">
        <v>964</v>
      </c>
      <c r="E382" s="3" t="s">
        <v>613</v>
      </c>
      <c r="F382" s="3" t="s">
        <v>210</v>
      </c>
      <c r="G382" s="12">
        <v>7.369999999999993</v>
      </c>
      <c r="H382" s="26" t="s">
        <v>39</v>
      </c>
      <c r="I382" s="12">
        <v>0</v>
      </c>
      <c r="J382" s="12">
        <v>4.459999999999992</v>
      </c>
      <c r="K382" s="12">
        <v>46708617.909758694</v>
      </c>
      <c r="L382" s="12">
        <v>108.06180000000001</v>
      </c>
      <c r="M382" s="12">
        <v>50474.196155289006</v>
      </c>
      <c r="N382" s="36">
        <v>9.9509188329019969E-3</v>
      </c>
      <c r="O382" s="36">
        <v>1.996365708607012E-3</v>
      </c>
    </row>
    <row r="383" spans="2:15" ht="15" x14ac:dyDescent="0.25">
      <c r="B383" s="11" t="s">
        <v>998</v>
      </c>
      <c r="C383" s="3" t="s">
        <v>999</v>
      </c>
      <c r="D383" s="3" t="s">
        <v>985</v>
      </c>
      <c r="E383" s="3" t="s">
        <v>613</v>
      </c>
      <c r="F383" s="3" t="s">
        <v>62</v>
      </c>
      <c r="G383" s="12">
        <v>5.2699999999999898</v>
      </c>
      <c r="H383" s="26" t="s">
        <v>41</v>
      </c>
      <c r="I383" s="12">
        <v>0</v>
      </c>
      <c r="J383" s="12">
        <v>3.6899999999999924</v>
      </c>
      <c r="K383" s="12">
        <v>31226575.748091504</v>
      </c>
      <c r="L383" s="12">
        <v>116.6225</v>
      </c>
      <c r="M383" s="12">
        <v>36417.213301546995</v>
      </c>
      <c r="N383" s="36">
        <v>1.0091970702634446E-2</v>
      </c>
      <c r="O383" s="36">
        <v>1.4403810536092587E-3</v>
      </c>
    </row>
    <row r="384" spans="2:15" ht="15" x14ac:dyDescent="0.25">
      <c r="B384" s="11" t="s">
        <v>1000</v>
      </c>
      <c r="C384" s="3" t="s">
        <v>1001</v>
      </c>
      <c r="D384" s="3" t="s">
        <v>884</v>
      </c>
      <c r="E384" s="3" t="s">
        <v>613</v>
      </c>
      <c r="F384" s="3" t="s">
        <v>210</v>
      </c>
      <c r="G384" s="12">
        <v>7.4199999999999902</v>
      </c>
      <c r="H384" s="26" t="s">
        <v>41</v>
      </c>
      <c r="I384" s="12">
        <v>0</v>
      </c>
      <c r="J384" s="12">
        <v>4.4099999999999824</v>
      </c>
      <c r="K384" s="12">
        <v>29824144.368626505</v>
      </c>
      <c r="L384" s="12">
        <v>106.76990000000001</v>
      </c>
      <c r="M384" s="12">
        <v>31843.205836575999</v>
      </c>
      <c r="N384" s="36">
        <v>8.6748529286290003E-3</v>
      </c>
      <c r="O384" s="36">
        <v>1.2594689767554356E-3</v>
      </c>
    </row>
    <row r="385" spans="2:15" ht="15" x14ac:dyDescent="0.25">
      <c r="B385" s="11" t="s">
        <v>1002</v>
      </c>
      <c r="C385" s="3" t="s">
        <v>1003</v>
      </c>
      <c r="D385" s="3" t="s">
        <v>1004</v>
      </c>
      <c r="E385" s="3" t="s">
        <v>613</v>
      </c>
      <c r="F385" s="3" t="s">
        <v>210</v>
      </c>
      <c r="G385" s="12">
        <v>2.6800000000000437</v>
      </c>
      <c r="H385" s="26" t="s">
        <v>39</v>
      </c>
      <c r="I385" s="12">
        <v>0</v>
      </c>
      <c r="J385" s="12">
        <v>2.2100000000000017</v>
      </c>
      <c r="K385" s="12">
        <v>15617340.855867451</v>
      </c>
      <c r="L385" s="12">
        <v>112.9128</v>
      </c>
      <c r="M385" s="12">
        <v>17633.969503309996</v>
      </c>
      <c r="N385" s="36">
        <v>6.6543134092619995E-3</v>
      </c>
      <c r="O385" s="36">
        <v>6.9746236105913727E-4</v>
      </c>
    </row>
    <row r="386" spans="2:15" ht="15" x14ac:dyDescent="0.25">
      <c r="B386" s="11" t="s">
        <v>1005</v>
      </c>
      <c r="C386" s="3" t="s">
        <v>1006</v>
      </c>
      <c r="D386" s="3" t="s">
        <v>901</v>
      </c>
      <c r="E386" s="3" t="s">
        <v>613</v>
      </c>
      <c r="F386" s="3" t="s">
        <v>210</v>
      </c>
      <c r="G386" s="12">
        <v>3.4999999999999392</v>
      </c>
      <c r="H386" s="26" t="s">
        <v>41</v>
      </c>
      <c r="I386" s="12">
        <v>0</v>
      </c>
      <c r="J386" s="12">
        <v>4.4700000000000406</v>
      </c>
      <c r="K386" s="12">
        <v>11398431.193765741</v>
      </c>
      <c r="L386" s="12">
        <v>98.009500000000003</v>
      </c>
      <c r="M386" s="12">
        <v>11171.545419721</v>
      </c>
      <c r="N386" s="36">
        <v>5.100653865738462E-3</v>
      </c>
      <c r="O386" s="36">
        <v>4.4185924466158614E-4</v>
      </c>
    </row>
    <row r="387" spans="2:15" ht="15" x14ac:dyDescent="0.25">
      <c r="B387" s="11" t="s">
        <v>1007</v>
      </c>
      <c r="C387" s="3" t="s">
        <v>1008</v>
      </c>
      <c r="D387" s="3" t="s">
        <v>884</v>
      </c>
      <c r="E387" s="3" t="s">
        <v>618</v>
      </c>
      <c r="F387" s="3" t="s">
        <v>210</v>
      </c>
      <c r="G387" s="12">
        <v>5.8300000000000498</v>
      </c>
      <c r="H387" s="26" t="s">
        <v>84</v>
      </c>
      <c r="I387" s="12">
        <v>0</v>
      </c>
      <c r="J387" s="12">
        <v>5.5200000000000582</v>
      </c>
      <c r="K387" s="12">
        <v>3898343.4539649999</v>
      </c>
      <c r="L387" s="12">
        <v>107.8741</v>
      </c>
      <c r="M387" s="12">
        <v>24642.651815652003</v>
      </c>
      <c r="N387" s="36">
        <v>7.8754413211414125E-3</v>
      </c>
      <c r="O387" s="36">
        <v>9.7467119441693067E-4</v>
      </c>
    </row>
    <row r="388" spans="2:15" ht="15" x14ac:dyDescent="0.25">
      <c r="B388" s="11" t="s">
        <v>1009</v>
      </c>
      <c r="C388" s="3" t="s">
        <v>1010</v>
      </c>
      <c r="D388" s="3" t="s">
        <v>879</v>
      </c>
      <c r="E388" s="3" t="s">
        <v>618</v>
      </c>
      <c r="F388" s="3" t="s">
        <v>210</v>
      </c>
      <c r="G388" s="12">
        <v>8.3499999999999623</v>
      </c>
      <c r="H388" s="26" t="s">
        <v>84</v>
      </c>
      <c r="I388" s="12">
        <v>0</v>
      </c>
      <c r="J388" s="12">
        <v>5.6699999999999537</v>
      </c>
      <c r="K388" s="12">
        <v>1319815.338646</v>
      </c>
      <c r="L388" s="12">
        <v>105.26049999999999</v>
      </c>
      <c r="M388" s="12">
        <v>8140.8287501529994</v>
      </c>
      <c r="N388" s="36">
        <v>3.7709009675600002E-3</v>
      </c>
      <c r="O388" s="36">
        <v>3.2198772034816315E-4</v>
      </c>
    </row>
    <row r="389" spans="2:15" ht="15" x14ac:dyDescent="0.25">
      <c r="B389" s="11" t="s">
        <v>1011</v>
      </c>
      <c r="C389" s="3" t="s">
        <v>1012</v>
      </c>
      <c r="D389" s="3" t="s">
        <v>884</v>
      </c>
      <c r="E389" s="3" t="s">
        <v>618</v>
      </c>
      <c r="F389" s="3" t="s">
        <v>210</v>
      </c>
      <c r="G389" s="12">
        <v>3.8300000000003593</v>
      </c>
      <c r="H389" s="26" t="s">
        <v>84</v>
      </c>
      <c r="I389" s="12">
        <v>0</v>
      </c>
      <c r="J389" s="12">
        <v>5.3400000000000603</v>
      </c>
      <c r="K389" s="12">
        <v>97764.099159999998</v>
      </c>
      <c r="L389" s="12">
        <v>137.35830000000001</v>
      </c>
      <c r="M389" s="12">
        <v>786.90925151200008</v>
      </c>
      <c r="N389" s="36">
        <v>3.2588033053333339E-5</v>
      </c>
      <c r="O389" s="36">
        <v>3.1123995331613665E-5</v>
      </c>
    </row>
    <row r="390" spans="2:15" ht="15" x14ac:dyDescent="0.25">
      <c r="B390" s="11" t="s">
        <v>1013</v>
      </c>
      <c r="C390" s="3" t="s">
        <v>1014</v>
      </c>
      <c r="D390" s="3" t="s">
        <v>937</v>
      </c>
      <c r="E390" s="3" t="s">
        <v>618</v>
      </c>
      <c r="F390" s="3" t="s">
        <v>210</v>
      </c>
      <c r="G390" s="12">
        <v>6.4300000000000219</v>
      </c>
      <c r="H390" s="26" t="s">
        <v>41</v>
      </c>
      <c r="I390" s="12">
        <v>0</v>
      </c>
      <c r="J390" s="12">
        <v>6.1500000000000066</v>
      </c>
      <c r="K390" s="12">
        <v>22687625.671341933</v>
      </c>
      <c r="L390" s="12">
        <v>120.37430000000001</v>
      </c>
      <c r="M390" s="12">
        <v>27310.078075273999</v>
      </c>
      <c r="N390" s="36">
        <v>5.279261354588E-3</v>
      </c>
      <c r="O390" s="36">
        <v>1.0801737822850727E-3</v>
      </c>
    </row>
    <row r="391" spans="2:15" ht="15" x14ac:dyDescent="0.25">
      <c r="B391" s="11" t="s">
        <v>1015</v>
      </c>
      <c r="C391" s="3" t="s">
        <v>1016</v>
      </c>
      <c r="D391" s="3" t="s">
        <v>937</v>
      </c>
      <c r="E391" s="3" t="s">
        <v>618</v>
      </c>
      <c r="F391" s="3" t="s">
        <v>62</v>
      </c>
      <c r="G391" s="12">
        <v>3.2600000000000167</v>
      </c>
      <c r="H391" s="26" t="s">
        <v>39</v>
      </c>
      <c r="I391" s="12">
        <v>0</v>
      </c>
      <c r="J391" s="12">
        <v>2.9199999999999968</v>
      </c>
      <c r="K391" s="12">
        <v>26386457.03995147</v>
      </c>
      <c r="L391" s="12">
        <v>111.5887</v>
      </c>
      <c r="M391" s="12">
        <v>29444.296735945001</v>
      </c>
      <c r="N391" s="36">
        <v>1.0707496574561904E-2</v>
      </c>
      <c r="O391" s="36">
        <v>1.1645868343666621E-3</v>
      </c>
    </row>
    <row r="392" spans="2:15" ht="15" x14ac:dyDescent="0.25">
      <c r="B392" s="11" t="s">
        <v>1017</v>
      </c>
      <c r="C392" s="3" t="s">
        <v>1018</v>
      </c>
      <c r="D392" s="3" t="s">
        <v>969</v>
      </c>
      <c r="E392" s="3" t="s">
        <v>618</v>
      </c>
      <c r="F392" s="3" t="s">
        <v>62</v>
      </c>
      <c r="G392" s="12">
        <v>3.9900000000001068</v>
      </c>
      <c r="H392" s="26" t="s">
        <v>41</v>
      </c>
      <c r="I392" s="12">
        <v>0</v>
      </c>
      <c r="J392" s="12">
        <v>4.0399999999999174</v>
      </c>
      <c r="K392" s="12">
        <v>10047257.042680494</v>
      </c>
      <c r="L392" s="12">
        <v>128.66579999999999</v>
      </c>
      <c r="M392" s="12">
        <v>12927.378627128001</v>
      </c>
      <c r="N392" s="36">
        <v>1.9482755560753331E-3</v>
      </c>
      <c r="O392" s="36">
        <v>5.1130631806353655E-4</v>
      </c>
    </row>
    <row r="393" spans="2:15" ht="15" x14ac:dyDescent="0.25">
      <c r="B393" s="11" t="s">
        <v>1019</v>
      </c>
      <c r="C393" s="3" t="s">
        <v>1020</v>
      </c>
      <c r="D393" s="3" t="s">
        <v>964</v>
      </c>
      <c r="E393" s="3" t="s">
        <v>618</v>
      </c>
      <c r="F393" s="3" t="s">
        <v>62</v>
      </c>
      <c r="G393" s="12">
        <v>7.6099999999999275</v>
      </c>
      <c r="H393" s="26" t="s">
        <v>41</v>
      </c>
      <c r="I393" s="12">
        <v>0</v>
      </c>
      <c r="J393" s="12">
        <v>5.2299999999999551</v>
      </c>
      <c r="K393" s="12">
        <v>8696923.1740141176</v>
      </c>
      <c r="L393" s="12">
        <v>100.92789999999999</v>
      </c>
      <c r="M393" s="12">
        <v>8777.6234026569982</v>
      </c>
      <c r="N393" s="36">
        <v>1.6864307104933335E-3</v>
      </c>
      <c r="O393" s="36">
        <v>3.4717435241996664E-4</v>
      </c>
    </row>
    <row r="394" spans="2:15" ht="15" x14ac:dyDescent="0.25">
      <c r="B394" s="11" t="s">
        <v>1021</v>
      </c>
      <c r="C394" s="3" t="s">
        <v>1022</v>
      </c>
      <c r="D394" s="3" t="s">
        <v>884</v>
      </c>
      <c r="E394" s="3" t="s">
        <v>1023</v>
      </c>
      <c r="F394" s="3" t="s">
        <v>210</v>
      </c>
      <c r="G394" s="12">
        <v>5.3400000000000238</v>
      </c>
      <c r="H394" s="26" t="s">
        <v>39</v>
      </c>
      <c r="I394" s="12">
        <v>0</v>
      </c>
      <c r="J394" s="12">
        <v>5.7900000000000222</v>
      </c>
      <c r="K394" s="12">
        <v>18802071.496859755</v>
      </c>
      <c r="L394" s="12">
        <v>106.8312</v>
      </c>
      <c r="M394" s="12">
        <v>20086.474845713004</v>
      </c>
      <c r="N394" s="36">
        <v>4.0056395527939999E-3</v>
      </c>
      <c r="O394" s="36">
        <v>7.9446435294199013E-4</v>
      </c>
    </row>
    <row r="395" spans="2:15" ht="15" x14ac:dyDescent="0.25">
      <c r="B395" s="11" t="s">
        <v>1024</v>
      </c>
      <c r="C395" s="3" t="s">
        <v>1025</v>
      </c>
      <c r="D395" s="3" t="s">
        <v>901</v>
      </c>
      <c r="E395" s="3" t="s">
        <v>61</v>
      </c>
      <c r="F395" s="3" t="s">
        <v>210</v>
      </c>
      <c r="G395" s="12">
        <v>1.7100000000057654</v>
      </c>
      <c r="H395" s="26" t="s">
        <v>41</v>
      </c>
      <c r="I395" s="12">
        <v>0</v>
      </c>
      <c r="J395" s="12">
        <v>49.999999999991118</v>
      </c>
      <c r="K395" s="12">
        <v>840282.432273324</v>
      </c>
      <c r="L395" s="12">
        <v>9.875</v>
      </c>
      <c r="M395" s="12">
        <v>82.977890185999996</v>
      </c>
      <c r="N395" s="36">
        <v>1.6294016526533333E-4</v>
      </c>
      <c r="O395" s="36">
        <v>3.2819584492289217E-6</v>
      </c>
    </row>
    <row r="396" spans="2:15" ht="15" x14ac:dyDescent="0.25">
      <c r="B396" s="11" t="s">
        <v>1026</v>
      </c>
      <c r="C396" s="3" t="s">
        <v>1027</v>
      </c>
      <c r="D396" s="3" t="s">
        <v>901</v>
      </c>
      <c r="E396" s="3" t="s">
        <v>61</v>
      </c>
      <c r="F396" s="3" t="s">
        <v>62</v>
      </c>
      <c r="G396" s="12">
        <v>0</v>
      </c>
      <c r="H396" s="26" t="s">
        <v>41</v>
      </c>
      <c r="I396" s="12">
        <v>0</v>
      </c>
      <c r="J396" s="12">
        <v>0</v>
      </c>
      <c r="K396" s="12">
        <v>1932649.5942238322</v>
      </c>
      <c r="L396" s="12">
        <v>0.05</v>
      </c>
      <c r="M396" s="12">
        <v>0.96632479699999996</v>
      </c>
      <c r="N396" s="36">
        <v>1.1242871403279999E-3</v>
      </c>
      <c r="O396" s="36">
        <v>3.8220275607208154E-8</v>
      </c>
    </row>
    <row r="397" spans="2:15" ht="15" x14ac:dyDescent="0.25">
      <c r="B397" s="11" t="s">
        <v>1028</v>
      </c>
      <c r="C397" s="3" t="s">
        <v>1029</v>
      </c>
      <c r="D397" s="3" t="s">
        <v>901</v>
      </c>
      <c r="E397" s="3" t="s">
        <v>61</v>
      </c>
      <c r="F397" s="3" t="s">
        <v>62</v>
      </c>
      <c r="G397" s="12">
        <v>0</v>
      </c>
      <c r="H397" s="26" t="s">
        <v>41</v>
      </c>
      <c r="I397" s="12">
        <v>0</v>
      </c>
      <c r="J397" s="12">
        <v>0</v>
      </c>
      <c r="K397" s="12">
        <v>962963.66738485801</v>
      </c>
      <c r="L397" s="12">
        <v>1E-3</v>
      </c>
      <c r="M397" s="12">
        <v>9.6297640000000007E-3</v>
      </c>
      <c r="N397" s="36">
        <v>0</v>
      </c>
      <c r="O397" s="36">
        <v>3.8087839125623852E-10</v>
      </c>
    </row>
    <row r="398" spans="2:15" ht="15" x14ac:dyDescent="0.25">
      <c r="B398" s="11" t="s">
        <v>1030</v>
      </c>
      <c r="C398" s="3" t="s">
        <v>1031</v>
      </c>
      <c r="D398" s="3" t="s">
        <v>1032</v>
      </c>
      <c r="E398" s="3" t="s">
        <v>61</v>
      </c>
      <c r="F398" s="3" t="s">
        <v>210</v>
      </c>
      <c r="G398" s="12">
        <v>4.2900000000000018</v>
      </c>
      <c r="H398" s="26" t="s">
        <v>41</v>
      </c>
      <c r="I398" s="12">
        <v>0</v>
      </c>
      <c r="J398" s="12">
        <v>3.8199999999999821</v>
      </c>
      <c r="K398" s="12">
        <v>21847343.23907204</v>
      </c>
      <c r="L398" s="12">
        <v>104.4949</v>
      </c>
      <c r="M398" s="12">
        <v>22829.357067282002</v>
      </c>
      <c r="N398" s="36">
        <v>4.2364442968919995E-3</v>
      </c>
      <c r="O398" s="36">
        <v>9.0295139041835371E-4</v>
      </c>
    </row>
    <row r="399" spans="2:15" ht="15" x14ac:dyDescent="0.25">
      <c r="B399" s="37" t="s">
        <v>231</v>
      </c>
      <c r="C399" s="38"/>
      <c r="D399" s="38"/>
      <c r="E399" s="38"/>
      <c r="F399" s="38"/>
      <c r="G399" s="39">
        <v>4.6916461906244065</v>
      </c>
      <c r="H399" s="38"/>
      <c r="I399" s="39"/>
      <c r="J399" s="39">
        <v>3.6697684851707444</v>
      </c>
      <c r="K399" s="39"/>
      <c r="L399" s="39"/>
      <c r="M399" s="39">
        <v>1192133.457865244</v>
      </c>
      <c r="N399" s="40"/>
      <c r="O399" s="40">
        <v>4.7151505851488251E-2</v>
      </c>
    </row>
    <row r="400" spans="2:15" x14ac:dyDescent="0.2">
      <c r="B400" s="41"/>
      <c r="C400" s="42"/>
      <c r="D400" s="42"/>
      <c r="E400" s="42"/>
      <c r="F400" s="42"/>
      <c r="G400" s="14"/>
      <c r="H400" s="42"/>
      <c r="I400" s="14"/>
      <c r="J400" s="14"/>
      <c r="K400" s="14"/>
      <c r="L400" s="14"/>
      <c r="M400" s="14"/>
      <c r="N400" s="14"/>
      <c r="O400" s="14"/>
    </row>
    <row r="401" spans="2:15" ht="15" x14ac:dyDescent="0.25">
      <c r="B401" s="43" t="s">
        <v>104</v>
      </c>
      <c r="C401" s="38"/>
      <c r="D401" s="38"/>
      <c r="E401" s="38"/>
      <c r="F401" s="38"/>
      <c r="G401" s="39">
        <v>4.6657115999818135</v>
      </c>
      <c r="H401" s="38"/>
      <c r="I401" s="39"/>
      <c r="J401" s="39">
        <v>3.6585603335973782</v>
      </c>
      <c r="K401" s="39"/>
      <c r="L401" s="39"/>
      <c r="M401" s="39">
        <v>1269059.0284998144</v>
      </c>
      <c r="N401" s="40"/>
      <c r="O401" s="40">
        <v>5.0194081722481909E-2</v>
      </c>
    </row>
    <row r="402" spans="2:15" x14ac:dyDescent="0.2">
      <c r="B402" s="44"/>
      <c r="C402" s="42"/>
      <c r="D402" s="42"/>
      <c r="E402" s="42"/>
      <c r="F402" s="42"/>
      <c r="G402" s="14"/>
      <c r="H402" s="42"/>
      <c r="I402" s="14"/>
      <c r="J402" s="14"/>
      <c r="K402" s="14"/>
      <c r="L402" s="14"/>
      <c r="M402" s="14"/>
      <c r="N402" s="14"/>
      <c r="O402" s="14"/>
    </row>
    <row r="403" spans="2:15" ht="15" x14ac:dyDescent="0.25">
      <c r="B403" s="45" t="s">
        <v>1033</v>
      </c>
      <c r="C403" s="38"/>
      <c r="D403" s="38"/>
      <c r="E403" s="38"/>
      <c r="F403" s="38"/>
      <c r="G403" s="39">
        <v>3.8599083981274056</v>
      </c>
      <c r="H403" s="38"/>
      <c r="I403" s="39"/>
      <c r="J403" s="39">
        <v>2.7987913727151539</v>
      </c>
      <c r="K403" s="39"/>
      <c r="L403" s="39"/>
      <c r="M403" s="39">
        <v>2917434.9003699073</v>
      </c>
      <c r="N403" s="40"/>
      <c r="O403" s="40">
        <v>0.11539098065619206</v>
      </c>
    </row>
    <row r="404" spans="2:15" x14ac:dyDescent="0.2">
      <c r="B404" s="27"/>
      <c r="C404" s="46"/>
      <c r="D404" s="46"/>
      <c r="E404" s="46"/>
      <c r="F404" s="46"/>
      <c r="G404" s="47"/>
      <c r="H404" s="46"/>
      <c r="I404" s="47"/>
      <c r="J404" s="47"/>
      <c r="K404" s="47"/>
      <c r="L404" s="47"/>
      <c r="M404" s="47"/>
      <c r="N404" s="47"/>
      <c r="O404" s="47"/>
    </row>
    <row r="406" spans="2:15" x14ac:dyDescent="0.2">
      <c r="B406" s="30" t="s">
        <v>47</v>
      </c>
    </row>
    <row r="408" spans="2:15" x14ac:dyDescent="0.2">
      <c r="B408" s="31" t="s">
        <v>48</v>
      </c>
    </row>
  </sheetData>
  <hyperlinks>
    <hyperlink ref="B408" r:id="rId1"/>
  </hyperlinks>
  <pageMargins left="0.7" right="0.7" top="0.75" bottom="0.75" header="0.3" footer="0.3"/>
  <pageSetup paperSize="9" fitToHeight="0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26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10" width="16.25" customWidth="1"/>
  </cols>
  <sheetData>
    <row r="2" spans="2:10" ht="15" x14ac:dyDescent="0.25">
      <c r="B2" s="29" t="s">
        <v>46</v>
      </c>
    </row>
    <row r="3" spans="2:10" ht="30" x14ac:dyDescent="0.2">
      <c r="B3" s="19" t="s">
        <v>5</v>
      </c>
      <c r="C3" s="20" t="s">
        <v>49</v>
      </c>
      <c r="D3" s="20" t="s">
        <v>223</v>
      </c>
      <c r="E3" s="20" t="s">
        <v>52</v>
      </c>
      <c r="F3" s="20" t="s">
        <v>117</v>
      </c>
      <c r="G3" s="20" t="s">
        <v>118</v>
      </c>
      <c r="H3" s="20" t="s">
        <v>53</v>
      </c>
      <c r="I3" s="20" t="s">
        <v>119</v>
      </c>
      <c r="J3" s="20" t="s">
        <v>2</v>
      </c>
    </row>
    <row r="4" spans="2:10" ht="15" x14ac:dyDescent="0.2">
      <c r="B4" s="49" t="s">
        <v>1527</v>
      </c>
      <c r="C4" s="50"/>
      <c r="D4" s="50"/>
      <c r="E4" s="50"/>
      <c r="F4" s="50" t="s">
        <v>216</v>
      </c>
      <c r="G4" s="50" t="s">
        <v>217</v>
      </c>
      <c r="H4" s="50" t="s">
        <v>33</v>
      </c>
      <c r="I4" s="50" t="s">
        <v>34</v>
      </c>
      <c r="J4" s="50" t="s">
        <v>34</v>
      </c>
    </row>
    <row r="5" spans="2:10" x14ac:dyDescent="0.2">
      <c r="B5" s="48"/>
      <c r="C5" s="50" t="s">
        <v>35</v>
      </c>
      <c r="D5" s="50" t="s">
        <v>36</v>
      </c>
      <c r="E5" s="50" t="s">
        <v>111</v>
      </c>
      <c r="F5" s="50" t="s">
        <v>112</v>
      </c>
      <c r="G5" s="50" t="s">
        <v>113</v>
      </c>
      <c r="H5" s="50" t="s">
        <v>114</v>
      </c>
      <c r="I5" s="50" t="s">
        <v>115</v>
      </c>
      <c r="J5" s="50" t="s">
        <v>116</v>
      </c>
    </row>
    <row r="6" spans="2:10" ht="15" x14ac:dyDescent="0.25">
      <c r="B6" s="6" t="s">
        <v>54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9" t="s">
        <v>1035</v>
      </c>
      <c r="C7" s="32"/>
      <c r="D7" s="32"/>
      <c r="E7" s="32"/>
      <c r="F7" s="4"/>
      <c r="G7" s="4"/>
      <c r="H7" s="4"/>
      <c r="I7" s="4"/>
      <c r="J7" s="4"/>
    </row>
    <row r="8" spans="2:10" ht="15" x14ac:dyDescent="0.25">
      <c r="B8" s="11" t="s">
        <v>1036</v>
      </c>
      <c r="C8" s="3" t="s">
        <v>1037</v>
      </c>
      <c r="D8" s="3" t="s">
        <v>1038</v>
      </c>
      <c r="E8" s="26" t="s">
        <v>60</v>
      </c>
      <c r="F8" s="12">
        <v>1278659.2014019999</v>
      </c>
      <c r="G8" s="12">
        <v>18140</v>
      </c>
      <c r="H8" s="12">
        <v>231948.77913453197</v>
      </c>
      <c r="I8" s="36">
        <v>1.3452034088535707E-3</v>
      </c>
      <c r="J8" s="36">
        <v>9.1740854553246706E-3</v>
      </c>
    </row>
    <row r="9" spans="2:10" ht="15" x14ac:dyDescent="0.25">
      <c r="B9" s="11" t="s">
        <v>1039</v>
      </c>
      <c r="C9" s="3" t="s">
        <v>1040</v>
      </c>
      <c r="D9" s="3" t="s">
        <v>1038</v>
      </c>
      <c r="E9" s="26" t="s">
        <v>60</v>
      </c>
      <c r="F9" s="12">
        <v>379778.95203699998</v>
      </c>
      <c r="G9" s="12">
        <v>50220</v>
      </c>
      <c r="H9" s="12">
        <v>190724.98971283803</v>
      </c>
      <c r="I9" s="36">
        <v>2.8393443149303714E-3</v>
      </c>
      <c r="J9" s="36">
        <v>7.5435937219425504E-3</v>
      </c>
    </row>
    <row r="10" spans="2:10" ht="15" x14ac:dyDescent="0.25">
      <c r="B10" s="11" t="s">
        <v>1041</v>
      </c>
      <c r="C10" s="3" t="s">
        <v>1042</v>
      </c>
      <c r="D10" s="3" t="s">
        <v>964</v>
      </c>
      <c r="E10" s="26" t="s">
        <v>60</v>
      </c>
      <c r="F10" s="12">
        <v>639027.58597899997</v>
      </c>
      <c r="G10" s="12">
        <v>14020</v>
      </c>
      <c r="H10" s="12">
        <v>89591.667554221014</v>
      </c>
      <c r="I10" s="36">
        <v>1.0677145511999659E-2</v>
      </c>
      <c r="J10" s="36">
        <v>3.5435479216329121E-3</v>
      </c>
    </row>
    <row r="11" spans="2:10" ht="15" x14ac:dyDescent="0.25">
      <c r="B11" s="11" t="s">
        <v>1043</v>
      </c>
      <c r="C11" s="3" t="s">
        <v>1044</v>
      </c>
      <c r="D11" s="3" t="s">
        <v>276</v>
      </c>
      <c r="E11" s="26" t="s">
        <v>60</v>
      </c>
      <c r="F11" s="12">
        <v>4905910.7656629998</v>
      </c>
      <c r="G11" s="12">
        <v>560.20000000000005</v>
      </c>
      <c r="H11" s="12">
        <v>27482.912110479003</v>
      </c>
      <c r="I11" s="36">
        <v>4.6551350734241733E-3</v>
      </c>
      <c r="J11" s="36">
        <v>1.0870097493226041E-3</v>
      </c>
    </row>
    <row r="12" spans="2:10" ht="15" x14ac:dyDescent="0.25">
      <c r="B12" s="11" t="s">
        <v>1045</v>
      </c>
      <c r="C12" s="3" t="s">
        <v>1046</v>
      </c>
      <c r="D12" s="3" t="s">
        <v>715</v>
      </c>
      <c r="E12" s="26" t="s">
        <v>60</v>
      </c>
      <c r="F12" s="12">
        <v>330714.52780899999</v>
      </c>
      <c r="G12" s="12">
        <v>21120</v>
      </c>
      <c r="H12" s="12">
        <v>69846.908274190995</v>
      </c>
      <c r="I12" s="36">
        <v>7.7503013640142114E-3</v>
      </c>
      <c r="J12" s="36">
        <v>2.7625991724922771E-3</v>
      </c>
    </row>
    <row r="13" spans="2:10" ht="15" x14ac:dyDescent="0.25">
      <c r="B13" s="11" t="s">
        <v>1047</v>
      </c>
      <c r="C13" s="3" t="s">
        <v>1048</v>
      </c>
      <c r="D13" s="3" t="s">
        <v>241</v>
      </c>
      <c r="E13" s="26" t="s">
        <v>60</v>
      </c>
      <c r="F13" s="12">
        <v>371198.64107899996</v>
      </c>
      <c r="G13" s="12">
        <v>5508</v>
      </c>
      <c r="H13" s="12">
        <v>20445.621150045998</v>
      </c>
      <c r="I13" s="36">
        <v>3.6997756711648878E-3</v>
      </c>
      <c r="J13" s="36">
        <v>8.0866938087621298E-4</v>
      </c>
    </row>
    <row r="14" spans="2:10" ht="15" x14ac:dyDescent="0.25">
      <c r="B14" s="11" t="s">
        <v>1049</v>
      </c>
      <c r="C14" s="3" t="s">
        <v>1050</v>
      </c>
      <c r="D14" s="3" t="s">
        <v>241</v>
      </c>
      <c r="E14" s="26" t="s">
        <v>60</v>
      </c>
      <c r="F14" s="12">
        <v>9332159.404161999</v>
      </c>
      <c r="G14" s="12">
        <v>581.6</v>
      </c>
      <c r="H14" s="12">
        <v>54275.839093393988</v>
      </c>
      <c r="I14" s="36">
        <v>8.855139293304868E-3</v>
      </c>
      <c r="J14" s="36">
        <v>2.1467290660471391E-3</v>
      </c>
    </row>
    <row r="15" spans="2:10" ht="15" x14ac:dyDescent="0.25">
      <c r="B15" s="11" t="s">
        <v>65</v>
      </c>
      <c r="C15" s="3" t="s">
        <v>1051</v>
      </c>
      <c r="D15" s="3" t="s">
        <v>241</v>
      </c>
      <c r="E15" s="26" t="s">
        <v>60</v>
      </c>
      <c r="F15" s="12">
        <v>13187005.576894999</v>
      </c>
      <c r="G15" s="12">
        <v>1339</v>
      </c>
      <c r="H15" s="12">
        <v>176574.00467338099</v>
      </c>
      <c r="I15" s="36">
        <v>8.9491328085262393E-3</v>
      </c>
      <c r="J15" s="36">
        <v>6.9838910733086386E-3</v>
      </c>
    </row>
    <row r="16" spans="2:10" ht="15" x14ac:dyDescent="0.25">
      <c r="B16" s="11" t="s">
        <v>1052</v>
      </c>
      <c r="C16" s="3" t="s">
        <v>1053</v>
      </c>
      <c r="D16" s="3" t="s">
        <v>241</v>
      </c>
      <c r="E16" s="26" t="s">
        <v>60</v>
      </c>
      <c r="F16" s="12">
        <v>1567963.0168310001</v>
      </c>
      <c r="G16" s="12">
        <v>4438</v>
      </c>
      <c r="H16" s="12">
        <v>69586.198686939999</v>
      </c>
      <c r="I16" s="36">
        <v>6.8072841483166639E-3</v>
      </c>
      <c r="J16" s="36">
        <v>2.7522875336839702E-3</v>
      </c>
    </row>
    <row r="17" spans="2:10" ht="15" x14ac:dyDescent="0.25">
      <c r="B17" s="11" t="s">
        <v>71</v>
      </c>
      <c r="C17" s="3" t="s">
        <v>1054</v>
      </c>
      <c r="D17" s="3" t="s">
        <v>241</v>
      </c>
      <c r="E17" s="26" t="s">
        <v>60</v>
      </c>
      <c r="F17" s="12">
        <v>11135824.694339998</v>
      </c>
      <c r="G17" s="12">
        <v>1984</v>
      </c>
      <c r="H17" s="12">
        <v>220934.761935713</v>
      </c>
      <c r="I17" s="36">
        <v>8.436968699483011E-3</v>
      </c>
      <c r="J17" s="36">
        <v>8.7384567990092393E-3</v>
      </c>
    </row>
    <row r="18" spans="2:10" ht="15" x14ac:dyDescent="0.25">
      <c r="B18" s="11" t="s">
        <v>1055</v>
      </c>
      <c r="C18" s="3" t="s">
        <v>1056</v>
      </c>
      <c r="D18" s="3" t="s">
        <v>380</v>
      </c>
      <c r="E18" s="26" t="s">
        <v>60</v>
      </c>
      <c r="F18" s="12">
        <v>43812.986662000003</v>
      </c>
      <c r="G18" s="12">
        <v>195500</v>
      </c>
      <c r="H18" s="12">
        <v>85654.38892323598</v>
      </c>
      <c r="I18" s="36">
        <v>5.6911313203005225E-3</v>
      </c>
      <c r="J18" s="36">
        <v>3.3878198735834328E-3</v>
      </c>
    </row>
    <row r="19" spans="2:10" ht="15" x14ac:dyDescent="0.25">
      <c r="B19" s="11" t="s">
        <v>1057</v>
      </c>
      <c r="C19" s="3" t="s">
        <v>1058</v>
      </c>
      <c r="D19" s="3" t="s">
        <v>380</v>
      </c>
      <c r="E19" s="26" t="s">
        <v>60</v>
      </c>
      <c r="F19" s="12">
        <v>72893.023999000012</v>
      </c>
      <c r="G19" s="12">
        <v>55480</v>
      </c>
      <c r="H19" s="12">
        <v>40441.049714932</v>
      </c>
      <c r="I19" s="36">
        <v>7.1760266661665623E-3</v>
      </c>
      <c r="J19" s="36">
        <v>1.5995326527355044E-3</v>
      </c>
    </row>
    <row r="20" spans="2:10" ht="15" x14ac:dyDescent="0.25">
      <c r="B20" s="11" t="s">
        <v>1059</v>
      </c>
      <c r="C20" s="3" t="s">
        <v>1060</v>
      </c>
      <c r="D20" s="3" t="s">
        <v>380</v>
      </c>
      <c r="E20" s="26" t="s">
        <v>60</v>
      </c>
      <c r="F20" s="12">
        <v>43156.144071999996</v>
      </c>
      <c r="G20" s="12">
        <v>142000</v>
      </c>
      <c r="H20" s="12">
        <v>61281.724583535004</v>
      </c>
      <c r="I20" s="36">
        <v>3.6757764171912238E-3</v>
      </c>
      <c r="J20" s="36">
        <v>2.4238272789223799E-3</v>
      </c>
    </row>
    <row r="21" spans="2:10" ht="15" x14ac:dyDescent="0.25">
      <c r="B21" s="11" t="s">
        <v>1061</v>
      </c>
      <c r="C21" s="3" t="s">
        <v>1062</v>
      </c>
      <c r="D21" s="3" t="s">
        <v>1063</v>
      </c>
      <c r="E21" s="26" t="s">
        <v>60</v>
      </c>
      <c r="F21" s="12">
        <v>22678259.24828</v>
      </c>
      <c r="G21" s="12">
        <v>347.6</v>
      </c>
      <c r="H21" s="12">
        <v>78829.629147020998</v>
      </c>
      <c r="I21" s="36">
        <v>6.8004231033109005E-3</v>
      </c>
      <c r="J21" s="36">
        <v>3.1178855819149094E-3</v>
      </c>
    </row>
    <row r="22" spans="2:10" ht="15" x14ac:dyDescent="0.25">
      <c r="B22" s="11" t="s">
        <v>1064</v>
      </c>
      <c r="C22" s="3" t="s">
        <v>1065</v>
      </c>
      <c r="D22" s="3" t="s">
        <v>1063</v>
      </c>
      <c r="E22" s="26" t="s">
        <v>60</v>
      </c>
      <c r="F22" s="12">
        <v>1903928.6481809998</v>
      </c>
      <c r="G22" s="12">
        <v>1962</v>
      </c>
      <c r="H22" s="12">
        <v>37355.080077297003</v>
      </c>
      <c r="I22" s="36">
        <v>3.4808847649220784E-3</v>
      </c>
      <c r="J22" s="36">
        <v>1.4774757517514289E-3</v>
      </c>
    </row>
    <row r="23" spans="2:10" ht="15" x14ac:dyDescent="0.25">
      <c r="B23" s="11" t="s">
        <v>1066</v>
      </c>
      <c r="C23" s="3" t="s">
        <v>1067</v>
      </c>
      <c r="D23" s="3" t="s">
        <v>1063</v>
      </c>
      <c r="E23" s="26" t="s">
        <v>60</v>
      </c>
      <c r="F23" s="12">
        <v>139132498.63411197</v>
      </c>
      <c r="G23" s="12">
        <v>76.5</v>
      </c>
      <c r="H23" s="12">
        <v>106436.36145460099</v>
      </c>
      <c r="I23" s="36">
        <v>1.0741926885718085E-2</v>
      </c>
      <c r="J23" s="36">
        <v>4.2097926929461548E-3</v>
      </c>
    </row>
    <row r="24" spans="2:10" ht="15" x14ac:dyDescent="0.25">
      <c r="B24" s="11" t="s">
        <v>1068</v>
      </c>
      <c r="C24" s="3" t="s">
        <v>1069</v>
      </c>
      <c r="D24" s="3" t="s">
        <v>316</v>
      </c>
      <c r="E24" s="26" t="s">
        <v>60</v>
      </c>
      <c r="F24" s="12">
        <v>3180489.680776</v>
      </c>
      <c r="G24" s="12">
        <v>2940</v>
      </c>
      <c r="H24" s="12">
        <v>93506.396615466001</v>
      </c>
      <c r="I24" s="36">
        <v>2.4991234442632046E-3</v>
      </c>
      <c r="J24" s="36">
        <v>3.6983840844974471E-3</v>
      </c>
    </row>
    <row r="25" spans="2:10" ht="15" x14ac:dyDescent="0.25">
      <c r="B25" s="11" t="s">
        <v>1070</v>
      </c>
      <c r="C25" s="3" t="s">
        <v>1071</v>
      </c>
      <c r="D25" s="3" t="s">
        <v>258</v>
      </c>
      <c r="E25" s="26" t="s">
        <v>60</v>
      </c>
      <c r="F25" s="12">
        <v>84446.112420999998</v>
      </c>
      <c r="G25" s="12">
        <v>7747</v>
      </c>
      <c r="H25" s="12">
        <v>6542.0403302050008</v>
      </c>
      <c r="I25" s="36">
        <v>7.6322054111456342E-4</v>
      </c>
      <c r="J25" s="36">
        <v>2.5875211443415562E-4</v>
      </c>
    </row>
    <row r="26" spans="2:10" ht="15" x14ac:dyDescent="0.25">
      <c r="B26" s="11" t="s">
        <v>1072</v>
      </c>
      <c r="C26" s="3" t="s">
        <v>1073</v>
      </c>
      <c r="D26" s="3" t="s">
        <v>258</v>
      </c>
      <c r="E26" s="26" t="s">
        <v>60</v>
      </c>
      <c r="F26" s="12">
        <v>337620.71223800001</v>
      </c>
      <c r="G26" s="12">
        <v>6739</v>
      </c>
      <c r="H26" s="12">
        <v>22752.259798775001</v>
      </c>
      <c r="I26" s="36">
        <v>3.1643900068433236E-3</v>
      </c>
      <c r="J26" s="36">
        <v>8.9990202351806451E-4</v>
      </c>
    </row>
    <row r="27" spans="2:10" ht="15" x14ac:dyDescent="0.25">
      <c r="B27" s="11" t="s">
        <v>1074</v>
      </c>
      <c r="C27" s="3" t="s">
        <v>1075</v>
      </c>
      <c r="D27" s="3" t="s">
        <v>291</v>
      </c>
      <c r="E27" s="26" t="s">
        <v>60</v>
      </c>
      <c r="F27" s="12">
        <v>891424.98577800009</v>
      </c>
      <c r="G27" s="12">
        <v>4600</v>
      </c>
      <c r="H27" s="12">
        <v>41005.549345800006</v>
      </c>
      <c r="I27" s="36">
        <v>5.0655732164385922E-3</v>
      </c>
      <c r="J27" s="36">
        <v>1.621859857355446E-3</v>
      </c>
    </row>
    <row r="28" spans="2:10" ht="15" x14ac:dyDescent="0.25">
      <c r="B28" s="11" t="s">
        <v>1076</v>
      </c>
      <c r="C28" s="3" t="s">
        <v>1077</v>
      </c>
      <c r="D28" s="3" t="s">
        <v>291</v>
      </c>
      <c r="E28" s="26" t="s">
        <v>60</v>
      </c>
      <c r="F28" s="12">
        <v>306349.63153999997</v>
      </c>
      <c r="G28" s="12">
        <v>11300</v>
      </c>
      <c r="H28" s="12">
        <v>34617.508364034999</v>
      </c>
      <c r="I28" s="36">
        <v>2.5261207177935093E-3</v>
      </c>
      <c r="J28" s="36">
        <v>1.3691987565835498E-3</v>
      </c>
    </row>
    <row r="29" spans="2:10" ht="15" x14ac:dyDescent="0.25">
      <c r="B29" s="11" t="s">
        <v>1078</v>
      </c>
      <c r="C29" s="3" t="s">
        <v>1079</v>
      </c>
      <c r="D29" s="3" t="s">
        <v>261</v>
      </c>
      <c r="E29" s="26" t="s">
        <v>60</v>
      </c>
      <c r="F29" s="12">
        <v>20209865.547053002</v>
      </c>
      <c r="G29" s="12">
        <v>643</v>
      </c>
      <c r="H29" s="12">
        <v>129949.43546756</v>
      </c>
      <c r="I29" s="36">
        <v>7.3869903025215993E-3</v>
      </c>
      <c r="J29" s="36">
        <v>5.1397865955531861E-3</v>
      </c>
    </row>
    <row r="30" spans="2:10" ht="15" x14ac:dyDescent="0.25">
      <c r="B30" s="11" t="s">
        <v>1080</v>
      </c>
      <c r="C30" s="3" t="s">
        <v>1081</v>
      </c>
      <c r="D30" s="3" t="s">
        <v>261</v>
      </c>
      <c r="E30" s="26" t="s">
        <v>60</v>
      </c>
      <c r="F30" s="12">
        <v>829689.95988900005</v>
      </c>
      <c r="G30" s="12">
        <v>4185</v>
      </c>
      <c r="H30" s="12">
        <v>34722.524821393999</v>
      </c>
      <c r="I30" s="36">
        <v>8.334115257206445E-3</v>
      </c>
      <c r="J30" s="36">
        <v>1.3733523889398905E-3</v>
      </c>
    </row>
    <row r="31" spans="2:10" ht="15" x14ac:dyDescent="0.25">
      <c r="B31" s="11" t="s">
        <v>1082</v>
      </c>
      <c r="C31" s="3" t="s">
        <v>1083</v>
      </c>
      <c r="D31" s="3" t="s">
        <v>261</v>
      </c>
      <c r="E31" s="26" t="s">
        <v>60</v>
      </c>
      <c r="F31" s="12">
        <v>1237205.7090160002</v>
      </c>
      <c r="G31" s="12">
        <v>2691</v>
      </c>
      <c r="H31" s="12">
        <v>33293.205629630997</v>
      </c>
      <c r="I31" s="36">
        <v>7.9455713471123582E-3</v>
      </c>
      <c r="J31" s="36">
        <v>1.3168196645293694E-3</v>
      </c>
    </row>
    <row r="32" spans="2:10" ht="15" x14ac:dyDescent="0.25">
      <c r="B32" s="37" t="s">
        <v>1084</v>
      </c>
      <c r="C32" s="38"/>
      <c r="D32" s="38"/>
      <c r="E32" s="38"/>
      <c r="F32" s="39"/>
      <c r="G32" s="39"/>
      <c r="H32" s="39">
        <v>1957798.8365992229</v>
      </c>
      <c r="I32" s="40"/>
      <c r="J32" s="40">
        <v>7.7435259190905131E-2</v>
      </c>
    </row>
    <row r="33" spans="2:10" x14ac:dyDescent="0.2">
      <c r="B33" s="41"/>
      <c r="C33" s="42"/>
      <c r="D33" s="42"/>
      <c r="E33" s="42"/>
      <c r="F33" s="14"/>
      <c r="G33" s="14"/>
      <c r="H33" s="14"/>
      <c r="I33" s="14"/>
      <c r="J33" s="14"/>
    </row>
    <row r="34" spans="2:10" ht="15" x14ac:dyDescent="0.25">
      <c r="B34" s="9" t="s">
        <v>1085</v>
      </c>
      <c r="C34" s="32"/>
      <c r="D34" s="32"/>
      <c r="E34" s="32"/>
      <c r="F34" s="4"/>
      <c r="G34" s="4"/>
      <c r="H34" s="4"/>
      <c r="I34" s="4"/>
      <c r="J34" s="4"/>
    </row>
    <row r="35" spans="2:10" ht="15" x14ac:dyDescent="0.25">
      <c r="B35" s="11" t="s">
        <v>1086</v>
      </c>
      <c r="C35" s="3" t="s">
        <v>1087</v>
      </c>
      <c r="D35" s="3" t="s">
        <v>1088</v>
      </c>
      <c r="E35" s="26" t="s">
        <v>60</v>
      </c>
      <c r="F35" s="12">
        <v>265397.48668700003</v>
      </c>
      <c r="G35" s="12">
        <v>1289</v>
      </c>
      <c r="H35" s="12">
        <v>3420.9736033839999</v>
      </c>
      <c r="I35" s="36">
        <v>2.8381837185375426E-3</v>
      </c>
      <c r="J35" s="36">
        <v>1.3530704621493892E-4</v>
      </c>
    </row>
    <row r="36" spans="2:10" ht="15" x14ac:dyDescent="0.25">
      <c r="B36" s="11" t="s">
        <v>1089</v>
      </c>
      <c r="C36" s="3" t="s">
        <v>1090</v>
      </c>
      <c r="D36" s="3" t="s">
        <v>1032</v>
      </c>
      <c r="E36" s="26" t="s">
        <v>60</v>
      </c>
      <c r="F36" s="12">
        <v>24131.486671000002</v>
      </c>
      <c r="G36" s="12">
        <v>3469</v>
      </c>
      <c r="H36" s="12">
        <v>837.12127261199987</v>
      </c>
      <c r="I36" s="36">
        <v>4.4613298578762971E-4</v>
      </c>
      <c r="J36" s="36">
        <v>3.3109991438921409E-5</v>
      </c>
    </row>
    <row r="37" spans="2:10" ht="15" x14ac:dyDescent="0.25">
      <c r="B37" s="11" t="s">
        <v>1091</v>
      </c>
      <c r="C37" s="3" t="s">
        <v>1092</v>
      </c>
      <c r="D37" s="3" t="s">
        <v>1093</v>
      </c>
      <c r="E37" s="26" t="s">
        <v>60</v>
      </c>
      <c r="F37" s="12">
        <v>104209.77031299999</v>
      </c>
      <c r="G37" s="12">
        <v>8350</v>
      </c>
      <c r="H37" s="12">
        <v>8701.5158211180005</v>
      </c>
      <c r="I37" s="36">
        <v>4.9699155299925118E-3</v>
      </c>
      <c r="J37" s="36">
        <v>3.4416412982064061E-4</v>
      </c>
    </row>
    <row r="38" spans="2:10" ht="15" x14ac:dyDescent="0.25">
      <c r="B38" s="11" t="s">
        <v>1094</v>
      </c>
      <c r="C38" s="3" t="s">
        <v>1095</v>
      </c>
      <c r="D38" s="3" t="s">
        <v>858</v>
      </c>
      <c r="E38" s="26" t="s">
        <v>60</v>
      </c>
      <c r="F38" s="12">
        <v>569566.13893200003</v>
      </c>
      <c r="G38" s="12">
        <v>2658</v>
      </c>
      <c r="H38" s="12">
        <v>15139.067970754002</v>
      </c>
      <c r="I38" s="36">
        <v>4.8879449155244939E-3</v>
      </c>
      <c r="J38" s="36">
        <v>5.9878350640987993E-4</v>
      </c>
    </row>
    <row r="39" spans="2:10" ht="15" x14ac:dyDescent="0.25">
      <c r="B39" s="11" t="s">
        <v>1096</v>
      </c>
      <c r="C39" s="3" t="s">
        <v>1097</v>
      </c>
      <c r="D39" s="3" t="s">
        <v>1098</v>
      </c>
      <c r="E39" s="26" t="s">
        <v>60</v>
      </c>
      <c r="F39" s="12">
        <v>92938.265389000007</v>
      </c>
      <c r="G39" s="12">
        <v>4138</v>
      </c>
      <c r="H39" s="12">
        <v>3845.7854217660001</v>
      </c>
      <c r="I39" s="36">
        <v>4.4848013782697524E-3</v>
      </c>
      <c r="J39" s="36">
        <v>1.5210928996379651E-4</v>
      </c>
    </row>
    <row r="40" spans="2:10" ht="15" x14ac:dyDescent="0.25">
      <c r="B40" s="11" t="s">
        <v>1099</v>
      </c>
      <c r="C40" s="3" t="s">
        <v>1100</v>
      </c>
      <c r="D40" s="3" t="s">
        <v>1101</v>
      </c>
      <c r="E40" s="26" t="s">
        <v>60</v>
      </c>
      <c r="F40" s="12">
        <v>42655.984188000002</v>
      </c>
      <c r="G40" s="12">
        <v>4133</v>
      </c>
      <c r="H40" s="12">
        <v>1762.971826424</v>
      </c>
      <c r="I40" s="36">
        <v>1.5467226440554608E-3</v>
      </c>
      <c r="J40" s="36">
        <v>6.9729421518372178E-5</v>
      </c>
    </row>
    <row r="41" spans="2:10" ht="15" x14ac:dyDescent="0.25">
      <c r="B41" s="11" t="s">
        <v>1102</v>
      </c>
      <c r="C41" s="3" t="s">
        <v>1103</v>
      </c>
      <c r="D41" s="3" t="s">
        <v>1104</v>
      </c>
      <c r="E41" s="26" t="s">
        <v>60</v>
      </c>
      <c r="F41" s="12">
        <v>50650.327816999998</v>
      </c>
      <c r="G41" s="12">
        <v>2733</v>
      </c>
      <c r="H41" s="12">
        <v>1384.2734592510001</v>
      </c>
      <c r="I41" s="36">
        <v>1.1007355781862524E-3</v>
      </c>
      <c r="J41" s="36">
        <v>5.4751066403935666E-5</v>
      </c>
    </row>
    <row r="42" spans="2:10" ht="15" x14ac:dyDescent="0.25">
      <c r="B42" s="11" t="s">
        <v>1105</v>
      </c>
      <c r="C42" s="3" t="s">
        <v>1106</v>
      </c>
      <c r="D42" s="3" t="s">
        <v>1107</v>
      </c>
      <c r="E42" s="26" t="s">
        <v>60</v>
      </c>
      <c r="F42" s="12">
        <v>56083.809283000002</v>
      </c>
      <c r="G42" s="12">
        <v>1620</v>
      </c>
      <c r="H42" s="12">
        <v>908.55771037800002</v>
      </c>
      <c r="I42" s="36">
        <v>1.3275534069729835E-3</v>
      </c>
      <c r="J42" s="36">
        <v>3.5935460006312109E-5</v>
      </c>
    </row>
    <row r="43" spans="2:10" ht="15" x14ac:dyDescent="0.25">
      <c r="B43" s="11" t="s">
        <v>1108</v>
      </c>
      <c r="C43" s="3" t="s">
        <v>1109</v>
      </c>
      <c r="D43" s="3" t="s">
        <v>964</v>
      </c>
      <c r="E43" s="26" t="s">
        <v>60</v>
      </c>
      <c r="F43" s="12">
        <v>5327.3974400000006</v>
      </c>
      <c r="G43" s="12">
        <v>4513</v>
      </c>
      <c r="H43" s="12">
        <v>240.425446494</v>
      </c>
      <c r="I43" s="36">
        <v>1.6311390765802315E-4</v>
      </c>
      <c r="J43" s="36">
        <v>9.5093563328963798E-6</v>
      </c>
    </row>
    <row r="44" spans="2:10" ht="15" x14ac:dyDescent="0.25">
      <c r="B44" s="11" t="s">
        <v>1110</v>
      </c>
      <c r="C44" s="3" t="s">
        <v>1111</v>
      </c>
      <c r="D44" s="3" t="s">
        <v>1112</v>
      </c>
      <c r="E44" s="26" t="s">
        <v>60</v>
      </c>
      <c r="F44" s="12">
        <v>4394.291021</v>
      </c>
      <c r="G44" s="12">
        <v>10090</v>
      </c>
      <c r="H44" s="12">
        <v>443.383964015</v>
      </c>
      <c r="I44" s="36">
        <v>1.7686961913646008E-4</v>
      </c>
      <c r="J44" s="36">
        <v>1.7536813043689041E-5</v>
      </c>
    </row>
    <row r="45" spans="2:10" ht="15" x14ac:dyDescent="0.25">
      <c r="B45" s="11" t="s">
        <v>1113</v>
      </c>
      <c r="C45" s="3" t="s">
        <v>1114</v>
      </c>
      <c r="D45" s="3" t="s">
        <v>1112</v>
      </c>
      <c r="E45" s="26" t="s">
        <v>60</v>
      </c>
      <c r="F45" s="12">
        <v>96953.066326999993</v>
      </c>
      <c r="G45" s="12">
        <v>8612</v>
      </c>
      <c r="H45" s="12">
        <v>8349.5980721099986</v>
      </c>
      <c r="I45" s="36">
        <v>7.4386397860348105E-3</v>
      </c>
      <c r="J45" s="36">
        <v>3.3024500718205005E-4</v>
      </c>
    </row>
    <row r="46" spans="2:10" ht="15" x14ac:dyDescent="0.25">
      <c r="B46" s="11" t="s">
        <v>1115</v>
      </c>
      <c r="C46" s="3" t="s">
        <v>1116</v>
      </c>
      <c r="D46" s="3" t="s">
        <v>1117</v>
      </c>
      <c r="E46" s="26" t="s">
        <v>60</v>
      </c>
      <c r="F46" s="12">
        <v>193157.049543</v>
      </c>
      <c r="G46" s="12">
        <v>5598</v>
      </c>
      <c r="H46" s="12">
        <v>10812.93163341</v>
      </c>
      <c r="I46" s="36">
        <v>7.7233069638775126E-3</v>
      </c>
      <c r="J46" s="36">
        <v>4.2767527898886123E-4</v>
      </c>
    </row>
    <row r="47" spans="2:10" ht="15" x14ac:dyDescent="0.25">
      <c r="B47" s="11" t="s">
        <v>1118</v>
      </c>
      <c r="C47" s="3" t="s">
        <v>1119</v>
      </c>
      <c r="D47" s="3" t="s">
        <v>1117</v>
      </c>
      <c r="E47" s="26" t="s">
        <v>60</v>
      </c>
      <c r="F47" s="12">
        <v>91565.977293000004</v>
      </c>
      <c r="G47" s="12">
        <v>3119</v>
      </c>
      <c r="H47" s="12">
        <v>2855.942831762</v>
      </c>
      <c r="I47" s="36">
        <v>1.8926238661817905E-3</v>
      </c>
      <c r="J47" s="36">
        <v>1.1295883380748445E-4</v>
      </c>
    </row>
    <row r="48" spans="2:10" ht="15" x14ac:dyDescent="0.25">
      <c r="B48" s="11" t="s">
        <v>1120</v>
      </c>
      <c r="C48" s="3" t="s">
        <v>1121</v>
      </c>
      <c r="D48" s="3" t="s">
        <v>1117</v>
      </c>
      <c r="E48" s="26" t="s">
        <v>60</v>
      </c>
      <c r="F48" s="12">
        <v>96520.998156999995</v>
      </c>
      <c r="G48" s="12">
        <v>2409</v>
      </c>
      <c r="H48" s="12">
        <v>2325.1908456159999</v>
      </c>
      <c r="I48" s="36">
        <v>2.684071782577306E-3</v>
      </c>
      <c r="J48" s="36">
        <v>9.1966422919809342E-5</v>
      </c>
    </row>
    <row r="49" spans="2:10" ht="15" x14ac:dyDescent="0.25">
      <c r="B49" s="11" t="s">
        <v>1122</v>
      </c>
      <c r="C49" s="3" t="s">
        <v>1123</v>
      </c>
      <c r="D49" s="3" t="s">
        <v>276</v>
      </c>
      <c r="E49" s="26" t="s">
        <v>60</v>
      </c>
      <c r="F49" s="12">
        <v>1290094.2798539998</v>
      </c>
      <c r="G49" s="12">
        <v>1265</v>
      </c>
      <c r="H49" s="12">
        <v>16319.692639510002</v>
      </c>
      <c r="I49" s="36">
        <v>5.1667583967084712E-3</v>
      </c>
      <c r="J49" s="36">
        <v>6.4547981428546394E-4</v>
      </c>
    </row>
    <row r="50" spans="2:10" ht="15" x14ac:dyDescent="0.25">
      <c r="B50" s="11" t="s">
        <v>1124</v>
      </c>
      <c r="C50" s="3" t="s">
        <v>1125</v>
      </c>
      <c r="D50" s="3" t="s">
        <v>276</v>
      </c>
      <c r="E50" s="26" t="s">
        <v>60</v>
      </c>
      <c r="F50" s="12">
        <v>416082.00317699998</v>
      </c>
      <c r="G50" s="12">
        <v>6629</v>
      </c>
      <c r="H50" s="12">
        <v>27582.075989525998</v>
      </c>
      <c r="I50" s="36">
        <v>7.5166590926622487E-3</v>
      </c>
      <c r="J50" s="36">
        <v>1.0909318993069803E-3</v>
      </c>
    </row>
    <row r="51" spans="2:10" ht="15" x14ac:dyDescent="0.25">
      <c r="B51" s="11" t="s">
        <v>1126</v>
      </c>
      <c r="C51" s="3" t="s">
        <v>1127</v>
      </c>
      <c r="D51" s="3" t="s">
        <v>276</v>
      </c>
      <c r="E51" s="26" t="s">
        <v>60</v>
      </c>
      <c r="F51" s="12">
        <v>571245.77069399995</v>
      </c>
      <c r="G51" s="12">
        <v>4158</v>
      </c>
      <c r="H51" s="12">
        <v>23752.399145436997</v>
      </c>
      <c r="I51" s="36">
        <v>9.0284232149323834E-3</v>
      </c>
      <c r="J51" s="36">
        <v>9.3945973909538149E-4</v>
      </c>
    </row>
    <row r="52" spans="2:10" ht="15" x14ac:dyDescent="0.25">
      <c r="B52" s="11" t="s">
        <v>1128</v>
      </c>
      <c r="C52" s="3" t="s">
        <v>1129</v>
      </c>
      <c r="D52" s="3" t="s">
        <v>241</v>
      </c>
      <c r="E52" s="26" t="s">
        <v>60</v>
      </c>
      <c r="F52" s="12">
        <v>650703.63289699994</v>
      </c>
      <c r="G52" s="12">
        <v>1496</v>
      </c>
      <c r="H52" s="12">
        <v>9734.5263481479997</v>
      </c>
      <c r="I52" s="36">
        <v>8.843121653942897E-3</v>
      </c>
      <c r="J52" s="36">
        <v>3.8502197303319963E-4</v>
      </c>
    </row>
    <row r="53" spans="2:10" ht="15" x14ac:dyDescent="0.25">
      <c r="B53" s="11" t="s">
        <v>1130</v>
      </c>
      <c r="C53" s="3" t="s">
        <v>1131</v>
      </c>
      <c r="D53" s="3" t="s">
        <v>241</v>
      </c>
      <c r="E53" s="26" t="s">
        <v>60</v>
      </c>
      <c r="F53" s="12">
        <v>177738.06132800001</v>
      </c>
      <c r="G53" s="12">
        <v>8598</v>
      </c>
      <c r="H53" s="12">
        <v>15281.918512968999</v>
      </c>
      <c r="I53" s="36">
        <v>6.7700241561545532E-3</v>
      </c>
      <c r="J53" s="36">
        <v>6.0443356021274883E-4</v>
      </c>
    </row>
    <row r="54" spans="2:10" ht="15" x14ac:dyDescent="0.25">
      <c r="B54" s="11" t="s">
        <v>1132</v>
      </c>
      <c r="C54" s="3" t="s">
        <v>1133</v>
      </c>
      <c r="D54" s="3" t="s">
        <v>1134</v>
      </c>
      <c r="E54" s="26" t="s">
        <v>60</v>
      </c>
      <c r="F54" s="12">
        <v>274004.21039999998</v>
      </c>
      <c r="G54" s="12">
        <v>3074</v>
      </c>
      <c r="H54" s="12">
        <v>8422.889427705999</v>
      </c>
      <c r="I54" s="36">
        <v>9.2121556223863643E-3</v>
      </c>
      <c r="J54" s="36">
        <v>3.3314384183805959E-4</v>
      </c>
    </row>
    <row r="55" spans="2:10" ht="15" x14ac:dyDescent="0.25">
      <c r="B55" s="11" t="s">
        <v>1135</v>
      </c>
      <c r="C55" s="3" t="s">
        <v>1136</v>
      </c>
      <c r="D55" s="3" t="s">
        <v>1134</v>
      </c>
      <c r="E55" s="26" t="s">
        <v>60</v>
      </c>
      <c r="F55" s="12">
        <v>295096.68358800001</v>
      </c>
      <c r="G55" s="12">
        <v>852</v>
      </c>
      <c r="H55" s="12">
        <v>2514.2237441679999</v>
      </c>
      <c r="I55" s="36">
        <v>2.1976812406643582E-3</v>
      </c>
      <c r="J55" s="36">
        <v>9.9443090706786202E-5</v>
      </c>
    </row>
    <row r="56" spans="2:10" ht="15" x14ac:dyDescent="0.25">
      <c r="B56" s="11" t="s">
        <v>1137</v>
      </c>
      <c r="C56" s="3" t="s">
        <v>1138</v>
      </c>
      <c r="D56" s="3" t="s">
        <v>380</v>
      </c>
      <c r="E56" s="26" t="s">
        <v>60</v>
      </c>
      <c r="F56" s="12">
        <v>353470.619328</v>
      </c>
      <c r="G56" s="12">
        <v>469.9</v>
      </c>
      <c r="H56" s="12">
        <v>1660.9584505299999</v>
      </c>
      <c r="I56" s="36">
        <v>1.7673530966399998E-3</v>
      </c>
      <c r="J56" s="36">
        <v>6.5694567653093162E-5</v>
      </c>
    </row>
    <row r="57" spans="2:10" ht="15" x14ac:dyDescent="0.25">
      <c r="B57" s="11" t="s">
        <v>1139</v>
      </c>
      <c r="C57" s="3" t="s">
        <v>1140</v>
      </c>
      <c r="D57" s="3" t="s">
        <v>380</v>
      </c>
      <c r="E57" s="26" t="s">
        <v>60</v>
      </c>
      <c r="F57" s="12">
        <v>55444.407155000008</v>
      </c>
      <c r="G57" s="12">
        <v>3807</v>
      </c>
      <c r="H57" s="12">
        <v>2110.7685791229997</v>
      </c>
      <c r="I57" s="36">
        <v>2.009384105498487E-3</v>
      </c>
      <c r="J57" s="36">
        <v>8.3485549669813766E-5</v>
      </c>
    </row>
    <row r="58" spans="2:10" ht="15" x14ac:dyDescent="0.25">
      <c r="B58" s="11" t="s">
        <v>1141</v>
      </c>
      <c r="C58" s="3" t="s">
        <v>1142</v>
      </c>
      <c r="D58" s="3" t="s">
        <v>380</v>
      </c>
      <c r="E58" s="26" t="s">
        <v>60</v>
      </c>
      <c r="F58" s="12">
        <v>31528.295797000002</v>
      </c>
      <c r="G58" s="12">
        <v>48840</v>
      </c>
      <c r="H58" s="12">
        <v>15398.419667027998</v>
      </c>
      <c r="I58" s="36">
        <v>8.8108375518464645E-3</v>
      </c>
      <c r="J58" s="36">
        <v>6.0904143763710586E-4</v>
      </c>
    </row>
    <row r="59" spans="2:10" ht="15" x14ac:dyDescent="0.25">
      <c r="B59" s="11" t="s">
        <v>1143</v>
      </c>
      <c r="C59" s="3" t="s">
        <v>1144</v>
      </c>
      <c r="D59" s="3" t="s">
        <v>380</v>
      </c>
      <c r="E59" s="26" t="s">
        <v>60</v>
      </c>
      <c r="F59" s="12">
        <v>89034.806282000005</v>
      </c>
      <c r="G59" s="12">
        <v>2743</v>
      </c>
      <c r="H59" s="12">
        <v>2442.2247363260003</v>
      </c>
      <c r="I59" s="36">
        <v>1.0446929778350834E-3</v>
      </c>
      <c r="J59" s="36">
        <v>9.6595371252923565E-5</v>
      </c>
    </row>
    <row r="60" spans="2:10" ht="15" x14ac:dyDescent="0.25">
      <c r="B60" s="11" t="s">
        <v>1145</v>
      </c>
      <c r="C60" s="3" t="s">
        <v>1146</v>
      </c>
      <c r="D60" s="3" t="s">
        <v>380</v>
      </c>
      <c r="E60" s="26" t="s">
        <v>60</v>
      </c>
      <c r="F60" s="12">
        <v>18863.780823999998</v>
      </c>
      <c r="G60" s="12">
        <v>15700</v>
      </c>
      <c r="H60" s="12">
        <v>2961.6135894049999</v>
      </c>
      <c r="I60" s="36">
        <v>1.0872906001182982E-3</v>
      </c>
      <c r="J60" s="36">
        <v>1.17138345182207E-4</v>
      </c>
    </row>
    <row r="61" spans="2:10" ht="15" x14ac:dyDescent="0.25">
      <c r="B61" s="11" t="s">
        <v>1147</v>
      </c>
      <c r="C61" s="3" t="s">
        <v>1148</v>
      </c>
      <c r="D61" s="3" t="s">
        <v>380</v>
      </c>
      <c r="E61" s="26" t="s">
        <v>60</v>
      </c>
      <c r="F61" s="12">
        <v>39503.154606999997</v>
      </c>
      <c r="G61" s="12">
        <v>11570</v>
      </c>
      <c r="H61" s="12">
        <v>4570.5149880010003</v>
      </c>
      <c r="I61" s="36">
        <v>3.7448881246661858E-3</v>
      </c>
      <c r="J61" s="36">
        <v>1.8077394169185737E-4</v>
      </c>
    </row>
    <row r="62" spans="2:10" ht="15" x14ac:dyDescent="0.25">
      <c r="B62" s="11" t="s">
        <v>1149</v>
      </c>
      <c r="C62" s="3" t="s">
        <v>1150</v>
      </c>
      <c r="D62" s="3" t="s">
        <v>1063</v>
      </c>
      <c r="E62" s="26" t="s">
        <v>60</v>
      </c>
      <c r="F62" s="12">
        <v>39920.067916</v>
      </c>
      <c r="G62" s="12">
        <v>3181</v>
      </c>
      <c r="H62" s="12">
        <v>1269.857360404</v>
      </c>
      <c r="I62" s="36">
        <v>1.2655780573739579E-3</v>
      </c>
      <c r="J62" s="36">
        <v>5.0225657508903539E-5</v>
      </c>
    </row>
    <row r="63" spans="2:10" ht="15" x14ac:dyDescent="0.25">
      <c r="B63" s="11" t="s">
        <v>1151</v>
      </c>
      <c r="C63" s="3" t="s">
        <v>1152</v>
      </c>
      <c r="D63" s="3" t="s">
        <v>1063</v>
      </c>
      <c r="E63" s="26" t="s">
        <v>60</v>
      </c>
      <c r="F63" s="12">
        <v>11433.878432000001</v>
      </c>
      <c r="G63" s="12">
        <v>2538</v>
      </c>
      <c r="H63" s="12">
        <v>290.19183459000004</v>
      </c>
      <c r="I63" s="36">
        <v>1.174975484637325E-4</v>
      </c>
      <c r="J63" s="36">
        <v>1.1477726672671904E-5</v>
      </c>
    </row>
    <row r="64" spans="2:10" ht="15" x14ac:dyDescent="0.25">
      <c r="B64" s="11" t="s">
        <v>1153</v>
      </c>
      <c r="C64" s="3" t="s">
        <v>1154</v>
      </c>
      <c r="D64" s="3" t="s">
        <v>1063</v>
      </c>
      <c r="E64" s="26" t="s">
        <v>60</v>
      </c>
      <c r="F64" s="12">
        <v>22253729.972173002</v>
      </c>
      <c r="G64" s="12">
        <v>50.2</v>
      </c>
      <c r="H64" s="12">
        <v>11171.372448876</v>
      </c>
      <c r="I64" s="36">
        <v>2.8673129264413094E-3</v>
      </c>
      <c r="J64" s="36">
        <v>4.4185240328341964E-4</v>
      </c>
    </row>
    <row r="65" spans="2:10" ht="15" x14ac:dyDescent="0.25">
      <c r="B65" s="11" t="s">
        <v>1155</v>
      </c>
      <c r="C65" s="3" t="s">
        <v>1156</v>
      </c>
      <c r="D65" s="3" t="s">
        <v>316</v>
      </c>
      <c r="E65" s="26" t="s">
        <v>60</v>
      </c>
      <c r="F65" s="12">
        <v>13502104.817741999</v>
      </c>
      <c r="G65" s="12">
        <v>99.4</v>
      </c>
      <c r="H65" s="12">
        <v>13421.092187458</v>
      </c>
      <c r="I65" s="36">
        <v>4.2229083314467512E-3</v>
      </c>
      <c r="J65" s="36">
        <v>5.308337775734352E-4</v>
      </c>
    </row>
    <row r="66" spans="2:10" ht="15" x14ac:dyDescent="0.25">
      <c r="B66" s="11" t="s">
        <v>1157</v>
      </c>
      <c r="C66" s="3" t="s">
        <v>1158</v>
      </c>
      <c r="D66" s="3" t="s">
        <v>316</v>
      </c>
      <c r="E66" s="26" t="s">
        <v>60</v>
      </c>
      <c r="F66" s="12">
        <v>58285.594035000002</v>
      </c>
      <c r="G66" s="12">
        <v>14830</v>
      </c>
      <c r="H66" s="12">
        <v>8643.7535955539988</v>
      </c>
      <c r="I66" s="36">
        <v>6.1045107601575416E-3</v>
      </c>
      <c r="J66" s="36">
        <v>3.4187950648530266E-4</v>
      </c>
    </row>
    <row r="67" spans="2:10" ht="15" x14ac:dyDescent="0.25">
      <c r="B67" s="11" t="s">
        <v>1159</v>
      </c>
      <c r="C67" s="3" t="s">
        <v>1160</v>
      </c>
      <c r="D67" s="3" t="s">
        <v>852</v>
      </c>
      <c r="E67" s="26" t="s">
        <v>60</v>
      </c>
      <c r="F67" s="12">
        <v>95621.912853999995</v>
      </c>
      <c r="G67" s="12">
        <v>8816</v>
      </c>
      <c r="H67" s="12">
        <v>8430.0278371790009</v>
      </c>
      <c r="I67" s="36">
        <v>3.2867304146477041E-3</v>
      </c>
      <c r="J67" s="36">
        <v>3.3342618166655441E-4</v>
      </c>
    </row>
    <row r="68" spans="2:10" ht="15" x14ac:dyDescent="0.25">
      <c r="B68" s="11" t="s">
        <v>1161</v>
      </c>
      <c r="C68" s="3" t="s">
        <v>1162</v>
      </c>
      <c r="D68" s="3" t="s">
        <v>852</v>
      </c>
      <c r="E68" s="26" t="s">
        <v>60</v>
      </c>
      <c r="F68" s="12">
        <v>11986.155574999999</v>
      </c>
      <c r="G68" s="12">
        <v>3086</v>
      </c>
      <c r="H68" s="12">
        <v>369.89276220199997</v>
      </c>
      <c r="I68" s="36">
        <v>2.4061373844056299E-4</v>
      </c>
      <c r="J68" s="36">
        <v>1.4630074029314128E-5</v>
      </c>
    </row>
    <row r="69" spans="2:10" ht="15" x14ac:dyDescent="0.25">
      <c r="B69" s="11" t="s">
        <v>1163</v>
      </c>
      <c r="C69" s="3" t="s">
        <v>1164</v>
      </c>
      <c r="D69" s="3" t="s">
        <v>258</v>
      </c>
      <c r="E69" s="26" t="s">
        <v>60</v>
      </c>
      <c r="F69" s="12">
        <v>412524.89449400001</v>
      </c>
      <c r="G69" s="12">
        <v>8578</v>
      </c>
      <c r="H69" s="12">
        <v>35386.385449656002</v>
      </c>
      <c r="I69" s="36">
        <v>7.0878422661788919E-3</v>
      </c>
      <c r="J69" s="36">
        <v>1.3996095400093027E-3</v>
      </c>
    </row>
    <row r="70" spans="2:10" ht="15" x14ac:dyDescent="0.25">
      <c r="B70" s="11" t="s">
        <v>1165</v>
      </c>
      <c r="C70" s="3" t="s">
        <v>1166</v>
      </c>
      <c r="D70" s="3" t="s">
        <v>355</v>
      </c>
      <c r="E70" s="26" t="s">
        <v>60</v>
      </c>
      <c r="F70" s="12">
        <v>461582.44955100003</v>
      </c>
      <c r="G70" s="12">
        <v>2042</v>
      </c>
      <c r="H70" s="12">
        <v>9425.5136209900011</v>
      </c>
      <c r="I70" s="36">
        <v>7.6447131155356332E-3</v>
      </c>
      <c r="J70" s="36">
        <v>3.7279983857615149E-4</v>
      </c>
    </row>
    <row r="71" spans="2:10" ht="15" x14ac:dyDescent="0.25">
      <c r="B71" s="11" t="s">
        <v>1167</v>
      </c>
      <c r="C71" s="3" t="s">
        <v>1168</v>
      </c>
      <c r="D71" s="3" t="s">
        <v>355</v>
      </c>
      <c r="E71" s="26" t="s">
        <v>60</v>
      </c>
      <c r="F71" s="12">
        <v>138429.63740099999</v>
      </c>
      <c r="G71" s="12">
        <v>9885</v>
      </c>
      <c r="H71" s="12">
        <v>13683.769658103998</v>
      </c>
      <c r="I71" s="36">
        <v>9.4049655332214301E-3</v>
      </c>
      <c r="J71" s="36">
        <v>5.4122325050744537E-4</v>
      </c>
    </row>
    <row r="72" spans="2:10" ht="15" x14ac:dyDescent="0.25">
      <c r="B72" s="11" t="s">
        <v>1169</v>
      </c>
      <c r="C72" s="3" t="s">
        <v>1170</v>
      </c>
      <c r="D72" s="3" t="s">
        <v>1171</v>
      </c>
      <c r="E72" s="26" t="s">
        <v>60</v>
      </c>
      <c r="F72" s="12">
        <v>75064.499032000007</v>
      </c>
      <c r="G72" s="12">
        <v>2900</v>
      </c>
      <c r="H72" s="12">
        <v>2176.870471922</v>
      </c>
      <c r="I72" s="36">
        <v>1.7851022439383168E-3</v>
      </c>
      <c r="J72" s="36">
        <v>8.6100025225837321E-5</v>
      </c>
    </row>
    <row r="73" spans="2:10" ht="15" x14ac:dyDescent="0.25">
      <c r="B73" s="11" t="s">
        <v>1172</v>
      </c>
      <c r="C73" s="3" t="s">
        <v>1173</v>
      </c>
      <c r="D73" s="3" t="s">
        <v>466</v>
      </c>
      <c r="E73" s="26" t="s">
        <v>60</v>
      </c>
      <c r="F73" s="12">
        <v>236585.62234</v>
      </c>
      <c r="G73" s="12">
        <v>1133</v>
      </c>
      <c r="H73" s="12">
        <v>2680.5151011029998</v>
      </c>
      <c r="I73" s="36">
        <v>3.587107539271018E-3</v>
      </c>
      <c r="J73" s="36">
        <v>1.0602028039795825E-4</v>
      </c>
    </row>
    <row r="74" spans="2:10" ht="15" x14ac:dyDescent="0.25">
      <c r="B74" s="11" t="s">
        <v>1174</v>
      </c>
      <c r="C74" s="3" t="s">
        <v>1175</v>
      </c>
      <c r="D74" s="3" t="s">
        <v>466</v>
      </c>
      <c r="E74" s="26" t="s">
        <v>60</v>
      </c>
      <c r="F74" s="12">
        <v>340367.96372599999</v>
      </c>
      <c r="G74" s="12">
        <v>3698</v>
      </c>
      <c r="H74" s="12">
        <v>12586.807298561</v>
      </c>
      <c r="I74" s="36">
        <v>3.6519792004071545E-3</v>
      </c>
      <c r="J74" s="36">
        <v>4.9783597136214292E-4</v>
      </c>
    </row>
    <row r="75" spans="2:10" ht="15" x14ac:dyDescent="0.25">
      <c r="B75" s="11" t="s">
        <v>1176</v>
      </c>
      <c r="C75" s="3" t="s">
        <v>1177</v>
      </c>
      <c r="D75" s="3" t="s">
        <v>466</v>
      </c>
      <c r="E75" s="26" t="s">
        <v>60</v>
      </c>
      <c r="F75" s="12">
        <v>15553.526263</v>
      </c>
      <c r="G75" s="12">
        <v>17590</v>
      </c>
      <c r="H75" s="12">
        <v>2735.865269768</v>
      </c>
      <c r="I75" s="36">
        <v>1.1539278003057994E-3</v>
      </c>
      <c r="J75" s="36">
        <v>1.0820950156650264E-4</v>
      </c>
    </row>
    <row r="76" spans="2:10" ht="15" x14ac:dyDescent="0.25">
      <c r="B76" s="11" t="s">
        <v>1178</v>
      </c>
      <c r="C76" s="3" t="s">
        <v>1179</v>
      </c>
      <c r="D76" s="3" t="s">
        <v>466</v>
      </c>
      <c r="E76" s="26" t="s">
        <v>60</v>
      </c>
      <c r="F76" s="12">
        <v>751994.91726000002</v>
      </c>
      <c r="G76" s="12">
        <v>1119</v>
      </c>
      <c r="H76" s="12">
        <v>8414.8231232299986</v>
      </c>
      <c r="I76" s="36">
        <v>3.541857758963562E-3</v>
      </c>
      <c r="J76" s="36">
        <v>3.3282480171701386E-4</v>
      </c>
    </row>
    <row r="77" spans="2:10" ht="15" x14ac:dyDescent="0.25">
      <c r="B77" s="11" t="s">
        <v>1180</v>
      </c>
      <c r="C77" s="3" t="s">
        <v>1181</v>
      </c>
      <c r="D77" s="3" t="s">
        <v>291</v>
      </c>
      <c r="E77" s="26" t="s">
        <v>60</v>
      </c>
      <c r="F77" s="12">
        <v>1338922.2387709999</v>
      </c>
      <c r="G77" s="12">
        <v>3442</v>
      </c>
      <c r="H77" s="12">
        <v>46085.703455741997</v>
      </c>
      <c r="I77" s="36">
        <v>1.8293189206842409E-2</v>
      </c>
      <c r="J77" s="36">
        <v>1.8227911496206015E-3</v>
      </c>
    </row>
    <row r="78" spans="2:10" ht="15" x14ac:dyDescent="0.25">
      <c r="B78" s="11" t="s">
        <v>1182</v>
      </c>
      <c r="C78" s="3" t="s">
        <v>1183</v>
      </c>
      <c r="D78" s="3" t="s">
        <v>291</v>
      </c>
      <c r="E78" s="26" t="s">
        <v>60</v>
      </c>
      <c r="F78" s="12">
        <v>507579.27328299999</v>
      </c>
      <c r="G78" s="12">
        <v>2688</v>
      </c>
      <c r="H78" s="12">
        <v>13643.730865774001</v>
      </c>
      <c r="I78" s="36">
        <v>3.8709877160826331E-3</v>
      </c>
      <c r="J78" s="36">
        <v>5.3963962802090347E-4</v>
      </c>
    </row>
    <row r="79" spans="2:10" ht="15" x14ac:dyDescent="0.25">
      <c r="B79" s="11" t="s">
        <v>1184</v>
      </c>
      <c r="C79" s="3" t="s">
        <v>1185</v>
      </c>
      <c r="D79" s="3" t="s">
        <v>291</v>
      </c>
      <c r="E79" s="26" t="s">
        <v>60</v>
      </c>
      <c r="F79" s="12">
        <v>582.37964499999998</v>
      </c>
      <c r="G79" s="12">
        <v>13110</v>
      </c>
      <c r="H79" s="12">
        <v>76.349971425000007</v>
      </c>
      <c r="I79" s="36">
        <v>4.2776309249444173E-5</v>
      </c>
      <c r="J79" s="36">
        <v>3.019809653571342E-6</v>
      </c>
    </row>
    <row r="80" spans="2:10" ht="15" x14ac:dyDescent="0.25">
      <c r="B80" s="11" t="s">
        <v>1186</v>
      </c>
      <c r="C80" s="3" t="s">
        <v>1187</v>
      </c>
      <c r="D80" s="3" t="s">
        <v>291</v>
      </c>
      <c r="E80" s="26" t="s">
        <v>60</v>
      </c>
      <c r="F80" s="12">
        <v>43366.273946000008</v>
      </c>
      <c r="G80" s="12">
        <v>9286</v>
      </c>
      <c r="H80" s="12">
        <v>4026.9922018230004</v>
      </c>
      <c r="I80" s="36">
        <v>1.8835132197114327E-3</v>
      </c>
      <c r="J80" s="36">
        <v>1.5927641751467244E-4</v>
      </c>
    </row>
    <row r="81" spans="2:10" ht="15" x14ac:dyDescent="0.25">
      <c r="B81" s="11" t="s">
        <v>1188</v>
      </c>
      <c r="C81" s="3" t="s">
        <v>1189</v>
      </c>
      <c r="D81" s="3" t="s">
        <v>291</v>
      </c>
      <c r="E81" s="26" t="s">
        <v>60</v>
      </c>
      <c r="F81" s="12">
        <v>1256766.6134310002</v>
      </c>
      <c r="G81" s="12">
        <v>1174</v>
      </c>
      <c r="H81" s="12">
        <v>14754.440041670001</v>
      </c>
      <c r="I81" s="36">
        <v>4.5907074111941363E-3</v>
      </c>
      <c r="J81" s="36">
        <v>5.8357062405245842E-4</v>
      </c>
    </row>
    <row r="82" spans="2:10" ht="15" x14ac:dyDescent="0.25">
      <c r="B82" s="11" t="s">
        <v>1190</v>
      </c>
      <c r="C82" s="3" t="s">
        <v>1191</v>
      </c>
      <c r="D82" s="3" t="s">
        <v>291</v>
      </c>
      <c r="E82" s="26" t="s">
        <v>60</v>
      </c>
      <c r="F82" s="12">
        <v>196050.870184</v>
      </c>
      <c r="G82" s="12">
        <v>6110</v>
      </c>
      <c r="H82" s="12">
        <v>11978.708169718999</v>
      </c>
      <c r="I82" s="36">
        <v>6.8872183975915036E-3</v>
      </c>
      <c r="J82" s="36">
        <v>4.7378431049925352E-4</v>
      </c>
    </row>
    <row r="83" spans="2:10" ht="15" x14ac:dyDescent="0.25">
      <c r="B83" s="11" t="s">
        <v>1192</v>
      </c>
      <c r="C83" s="3" t="s">
        <v>1193</v>
      </c>
      <c r="D83" s="3" t="s">
        <v>291</v>
      </c>
      <c r="E83" s="26" t="s">
        <v>60</v>
      </c>
      <c r="F83" s="12">
        <v>2204922.4282550002</v>
      </c>
      <c r="G83" s="12">
        <v>843</v>
      </c>
      <c r="H83" s="12">
        <v>18587.496070196998</v>
      </c>
      <c r="I83" s="36">
        <v>2.8067070211781581E-2</v>
      </c>
      <c r="J83" s="36">
        <v>7.3517643845667324E-4</v>
      </c>
    </row>
    <row r="84" spans="2:10" ht="15" x14ac:dyDescent="0.25">
      <c r="B84" s="11" t="s">
        <v>1194</v>
      </c>
      <c r="C84" s="3" t="s">
        <v>1195</v>
      </c>
      <c r="D84" s="3" t="s">
        <v>291</v>
      </c>
      <c r="E84" s="26" t="s">
        <v>60</v>
      </c>
      <c r="F84" s="12">
        <v>26185.434214000001</v>
      </c>
      <c r="G84" s="12">
        <v>14820</v>
      </c>
      <c r="H84" s="12">
        <v>3880.6813502790001</v>
      </c>
      <c r="I84" s="36">
        <v>2.2140484956937748E-3</v>
      </c>
      <c r="J84" s="36">
        <v>1.5348950085094016E-4</v>
      </c>
    </row>
    <row r="85" spans="2:10" ht="15" x14ac:dyDescent="0.25">
      <c r="B85" s="11" t="s">
        <v>1196</v>
      </c>
      <c r="C85" s="3" t="s">
        <v>1197</v>
      </c>
      <c r="D85" s="3" t="s">
        <v>291</v>
      </c>
      <c r="E85" s="26" t="s">
        <v>60</v>
      </c>
      <c r="F85" s="12">
        <v>21298.764862</v>
      </c>
      <c r="G85" s="12">
        <v>23590</v>
      </c>
      <c r="H85" s="12">
        <v>5024.3786309370007</v>
      </c>
      <c r="I85" s="36">
        <v>3.3421082930988675E-3</v>
      </c>
      <c r="J85" s="36">
        <v>1.9872524913523395E-4</v>
      </c>
    </row>
    <row r="86" spans="2:10" ht="15" x14ac:dyDescent="0.25">
      <c r="B86" s="11" t="s">
        <v>1198</v>
      </c>
      <c r="C86" s="3" t="s">
        <v>1199</v>
      </c>
      <c r="D86" s="3" t="s">
        <v>291</v>
      </c>
      <c r="E86" s="26" t="s">
        <v>60</v>
      </c>
      <c r="F86" s="12">
        <v>4105.5259770000002</v>
      </c>
      <c r="G86" s="12">
        <v>95880</v>
      </c>
      <c r="H86" s="12">
        <v>3936.3783054539999</v>
      </c>
      <c r="I86" s="36">
        <v>2.0463833882870151E-3</v>
      </c>
      <c r="J86" s="36">
        <v>1.5569243819031056E-4</v>
      </c>
    </row>
    <row r="87" spans="2:10" ht="15" x14ac:dyDescent="0.25">
      <c r="B87" s="11" t="s">
        <v>1200</v>
      </c>
      <c r="C87" s="3" t="s">
        <v>1201</v>
      </c>
      <c r="D87" s="3" t="s">
        <v>291</v>
      </c>
      <c r="E87" s="26" t="s">
        <v>60</v>
      </c>
      <c r="F87" s="12">
        <v>3025109.3626770005</v>
      </c>
      <c r="G87" s="12">
        <v>706</v>
      </c>
      <c r="H87" s="12">
        <v>21357.272100474995</v>
      </c>
      <c r="I87" s="36">
        <v>1.0346174848011381E-2</v>
      </c>
      <c r="J87" s="36">
        <v>8.447271853443824E-4</v>
      </c>
    </row>
    <row r="88" spans="2:10" ht="15" x14ac:dyDescent="0.25">
      <c r="B88" s="11" t="s">
        <v>1202</v>
      </c>
      <c r="C88" s="3" t="s">
        <v>1203</v>
      </c>
      <c r="D88" s="3" t="s">
        <v>291</v>
      </c>
      <c r="E88" s="26" t="s">
        <v>60</v>
      </c>
      <c r="F88" s="12">
        <v>230945.35744000002</v>
      </c>
      <c r="G88" s="12">
        <v>9350</v>
      </c>
      <c r="H88" s="12">
        <v>21593.390922176997</v>
      </c>
      <c r="I88" s="36">
        <v>5.4459306417137809E-3</v>
      </c>
      <c r="J88" s="36">
        <v>8.540662051744819E-4</v>
      </c>
    </row>
    <row r="89" spans="2:10" ht="15" x14ac:dyDescent="0.25">
      <c r="B89" s="11" t="s">
        <v>1204</v>
      </c>
      <c r="C89" s="3" t="s">
        <v>1205</v>
      </c>
      <c r="D89" s="3" t="s">
        <v>291</v>
      </c>
      <c r="E89" s="26" t="s">
        <v>60</v>
      </c>
      <c r="F89" s="12">
        <v>37910.657106999999</v>
      </c>
      <c r="G89" s="12">
        <v>10240</v>
      </c>
      <c r="H89" s="12">
        <v>3882.0512878260001</v>
      </c>
      <c r="I89" s="36">
        <v>1.4501554560742097E-3</v>
      </c>
      <c r="J89" s="36">
        <v>1.5354368490041664E-4</v>
      </c>
    </row>
    <row r="90" spans="2:10" ht="15" x14ac:dyDescent="0.25">
      <c r="B90" s="11" t="s">
        <v>1206</v>
      </c>
      <c r="C90" s="3" t="s">
        <v>1207</v>
      </c>
      <c r="D90" s="3" t="s">
        <v>291</v>
      </c>
      <c r="E90" s="26" t="s">
        <v>60</v>
      </c>
      <c r="F90" s="12">
        <v>523820.02608099999</v>
      </c>
      <c r="G90" s="12">
        <v>5192</v>
      </c>
      <c r="H90" s="12">
        <v>27196.735754157995</v>
      </c>
      <c r="I90" s="36">
        <v>9.2244921168387478E-3</v>
      </c>
      <c r="J90" s="36">
        <v>1.0756908436660253E-3</v>
      </c>
    </row>
    <row r="91" spans="2:10" ht="15" x14ac:dyDescent="0.25">
      <c r="B91" s="11" t="s">
        <v>1208</v>
      </c>
      <c r="C91" s="3" t="s">
        <v>1209</v>
      </c>
      <c r="D91" s="3" t="s">
        <v>291</v>
      </c>
      <c r="E91" s="26" t="s">
        <v>60</v>
      </c>
      <c r="F91" s="12">
        <v>59807.383284000003</v>
      </c>
      <c r="G91" s="12">
        <v>12820</v>
      </c>
      <c r="H91" s="12">
        <v>7667.3065384230003</v>
      </c>
      <c r="I91" s="36">
        <v>5.1669990201192615E-3</v>
      </c>
      <c r="J91" s="36">
        <v>3.0325887317934181E-4</v>
      </c>
    </row>
    <row r="92" spans="2:10" ht="15" x14ac:dyDescent="0.25">
      <c r="B92" s="11" t="s">
        <v>1210</v>
      </c>
      <c r="C92" s="3" t="s">
        <v>1211</v>
      </c>
      <c r="D92" s="3" t="s">
        <v>291</v>
      </c>
      <c r="E92" s="26" t="s">
        <v>60</v>
      </c>
      <c r="F92" s="12">
        <v>2163174.4985759999</v>
      </c>
      <c r="G92" s="12">
        <v>919.5</v>
      </c>
      <c r="H92" s="12">
        <v>19890.389514410999</v>
      </c>
      <c r="I92" s="36">
        <v>1.458108172650428E-2</v>
      </c>
      <c r="J92" s="36">
        <v>7.867087458954151E-4</v>
      </c>
    </row>
    <row r="93" spans="2:10" ht="15" x14ac:dyDescent="0.25">
      <c r="B93" s="11" t="s">
        <v>1212</v>
      </c>
      <c r="C93" s="3" t="s">
        <v>1213</v>
      </c>
      <c r="D93" s="3" t="s">
        <v>291</v>
      </c>
      <c r="E93" s="26" t="s">
        <v>60</v>
      </c>
      <c r="F93" s="12">
        <v>5099298.8495089998</v>
      </c>
      <c r="G93" s="12">
        <v>828.9</v>
      </c>
      <c r="H93" s="12">
        <v>42268.088164204004</v>
      </c>
      <c r="I93" s="36">
        <v>1.2651601005994663E-2</v>
      </c>
      <c r="J93" s="36">
        <v>1.67179605039738E-3</v>
      </c>
    </row>
    <row r="94" spans="2:10" ht="15" x14ac:dyDescent="0.25">
      <c r="B94" s="11" t="s">
        <v>1214</v>
      </c>
      <c r="C94" s="3" t="s">
        <v>1215</v>
      </c>
      <c r="D94" s="3" t="s">
        <v>508</v>
      </c>
      <c r="E94" s="26" t="s">
        <v>60</v>
      </c>
      <c r="F94" s="12">
        <v>4908703.5899820002</v>
      </c>
      <c r="G94" s="12">
        <v>330.5</v>
      </c>
      <c r="H94" s="12">
        <v>16223.265369525998</v>
      </c>
      <c r="I94" s="36">
        <v>1.6350240944065095E-2</v>
      </c>
      <c r="J94" s="36">
        <v>6.4166590322131548E-4</v>
      </c>
    </row>
    <row r="95" spans="2:10" ht="15" x14ac:dyDescent="0.25">
      <c r="B95" s="11" t="s">
        <v>1216</v>
      </c>
      <c r="C95" s="3" t="s">
        <v>1217</v>
      </c>
      <c r="D95" s="3" t="s">
        <v>508</v>
      </c>
      <c r="E95" s="26" t="s">
        <v>60</v>
      </c>
      <c r="F95" s="12">
        <v>37086.418258999998</v>
      </c>
      <c r="G95" s="12">
        <v>14820</v>
      </c>
      <c r="H95" s="12">
        <v>5496.2071858910003</v>
      </c>
      <c r="I95" s="36">
        <v>7.2864038092966526E-3</v>
      </c>
      <c r="J95" s="36">
        <v>2.1738710844555921E-4</v>
      </c>
    </row>
    <row r="96" spans="2:10" ht="15" x14ac:dyDescent="0.25">
      <c r="B96" s="11" t="s">
        <v>1218</v>
      </c>
      <c r="C96" s="3" t="s">
        <v>1219</v>
      </c>
      <c r="D96" s="3" t="s">
        <v>425</v>
      </c>
      <c r="E96" s="26" t="s">
        <v>60</v>
      </c>
      <c r="F96" s="12">
        <v>688999.15851700003</v>
      </c>
      <c r="G96" s="12">
        <v>1202</v>
      </c>
      <c r="H96" s="12">
        <v>8281.7698860460005</v>
      </c>
      <c r="I96" s="36">
        <v>1.0234377764252739E-2</v>
      </c>
      <c r="J96" s="36">
        <v>3.2756225292245608E-4</v>
      </c>
    </row>
    <row r="97" spans="2:10" ht="15" x14ac:dyDescent="0.25">
      <c r="B97" s="11" t="s">
        <v>1220</v>
      </c>
      <c r="C97" s="3" t="s">
        <v>1221</v>
      </c>
      <c r="D97" s="3" t="s">
        <v>1222</v>
      </c>
      <c r="E97" s="26" t="s">
        <v>60</v>
      </c>
      <c r="F97" s="12">
        <v>5860.6011090000002</v>
      </c>
      <c r="G97" s="12">
        <v>2534</v>
      </c>
      <c r="H97" s="12">
        <v>148.50763210100001</v>
      </c>
      <c r="I97" s="36">
        <v>1.3279653180552924E-4</v>
      </c>
      <c r="J97" s="36">
        <v>5.8738041767069484E-6</v>
      </c>
    </row>
    <row r="98" spans="2:10" ht="15" x14ac:dyDescent="0.25">
      <c r="B98" s="11" t="s">
        <v>1223</v>
      </c>
      <c r="C98" s="3" t="s">
        <v>1224</v>
      </c>
      <c r="D98" s="3" t="s">
        <v>1222</v>
      </c>
      <c r="E98" s="26" t="s">
        <v>60</v>
      </c>
      <c r="F98" s="12">
        <v>10633.763645999999</v>
      </c>
      <c r="G98" s="12">
        <v>3408</v>
      </c>
      <c r="H98" s="12">
        <v>362.39866505700002</v>
      </c>
      <c r="I98" s="36">
        <v>1.5820104845560047E-4</v>
      </c>
      <c r="J98" s="36">
        <v>1.4333665969417172E-5</v>
      </c>
    </row>
    <row r="99" spans="2:10" ht="15" x14ac:dyDescent="0.25">
      <c r="B99" s="11" t="s">
        <v>1225</v>
      </c>
      <c r="C99" s="3" t="s">
        <v>1226</v>
      </c>
      <c r="D99" s="3" t="s">
        <v>261</v>
      </c>
      <c r="E99" s="26" t="s">
        <v>60</v>
      </c>
      <c r="F99" s="12">
        <v>318719.090654</v>
      </c>
      <c r="G99" s="12">
        <v>6678</v>
      </c>
      <c r="H99" s="12">
        <v>21284.060873885999</v>
      </c>
      <c r="I99" s="36">
        <v>1.0663408304079304E-2</v>
      </c>
      <c r="J99" s="36">
        <v>8.4183151996721297E-4</v>
      </c>
    </row>
    <row r="100" spans="2:10" ht="15" x14ac:dyDescent="0.25">
      <c r="B100" s="11" t="s">
        <v>1227</v>
      </c>
      <c r="C100" s="3" t="s">
        <v>1228</v>
      </c>
      <c r="D100" s="3" t="s">
        <v>261</v>
      </c>
      <c r="E100" s="26" t="s">
        <v>60</v>
      </c>
      <c r="F100" s="12">
        <v>183516.08391000002</v>
      </c>
      <c r="G100" s="12">
        <v>5293</v>
      </c>
      <c r="H100" s="12">
        <v>9713.5063213800004</v>
      </c>
      <c r="I100" s="36">
        <v>8.920579285673455E-3</v>
      </c>
      <c r="J100" s="36">
        <v>3.8419058464408035E-4</v>
      </c>
    </row>
    <row r="101" spans="2:10" ht="15" x14ac:dyDescent="0.25">
      <c r="B101" s="11" t="s">
        <v>1229</v>
      </c>
      <c r="C101" s="3" t="s">
        <v>1230</v>
      </c>
      <c r="D101" s="3" t="s">
        <v>261</v>
      </c>
      <c r="E101" s="26" t="s">
        <v>60</v>
      </c>
      <c r="F101" s="12">
        <v>10940.572254000001</v>
      </c>
      <c r="G101" s="12">
        <v>14240</v>
      </c>
      <c r="H101" s="12">
        <v>1557.9374888770001</v>
      </c>
      <c r="I101" s="36">
        <v>1.5322902428889134E-3</v>
      </c>
      <c r="J101" s="36">
        <v>6.1619861550216159E-5</v>
      </c>
    </row>
    <row r="102" spans="2:10" ht="15" x14ac:dyDescent="0.25">
      <c r="B102" s="37" t="s">
        <v>1231</v>
      </c>
      <c r="C102" s="38"/>
      <c r="D102" s="38"/>
      <c r="E102" s="38"/>
      <c r="F102" s="39"/>
      <c r="G102" s="39"/>
      <c r="H102" s="39">
        <v>653384.45048402622</v>
      </c>
      <c r="I102" s="40"/>
      <c r="J102" s="40">
        <v>2.5842795147648201E-2</v>
      </c>
    </row>
    <row r="103" spans="2:10" x14ac:dyDescent="0.2">
      <c r="B103" s="41"/>
      <c r="C103" s="42"/>
      <c r="D103" s="42"/>
      <c r="E103" s="42"/>
      <c r="F103" s="14"/>
      <c r="G103" s="14"/>
      <c r="H103" s="14"/>
      <c r="I103" s="14"/>
      <c r="J103" s="14"/>
    </row>
    <row r="104" spans="2:10" ht="15" x14ac:dyDescent="0.25">
      <c r="B104" s="9" t="s">
        <v>1232</v>
      </c>
      <c r="C104" s="32"/>
      <c r="D104" s="32"/>
      <c r="E104" s="32"/>
      <c r="F104" s="4"/>
      <c r="G104" s="4"/>
      <c r="H104" s="4"/>
      <c r="I104" s="4"/>
      <c r="J104" s="4"/>
    </row>
    <row r="105" spans="2:10" ht="15" x14ac:dyDescent="0.25">
      <c r="B105" s="11" t="s">
        <v>1233</v>
      </c>
      <c r="C105" s="3" t="s">
        <v>1234</v>
      </c>
      <c r="D105" s="3" t="s">
        <v>1104</v>
      </c>
      <c r="E105" s="26" t="s">
        <v>60</v>
      </c>
      <c r="F105" s="12">
        <v>2073.4323629999999</v>
      </c>
      <c r="G105" s="12">
        <v>993.4</v>
      </c>
      <c r="H105" s="12">
        <v>20.597478324999997</v>
      </c>
      <c r="I105" s="36">
        <v>7.8731247672587004E-5</v>
      </c>
      <c r="J105" s="36">
        <v>8.1467566685551602E-7</v>
      </c>
    </row>
    <row r="106" spans="2:10" ht="15" x14ac:dyDescent="0.25">
      <c r="B106" s="11" t="s">
        <v>1235</v>
      </c>
      <c r="C106" s="3" t="s">
        <v>1236</v>
      </c>
      <c r="D106" s="3" t="s">
        <v>1117</v>
      </c>
      <c r="E106" s="26" t="s">
        <v>60</v>
      </c>
      <c r="F106" s="12">
        <v>1097380.4697760001</v>
      </c>
      <c r="G106" s="12">
        <v>24.6</v>
      </c>
      <c r="H106" s="12">
        <v>269.955595566</v>
      </c>
      <c r="I106" s="36">
        <v>4.5460448961365599E-3</v>
      </c>
      <c r="J106" s="36">
        <v>1.0677338816381984E-5</v>
      </c>
    </row>
    <row r="107" spans="2:10" ht="15" x14ac:dyDescent="0.25">
      <c r="B107" s="11" t="s">
        <v>1237</v>
      </c>
      <c r="C107" s="3" t="s">
        <v>1238</v>
      </c>
      <c r="D107" s="3" t="s">
        <v>715</v>
      </c>
      <c r="E107" s="26" t="s">
        <v>60</v>
      </c>
      <c r="F107" s="12">
        <v>26758.844654</v>
      </c>
      <c r="G107" s="12">
        <v>1900</v>
      </c>
      <c r="H107" s="12">
        <v>508.41804842400006</v>
      </c>
      <c r="I107" s="36">
        <v>5.3416102564143508E-3</v>
      </c>
      <c r="J107" s="36">
        <v>2.0109054424321251E-5</v>
      </c>
    </row>
    <row r="108" spans="2:10" ht="15" x14ac:dyDescent="0.25">
      <c r="B108" s="11" t="s">
        <v>1239</v>
      </c>
      <c r="C108" s="3" t="s">
        <v>1240</v>
      </c>
      <c r="D108" s="3" t="s">
        <v>715</v>
      </c>
      <c r="E108" s="26" t="s">
        <v>60</v>
      </c>
      <c r="F108" s="12">
        <v>472532.57555200002</v>
      </c>
      <c r="G108" s="12">
        <v>194.9</v>
      </c>
      <c r="H108" s="12">
        <v>920.96599067699992</v>
      </c>
      <c r="I108" s="36">
        <v>4.6680603254772093E-2</v>
      </c>
      <c r="J108" s="36">
        <v>3.6426234841348516E-5</v>
      </c>
    </row>
    <row r="109" spans="2:10" ht="15" x14ac:dyDescent="0.25">
      <c r="B109" s="11" t="s">
        <v>1241</v>
      </c>
      <c r="C109" s="3" t="s">
        <v>1242</v>
      </c>
      <c r="D109" s="3" t="s">
        <v>715</v>
      </c>
      <c r="E109" s="26" t="s">
        <v>60</v>
      </c>
      <c r="F109" s="12">
        <v>126069.265019</v>
      </c>
      <c r="G109" s="12">
        <v>9.5</v>
      </c>
      <c r="H109" s="12">
        <v>11.976580176999999</v>
      </c>
      <c r="I109" s="36">
        <v>7.9592031494435424E-3</v>
      </c>
      <c r="J109" s="36">
        <v>4.7370014369688768E-7</v>
      </c>
    </row>
    <row r="110" spans="2:10" ht="15" x14ac:dyDescent="0.25">
      <c r="B110" s="11" t="s">
        <v>1243</v>
      </c>
      <c r="C110" s="3" t="s">
        <v>1244</v>
      </c>
      <c r="D110" s="3" t="s">
        <v>241</v>
      </c>
      <c r="E110" s="26" t="s">
        <v>60</v>
      </c>
      <c r="F110" s="12">
        <v>2891.1762709999998</v>
      </c>
      <c r="G110" s="12">
        <v>673700</v>
      </c>
      <c r="H110" s="12">
        <v>19477.854540388002</v>
      </c>
      <c r="I110" s="36">
        <v>2.781769285020157E-2</v>
      </c>
      <c r="J110" s="36">
        <v>7.7039207840046782E-4</v>
      </c>
    </row>
    <row r="111" spans="2:10" ht="15" x14ac:dyDescent="0.25">
      <c r="B111" s="11" t="s">
        <v>1245</v>
      </c>
      <c r="C111" s="3" t="s">
        <v>1246</v>
      </c>
      <c r="D111" s="3" t="s">
        <v>241</v>
      </c>
      <c r="E111" s="26" t="s">
        <v>60</v>
      </c>
      <c r="F111" s="12">
        <v>8434.1438739999994</v>
      </c>
      <c r="G111" s="12">
        <v>66690</v>
      </c>
      <c r="H111" s="12">
        <v>5624.7305486280002</v>
      </c>
      <c r="I111" s="36">
        <v>1.1203236681273751E-2</v>
      </c>
      <c r="J111" s="36">
        <v>2.2247049072139801E-4</v>
      </c>
    </row>
    <row r="112" spans="2:10" ht="15" x14ac:dyDescent="0.25">
      <c r="B112" s="11" t="s">
        <v>1247</v>
      </c>
      <c r="C112" s="3" t="s">
        <v>1248</v>
      </c>
      <c r="D112" s="3" t="s">
        <v>1249</v>
      </c>
      <c r="E112" s="26" t="s">
        <v>60</v>
      </c>
      <c r="F112" s="12">
        <v>1297024.727523</v>
      </c>
      <c r="G112" s="12">
        <v>53.8</v>
      </c>
      <c r="H112" s="12">
        <v>697.79930464400002</v>
      </c>
      <c r="I112" s="36">
        <v>1.3198185481737509E-2</v>
      </c>
      <c r="J112" s="36">
        <v>2.7599500524886032E-5</v>
      </c>
    </row>
    <row r="113" spans="2:10" ht="15" x14ac:dyDescent="0.25">
      <c r="B113" s="11" t="s">
        <v>1250</v>
      </c>
      <c r="C113" s="3" t="s">
        <v>1251</v>
      </c>
      <c r="D113" s="3" t="s">
        <v>380</v>
      </c>
      <c r="E113" s="26" t="s">
        <v>60</v>
      </c>
      <c r="F113" s="12">
        <v>19172.135846000001</v>
      </c>
      <c r="G113" s="12">
        <v>7804</v>
      </c>
      <c r="H113" s="12">
        <v>1496.193481415</v>
      </c>
      <c r="I113" s="36">
        <v>9.9195687853477852E-3</v>
      </c>
      <c r="J113" s="36">
        <v>5.9177749964528304E-5</v>
      </c>
    </row>
    <row r="114" spans="2:10" ht="15" x14ac:dyDescent="0.25">
      <c r="B114" s="11" t="s">
        <v>1252</v>
      </c>
      <c r="C114" s="3" t="s">
        <v>1253</v>
      </c>
      <c r="D114" s="3" t="s">
        <v>380</v>
      </c>
      <c r="E114" s="26" t="s">
        <v>60</v>
      </c>
      <c r="F114" s="12">
        <v>1217867.8799999999</v>
      </c>
      <c r="G114" s="12">
        <v>63</v>
      </c>
      <c r="H114" s="12">
        <v>767.25675999999999</v>
      </c>
      <c r="I114" s="36">
        <v>2.2017571461671872E-3</v>
      </c>
      <c r="J114" s="36">
        <v>3.0346695976066899E-5</v>
      </c>
    </row>
    <row r="115" spans="2:10" ht="15" x14ac:dyDescent="0.25">
      <c r="B115" s="11" t="s">
        <v>1254</v>
      </c>
      <c r="C115" s="3" t="s">
        <v>1255</v>
      </c>
      <c r="D115" s="3" t="s">
        <v>380</v>
      </c>
      <c r="E115" s="26" t="s">
        <v>60</v>
      </c>
      <c r="F115" s="12">
        <v>45209.955529999999</v>
      </c>
      <c r="G115" s="12">
        <v>1756</v>
      </c>
      <c r="H115" s="12">
        <v>793.88681811699985</v>
      </c>
      <c r="I115" s="36">
        <v>5.2065599645202704E-3</v>
      </c>
      <c r="J115" s="36">
        <v>3.1399973470163646E-5</v>
      </c>
    </row>
    <row r="116" spans="2:10" ht="15" x14ac:dyDescent="0.25">
      <c r="B116" s="11" t="s">
        <v>1256</v>
      </c>
      <c r="C116" s="3" t="s">
        <v>1257</v>
      </c>
      <c r="D116" s="3" t="s">
        <v>380</v>
      </c>
      <c r="E116" s="26" t="s">
        <v>60</v>
      </c>
      <c r="F116" s="12">
        <v>10124.374758999998</v>
      </c>
      <c r="G116" s="12">
        <v>67510</v>
      </c>
      <c r="H116" s="12">
        <v>6834.9653995830004</v>
      </c>
      <c r="I116" s="36">
        <v>2.0501533425131876E-2</v>
      </c>
      <c r="J116" s="36">
        <v>2.7033794656704219E-4</v>
      </c>
    </row>
    <row r="117" spans="2:10" ht="15" x14ac:dyDescent="0.25">
      <c r="B117" s="11" t="s">
        <v>1258</v>
      </c>
      <c r="C117" s="3" t="s">
        <v>1259</v>
      </c>
      <c r="D117" s="3" t="s">
        <v>380</v>
      </c>
      <c r="E117" s="26" t="s">
        <v>60</v>
      </c>
      <c r="F117" s="12">
        <v>5162.0200000000004</v>
      </c>
      <c r="G117" s="12">
        <v>1E-4</v>
      </c>
      <c r="H117" s="12">
        <v>1.0000000000000001E-5</v>
      </c>
      <c r="I117" s="36">
        <v>7.7547029604988648E-5</v>
      </c>
      <c r="J117" s="36">
        <v>3.955220410969973E-13</v>
      </c>
    </row>
    <row r="118" spans="2:10" ht="15" x14ac:dyDescent="0.25">
      <c r="B118" s="11" t="s">
        <v>1260</v>
      </c>
      <c r="C118" s="3" t="s">
        <v>1261</v>
      </c>
      <c r="D118" s="3" t="s">
        <v>380</v>
      </c>
      <c r="E118" s="26" t="s">
        <v>60</v>
      </c>
      <c r="F118" s="12">
        <v>285.27</v>
      </c>
      <c r="G118" s="12">
        <v>0</v>
      </c>
      <c r="H118" s="12">
        <v>0</v>
      </c>
      <c r="I118" s="36">
        <v>2.5164816891928543E-5</v>
      </c>
      <c r="J118" s="36">
        <v>0</v>
      </c>
    </row>
    <row r="119" spans="2:10" ht="15" x14ac:dyDescent="0.25">
      <c r="B119" s="11" t="s">
        <v>1262</v>
      </c>
      <c r="C119" s="3" t="s">
        <v>1263</v>
      </c>
      <c r="D119" s="3" t="s">
        <v>380</v>
      </c>
      <c r="E119" s="26" t="s">
        <v>60</v>
      </c>
      <c r="F119" s="12">
        <v>857630.88367300003</v>
      </c>
      <c r="G119" s="12">
        <v>330</v>
      </c>
      <c r="H119" s="12">
        <v>2830.1819161240001</v>
      </c>
      <c r="I119" s="36">
        <v>1.0566186293008225E-2</v>
      </c>
      <c r="J119" s="36">
        <v>1.1193993281411753E-4</v>
      </c>
    </row>
    <row r="120" spans="2:10" ht="15" x14ac:dyDescent="0.25">
      <c r="B120" s="11" t="s">
        <v>1264</v>
      </c>
      <c r="C120" s="3" t="s">
        <v>1265</v>
      </c>
      <c r="D120" s="3" t="s">
        <v>1063</v>
      </c>
      <c r="E120" s="26" t="s">
        <v>60</v>
      </c>
      <c r="F120" s="12">
        <v>10079709.363682</v>
      </c>
      <c r="G120" s="12">
        <v>10.4</v>
      </c>
      <c r="H120" s="12">
        <v>1048.2897750600002</v>
      </c>
      <c r="I120" s="36">
        <v>1.350547105013517E-2</v>
      </c>
      <c r="J120" s="36">
        <v>4.1462171149284344E-5</v>
      </c>
    </row>
    <row r="121" spans="2:10" ht="15" x14ac:dyDescent="0.25">
      <c r="B121" s="11" t="s">
        <v>1266</v>
      </c>
      <c r="C121" s="3" t="s">
        <v>1267</v>
      </c>
      <c r="D121" s="3" t="s">
        <v>1063</v>
      </c>
      <c r="E121" s="26" t="s">
        <v>60</v>
      </c>
      <c r="F121" s="12">
        <v>130595.31054200002</v>
      </c>
      <c r="G121" s="12">
        <v>12440</v>
      </c>
      <c r="H121" s="12">
        <v>16246.056631457001</v>
      </c>
      <c r="I121" s="36">
        <v>1.9845502012278516E-2</v>
      </c>
      <c r="J121" s="36">
        <v>6.4256734786512812E-4</v>
      </c>
    </row>
    <row r="122" spans="2:10" ht="15" x14ac:dyDescent="0.25">
      <c r="B122" s="11" t="s">
        <v>1268</v>
      </c>
      <c r="C122" s="3" t="s">
        <v>1269</v>
      </c>
      <c r="D122" s="3" t="s">
        <v>237</v>
      </c>
      <c r="E122" s="26" t="s">
        <v>60</v>
      </c>
      <c r="F122" s="12">
        <v>263031.78201200004</v>
      </c>
      <c r="G122" s="12">
        <v>791</v>
      </c>
      <c r="H122" s="12">
        <v>2080.5813957100004</v>
      </c>
      <c r="I122" s="36">
        <v>2.8667104941949587E-2</v>
      </c>
      <c r="J122" s="36">
        <v>8.2291580029965873E-5</v>
      </c>
    </row>
    <row r="123" spans="2:10" ht="15" x14ac:dyDescent="0.25">
      <c r="B123" s="11" t="s">
        <v>1270</v>
      </c>
      <c r="C123" s="3" t="s">
        <v>1271</v>
      </c>
      <c r="D123" s="3" t="s">
        <v>237</v>
      </c>
      <c r="E123" s="26" t="s">
        <v>60</v>
      </c>
      <c r="F123" s="12">
        <v>28394.848974</v>
      </c>
      <c r="G123" s="12">
        <v>6603</v>
      </c>
      <c r="H123" s="12">
        <v>1874.9118777450001</v>
      </c>
      <c r="I123" s="36">
        <v>6.1996985993781261E-3</v>
      </c>
      <c r="J123" s="36">
        <v>7.4156897276270631E-5</v>
      </c>
    </row>
    <row r="124" spans="2:10" ht="15" x14ac:dyDescent="0.25">
      <c r="B124" s="11" t="s">
        <v>1272</v>
      </c>
      <c r="C124" s="3" t="s">
        <v>1273</v>
      </c>
      <c r="D124" s="3" t="s">
        <v>237</v>
      </c>
      <c r="E124" s="26" t="s">
        <v>60</v>
      </c>
      <c r="F124" s="12">
        <v>58061.439999999995</v>
      </c>
      <c r="G124" s="12">
        <v>0</v>
      </c>
      <c r="H124" s="12">
        <v>0</v>
      </c>
      <c r="I124" s="36">
        <v>3.9334687137449502E-3</v>
      </c>
      <c r="J124" s="36">
        <v>0</v>
      </c>
    </row>
    <row r="125" spans="2:10" ht="15" x14ac:dyDescent="0.25">
      <c r="B125" s="11" t="s">
        <v>1274</v>
      </c>
      <c r="C125" s="3" t="s">
        <v>1275</v>
      </c>
      <c r="D125" s="3" t="s">
        <v>237</v>
      </c>
      <c r="E125" s="26" t="s">
        <v>60</v>
      </c>
      <c r="F125" s="12">
        <v>226163.40817700003</v>
      </c>
      <c r="G125" s="12">
        <v>1250</v>
      </c>
      <c r="H125" s="12">
        <v>2827.0426022060001</v>
      </c>
      <c r="I125" s="36">
        <v>3.3259324731911767E-2</v>
      </c>
      <c r="J125" s="36">
        <v>1.1181576602926838E-4</v>
      </c>
    </row>
    <row r="126" spans="2:10" ht="15" x14ac:dyDescent="0.25">
      <c r="B126" s="11" t="s">
        <v>1276</v>
      </c>
      <c r="C126" s="3" t="s">
        <v>1277</v>
      </c>
      <c r="D126" s="3" t="s">
        <v>237</v>
      </c>
      <c r="E126" s="26" t="s">
        <v>60</v>
      </c>
      <c r="F126" s="12">
        <v>86451.675749999995</v>
      </c>
      <c r="G126" s="12">
        <v>2487</v>
      </c>
      <c r="H126" s="12">
        <v>2150.0531758979996</v>
      </c>
      <c r="I126" s="36">
        <v>9.8182122262253941E-3</v>
      </c>
      <c r="J126" s="36">
        <v>8.5039342059825814E-5</v>
      </c>
    </row>
    <row r="127" spans="2:10" ht="15" x14ac:dyDescent="0.25">
      <c r="B127" s="11" t="s">
        <v>1278</v>
      </c>
      <c r="C127" s="3" t="s">
        <v>1279</v>
      </c>
      <c r="D127" s="3" t="s">
        <v>1280</v>
      </c>
      <c r="E127" s="26" t="s">
        <v>60</v>
      </c>
      <c r="F127" s="12">
        <v>190266.49183699998</v>
      </c>
      <c r="G127" s="12">
        <v>2361</v>
      </c>
      <c r="H127" s="12">
        <v>4492.1918722770006</v>
      </c>
      <c r="I127" s="36">
        <v>3.3350901323017677E-2</v>
      </c>
      <c r="J127" s="36">
        <v>1.7767608983223411E-4</v>
      </c>
    </row>
    <row r="128" spans="2:10" ht="15" x14ac:dyDescent="0.25">
      <c r="B128" s="11" t="s">
        <v>1281</v>
      </c>
      <c r="C128" s="3" t="s">
        <v>1282</v>
      </c>
      <c r="D128" s="3" t="s">
        <v>1280</v>
      </c>
      <c r="E128" s="26" t="s">
        <v>60</v>
      </c>
      <c r="F128" s="12">
        <v>830849.46137000003</v>
      </c>
      <c r="G128" s="12">
        <v>771.5</v>
      </c>
      <c r="H128" s="12">
        <v>6410.0035944729998</v>
      </c>
      <c r="I128" s="36">
        <v>8.0932134367087266E-3</v>
      </c>
      <c r="J128" s="36">
        <v>2.5352977051250504E-4</v>
      </c>
    </row>
    <row r="129" spans="2:10" ht="15" x14ac:dyDescent="0.25">
      <c r="B129" s="11" t="s">
        <v>1283</v>
      </c>
      <c r="C129" s="3" t="s">
        <v>1284</v>
      </c>
      <c r="D129" s="3" t="s">
        <v>1280</v>
      </c>
      <c r="E129" s="26" t="s">
        <v>60</v>
      </c>
      <c r="F129" s="12">
        <v>39157.376357000001</v>
      </c>
      <c r="G129" s="12">
        <v>2449</v>
      </c>
      <c r="H129" s="12">
        <v>958.964147002</v>
      </c>
      <c r="I129" s="36">
        <v>4.6896937382884547E-3</v>
      </c>
      <c r="J129" s="36">
        <v>3.79291456761072E-5</v>
      </c>
    </row>
    <row r="130" spans="2:10" ht="15" x14ac:dyDescent="0.25">
      <c r="B130" s="11" t="s">
        <v>1285</v>
      </c>
      <c r="C130" s="3" t="s">
        <v>1286</v>
      </c>
      <c r="D130" s="3" t="s">
        <v>1287</v>
      </c>
      <c r="E130" s="26" t="s">
        <v>60</v>
      </c>
      <c r="F130" s="12">
        <v>420586.35250800004</v>
      </c>
      <c r="G130" s="12">
        <v>63.9</v>
      </c>
      <c r="H130" s="12">
        <v>268.75467801499997</v>
      </c>
      <c r="I130" s="36">
        <v>2.8895548443969573E-2</v>
      </c>
      <c r="J130" s="36">
        <v>1.0629839880285908E-5</v>
      </c>
    </row>
    <row r="131" spans="2:10" ht="15" x14ac:dyDescent="0.25">
      <c r="B131" s="11" t="s">
        <v>1288</v>
      </c>
      <c r="C131" s="3" t="s">
        <v>1289</v>
      </c>
      <c r="D131" s="3" t="s">
        <v>1287</v>
      </c>
      <c r="E131" s="26" t="s">
        <v>60</v>
      </c>
      <c r="F131" s="12">
        <v>92074.401216999991</v>
      </c>
      <c r="G131" s="12">
        <v>2096</v>
      </c>
      <c r="H131" s="12">
        <v>1929.879451129</v>
      </c>
      <c r="I131" s="36">
        <v>1.5262947309957454E-2</v>
      </c>
      <c r="J131" s="36">
        <v>7.6330985958169488E-5</v>
      </c>
    </row>
    <row r="132" spans="2:10" ht="15" x14ac:dyDescent="0.25">
      <c r="B132" s="11" t="s">
        <v>1290</v>
      </c>
      <c r="C132" s="3" t="s">
        <v>1291</v>
      </c>
      <c r="D132" s="3" t="s">
        <v>1287</v>
      </c>
      <c r="E132" s="26" t="s">
        <v>60</v>
      </c>
      <c r="F132" s="12">
        <v>45402.515044000007</v>
      </c>
      <c r="G132" s="12">
        <v>4267</v>
      </c>
      <c r="H132" s="12">
        <v>1937.32531561</v>
      </c>
      <c r="I132" s="36">
        <v>4.937773905549751E-3</v>
      </c>
      <c r="J132" s="36">
        <v>7.6625486309895164E-5</v>
      </c>
    </row>
    <row r="133" spans="2:10" ht="15" x14ac:dyDescent="0.25">
      <c r="B133" s="11" t="s">
        <v>1292</v>
      </c>
      <c r="C133" s="3" t="s">
        <v>1293</v>
      </c>
      <c r="D133" s="3" t="s">
        <v>1287</v>
      </c>
      <c r="E133" s="26" t="s">
        <v>60</v>
      </c>
      <c r="F133" s="12">
        <v>130850.70396599997</v>
      </c>
      <c r="G133" s="12">
        <v>10120</v>
      </c>
      <c r="H133" s="12">
        <v>13242.091240663001</v>
      </c>
      <c r="I133" s="36">
        <v>2.5839166904322527E-2</v>
      </c>
      <c r="J133" s="36">
        <v>5.2375389558996998E-4</v>
      </c>
    </row>
    <row r="134" spans="2:10" ht="15" x14ac:dyDescent="0.25">
      <c r="B134" s="11" t="s">
        <v>1294</v>
      </c>
      <c r="C134" s="3" t="s">
        <v>1295</v>
      </c>
      <c r="D134" s="3" t="s">
        <v>316</v>
      </c>
      <c r="E134" s="26" t="s">
        <v>60</v>
      </c>
      <c r="F134" s="12">
        <v>116624.00740100001</v>
      </c>
      <c r="G134" s="12">
        <v>601.1</v>
      </c>
      <c r="H134" s="12">
        <v>701.02690954400009</v>
      </c>
      <c r="I134" s="36">
        <v>4.4289873910355396E-3</v>
      </c>
      <c r="J134" s="36">
        <v>2.7727159412676301E-5</v>
      </c>
    </row>
    <row r="135" spans="2:10" ht="15" x14ac:dyDescent="0.25">
      <c r="B135" s="11" t="s">
        <v>1296</v>
      </c>
      <c r="C135" s="3" t="s">
        <v>1297</v>
      </c>
      <c r="D135" s="3" t="s">
        <v>316</v>
      </c>
      <c r="E135" s="26" t="s">
        <v>60</v>
      </c>
      <c r="F135" s="12">
        <v>160152.88681700002</v>
      </c>
      <c r="G135" s="12">
        <v>13050</v>
      </c>
      <c r="H135" s="12">
        <v>20899.951729704</v>
      </c>
      <c r="I135" s="36">
        <v>1.3033275294352213E-2</v>
      </c>
      <c r="J135" s="36">
        <v>8.266391566961245E-4</v>
      </c>
    </row>
    <row r="136" spans="2:10" ht="15" x14ac:dyDescent="0.25">
      <c r="B136" s="11" t="s">
        <v>1298</v>
      </c>
      <c r="C136" s="3" t="s">
        <v>1299</v>
      </c>
      <c r="D136" s="3" t="s">
        <v>316</v>
      </c>
      <c r="E136" s="26" t="s">
        <v>60</v>
      </c>
      <c r="F136" s="12">
        <v>146907.507687</v>
      </c>
      <c r="G136" s="12">
        <v>2871</v>
      </c>
      <c r="H136" s="12">
        <v>4217.7145456839999</v>
      </c>
      <c r="I136" s="36">
        <v>8.7461422158996022E-3</v>
      </c>
      <c r="J136" s="36">
        <v>1.6681990658734303E-4</v>
      </c>
    </row>
    <row r="137" spans="2:10" ht="15" x14ac:dyDescent="0.25">
      <c r="B137" s="11" t="s">
        <v>1300</v>
      </c>
      <c r="C137" s="3" t="s">
        <v>1301</v>
      </c>
      <c r="D137" s="3" t="s">
        <v>316</v>
      </c>
      <c r="E137" s="26" t="s">
        <v>60</v>
      </c>
      <c r="F137" s="12">
        <v>395433.30451600003</v>
      </c>
      <c r="G137" s="12">
        <v>1442</v>
      </c>
      <c r="H137" s="12">
        <v>5702.1482511220001</v>
      </c>
      <c r="I137" s="36">
        <v>1.5371266033408814E-2</v>
      </c>
      <c r="J137" s="36">
        <v>2.255325314921447E-4</v>
      </c>
    </row>
    <row r="138" spans="2:10" ht="15" x14ac:dyDescent="0.25">
      <c r="B138" s="11" t="s">
        <v>1302</v>
      </c>
      <c r="C138" s="3" t="s">
        <v>1303</v>
      </c>
      <c r="D138" s="3" t="s">
        <v>1304</v>
      </c>
      <c r="E138" s="26" t="s">
        <v>60</v>
      </c>
      <c r="F138" s="12">
        <v>1008579.7906269999</v>
      </c>
      <c r="G138" s="12">
        <v>576</v>
      </c>
      <c r="H138" s="12">
        <v>5809.4195940099999</v>
      </c>
      <c r="I138" s="36">
        <v>1.2957702040099122E-2</v>
      </c>
      <c r="J138" s="36">
        <v>2.2977534954117244E-4</v>
      </c>
    </row>
    <row r="139" spans="2:10" ht="15" x14ac:dyDescent="0.25">
      <c r="B139" s="11" t="s">
        <v>1305</v>
      </c>
      <c r="C139" s="3" t="s">
        <v>1306</v>
      </c>
      <c r="D139" s="3" t="s">
        <v>258</v>
      </c>
      <c r="E139" s="26" t="s">
        <v>60</v>
      </c>
      <c r="F139" s="12">
        <v>155315.36251499999</v>
      </c>
      <c r="G139" s="12">
        <v>4661</v>
      </c>
      <c r="H139" s="12">
        <v>7239.2490468370006</v>
      </c>
      <c r="I139" s="36">
        <v>1.5849827737169513E-2</v>
      </c>
      <c r="J139" s="36">
        <v>2.8632825590144627E-4</v>
      </c>
    </row>
    <row r="140" spans="2:10" ht="15" x14ac:dyDescent="0.25">
      <c r="B140" s="11" t="s">
        <v>1307</v>
      </c>
      <c r="C140" s="3" t="s">
        <v>1308</v>
      </c>
      <c r="D140" s="3" t="s">
        <v>258</v>
      </c>
      <c r="E140" s="26" t="s">
        <v>60</v>
      </c>
      <c r="F140" s="12">
        <v>26693.585967999999</v>
      </c>
      <c r="G140" s="12">
        <v>20830</v>
      </c>
      <c r="H140" s="12">
        <v>5560.2739571940001</v>
      </c>
      <c r="I140" s="36">
        <v>7.2159336817997997E-3</v>
      </c>
      <c r="J140" s="36">
        <v>2.199210904607849E-4</v>
      </c>
    </row>
    <row r="141" spans="2:10" ht="15" x14ac:dyDescent="0.25">
      <c r="B141" s="11" t="s">
        <v>1309</v>
      </c>
      <c r="C141" s="3" t="s">
        <v>1310</v>
      </c>
      <c r="D141" s="3" t="s">
        <v>258</v>
      </c>
      <c r="E141" s="26" t="s">
        <v>60</v>
      </c>
      <c r="F141" s="12">
        <v>101720.510224</v>
      </c>
      <c r="G141" s="12">
        <v>225.5</v>
      </c>
      <c r="H141" s="12">
        <v>229.37974899399998</v>
      </c>
      <c r="I141" s="36">
        <v>4.0697108616965395E-3</v>
      </c>
      <c r="J141" s="36">
        <v>9.0724746508423786E-6</v>
      </c>
    </row>
    <row r="142" spans="2:10" ht="15" x14ac:dyDescent="0.25">
      <c r="B142" s="11" t="s">
        <v>1311</v>
      </c>
      <c r="C142" s="3" t="s">
        <v>1312</v>
      </c>
      <c r="D142" s="3" t="s">
        <v>355</v>
      </c>
      <c r="E142" s="26" t="s">
        <v>60</v>
      </c>
      <c r="F142" s="12">
        <v>758854.904109</v>
      </c>
      <c r="G142" s="12">
        <v>64.900000000000006</v>
      </c>
      <c r="H142" s="12">
        <v>492.496834315</v>
      </c>
      <c r="I142" s="36">
        <v>2.1916373197076958E-2</v>
      </c>
      <c r="J142" s="36">
        <v>1.9479335314207848E-5</v>
      </c>
    </row>
    <row r="143" spans="2:10" ht="15" x14ac:dyDescent="0.25">
      <c r="B143" s="11" t="s">
        <v>1313</v>
      </c>
      <c r="C143" s="3" t="s">
        <v>1314</v>
      </c>
      <c r="D143" s="3" t="s">
        <v>355</v>
      </c>
      <c r="E143" s="26" t="s">
        <v>60</v>
      </c>
      <c r="F143" s="12">
        <v>427433.25669000001</v>
      </c>
      <c r="G143" s="12">
        <v>591.29999999999995</v>
      </c>
      <c r="H143" s="12">
        <v>2527.412846188</v>
      </c>
      <c r="I143" s="36">
        <v>9.7117212534343668E-3</v>
      </c>
      <c r="J143" s="36">
        <v>9.9964748761904903E-5</v>
      </c>
    </row>
    <row r="144" spans="2:10" ht="15" x14ac:dyDescent="0.25">
      <c r="B144" s="11" t="s">
        <v>1315</v>
      </c>
      <c r="C144" s="3" t="s">
        <v>1316</v>
      </c>
      <c r="D144" s="3" t="s">
        <v>355</v>
      </c>
      <c r="E144" s="26" t="s">
        <v>60</v>
      </c>
      <c r="F144" s="12">
        <v>67610.17</v>
      </c>
      <c r="G144" s="12">
        <v>0</v>
      </c>
      <c r="H144" s="12">
        <v>0</v>
      </c>
      <c r="I144" s="36">
        <v>4.1632495900955184E-3</v>
      </c>
      <c r="J144" s="36">
        <v>0</v>
      </c>
    </row>
    <row r="145" spans="2:10" ht="15" x14ac:dyDescent="0.25">
      <c r="B145" s="11" t="s">
        <v>1317</v>
      </c>
      <c r="C145" s="3" t="s">
        <v>1318</v>
      </c>
      <c r="D145" s="3" t="s">
        <v>355</v>
      </c>
      <c r="E145" s="26" t="s">
        <v>60</v>
      </c>
      <c r="F145" s="12">
        <v>104721.942746</v>
      </c>
      <c r="G145" s="12">
        <v>7967</v>
      </c>
      <c r="H145" s="12">
        <v>8343.1971785709993</v>
      </c>
      <c r="I145" s="36">
        <v>1.5500432166589256E-2</v>
      </c>
      <c r="J145" s="36">
        <v>3.2999183773431109E-4</v>
      </c>
    </row>
    <row r="146" spans="2:10" ht="15" x14ac:dyDescent="0.25">
      <c r="B146" s="11" t="s">
        <v>1319</v>
      </c>
      <c r="C146" s="3" t="s">
        <v>1320</v>
      </c>
      <c r="D146" s="3" t="s">
        <v>355</v>
      </c>
      <c r="E146" s="26" t="s">
        <v>60</v>
      </c>
      <c r="F146" s="12">
        <v>295739.991958</v>
      </c>
      <c r="G146" s="12">
        <v>2925</v>
      </c>
      <c r="H146" s="12">
        <v>8650.3947647720015</v>
      </c>
      <c r="I146" s="36">
        <v>1.3154127151228476E-2</v>
      </c>
      <c r="J146" s="36">
        <v>3.4214217936574017E-4</v>
      </c>
    </row>
    <row r="147" spans="2:10" ht="15" x14ac:dyDescent="0.25">
      <c r="B147" s="11" t="s">
        <v>1321</v>
      </c>
      <c r="C147" s="3" t="s">
        <v>1322</v>
      </c>
      <c r="D147" s="3" t="s">
        <v>1171</v>
      </c>
      <c r="E147" s="26" t="s">
        <v>60</v>
      </c>
      <c r="F147" s="12">
        <v>10844.075998</v>
      </c>
      <c r="G147" s="12">
        <v>5634</v>
      </c>
      <c r="H147" s="12">
        <v>610.95524171700004</v>
      </c>
      <c r="I147" s="36">
        <v>7.5218412081362943E-4</v>
      </c>
      <c r="J147" s="36">
        <v>2.416462642228172E-5</v>
      </c>
    </row>
    <row r="148" spans="2:10" ht="15" x14ac:dyDescent="0.25">
      <c r="B148" s="11" t="s">
        <v>1323</v>
      </c>
      <c r="C148" s="3" t="s">
        <v>1324</v>
      </c>
      <c r="D148" s="3" t="s">
        <v>466</v>
      </c>
      <c r="E148" s="26" t="s">
        <v>60</v>
      </c>
      <c r="F148" s="12">
        <v>123975.110705</v>
      </c>
      <c r="G148" s="12">
        <v>2231</v>
      </c>
      <c r="H148" s="12">
        <v>2765.8847198029998</v>
      </c>
      <c r="I148" s="36">
        <v>5.7310298553220774E-3</v>
      </c>
      <c r="J148" s="36">
        <v>1.0939683698154789E-4</v>
      </c>
    </row>
    <row r="149" spans="2:10" ht="15" x14ac:dyDescent="0.25">
      <c r="B149" s="11" t="s">
        <v>1325</v>
      </c>
      <c r="C149" s="3" t="s">
        <v>1326</v>
      </c>
      <c r="D149" s="3" t="s">
        <v>466</v>
      </c>
      <c r="E149" s="26" t="s">
        <v>60</v>
      </c>
      <c r="F149" s="12">
        <v>636039.913451</v>
      </c>
      <c r="G149" s="12">
        <v>1138</v>
      </c>
      <c r="H149" s="12">
        <v>7238.1342150810005</v>
      </c>
      <c r="I149" s="36">
        <v>1.5782632041620854E-2</v>
      </c>
      <c r="J149" s="36">
        <v>2.8628416184828498E-4</v>
      </c>
    </row>
    <row r="150" spans="2:10" ht="15" x14ac:dyDescent="0.25">
      <c r="B150" s="11" t="s">
        <v>1327</v>
      </c>
      <c r="C150" s="3" t="s">
        <v>1328</v>
      </c>
      <c r="D150" s="3" t="s">
        <v>466</v>
      </c>
      <c r="E150" s="26" t="s">
        <v>60</v>
      </c>
      <c r="F150" s="12">
        <v>61727.912383000003</v>
      </c>
      <c r="G150" s="12">
        <v>14240</v>
      </c>
      <c r="H150" s="12">
        <v>8790.0547232450008</v>
      </c>
      <c r="I150" s="36">
        <v>1.2897249423438142E-2</v>
      </c>
      <c r="J150" s="36">
        <v>3.4766603854921645E-4</v>
      </c>
    </row>
    <row r="151" spans="2:10" ht="15" x14ac:dyDescent="0.25">
      <c r="B151" s="11" t="s">
        <v>1329</v>
      </c>
      <c r="C151" s="3" t="s">
        <v>1330</v>
      </c>
      <c r="D151" s="3" t="s">
        <v>466</v>
      </c>
      <c r="E151" s="26" t="s">
        <v>60</v>
      </c>
      <c r="F151" s="12">
        <v>164180.33742600001</v>
      </c>
      <c r="G151" s="12">
        <v>2471</v>
      </c>
      <c r="H151" s="12">
        <v>4056.8961378020003</v>
      </c>
      <c r="I151" s="36">
        <v>1.2770649426092021E-2</v>
      </c>
      <c r="J151" s="36">
        <v>1.6045918409419725E-4</v>
      </c>
    </row>
    <row r="152" spans="2:10" ht="15" x14ac:dyDescent="0.25">
      <c r="B152" s="11" t="s">
        <v>1331</v>
      </c>
      <c r="C152" s="3" t="s">
        <v>1332</v>
      </c>
      <c r="D152" s="3" t="s">
        <v>466</v>
      </c>
      <c r="E152" s="26" t="s">
        <v>60</v>
      </c>
      <c r="F152" s="12">
        <v>130820.46847199999</v>
      </c>
      <c r="G152" s="12">
        <v>1098</v>
      </c>
      <c r="H152" s="12">
        <v>1436.4087438200002</v>
      </c>
      <c r="I152" s="36">
        <v>9.0880264445200257E-3</v>
      </c>
      <c r="J152" s="36">
        <v>5.6813131820526032E-5</v>
      </c>
    </row>
    <row r="153" spans="2:10" ht="15" x14ac:dyDescent="0.25">
      <c r="B153" s="11" t="s">
        <v>1333</v>
      </c>
      <c r="C153" s="3" t="s">
        <v>1334</v>
      </c>
      <c r="D153" s="3" t="s">
        <v>466</v>
      </c>
      <c r="E153" s="26" t="s">
        <v>60</v>
      </c>
      <c r="F153" s="12">
        <v>363710.16051099997</v>
      </c>
      <c r="G153" s="12">
        <v>785.5</v>
      </c>
      <c r="H153" s="12">
        <v>2856.9433123620001</v>
      </c>
      <c r="I153" s="36">
        <v>1.0878832262544562E-2</v>
      </c>
      <c r="J153" s="36">
        <v>1.1299840502038346E-4</v>
      </c>
    </row>
    <row r="154" spans="2:10" ht="15" x14ac:dyDescent="0.25">
      <c r="B154" s="11" t="s">
        <v>1335</v>
      </c>
      <c r="C154" s="3" t="s">
        <v>1336</v>
      </c>
      <c r="D154" s="3" t="s">
        <v>466</v>
      </c>
      <c r="E154" s="26" t="s">
        <v>60</v>
      </c>
      <c r="F154" s="12">
        <v>79934.157823999994</v>
      </c>
      <c r="G154" s="12">
        <v>1900</v>
      </c>
      <c r="H154" s="12">
        <v>1518.7489986620001</v>
      </c>
      <c r="I154" s="36">
        <v>1.0860117579350953E-2</v>
      </c>
      <c r="J154" s="36">
        <v>6.0069870386481507E-5</v>
      </c>
    </row>
    <row r="155" spans="2:10" ht="15" x14ac:dyDescent="0.25">
      <c r="B155" s="11" t="s">
        <v>1337</v>
      </c>
      <c r="C155" s="3" t="s">
        <v>1338</v>
      </c>
      <c r="D155" s="3" t="s">
        <v>466</v>
      </c>
      <c r="E155" s="26" t="s">
        <v>60</v>
      </c>
      <c r="F155" s="12">
        <v>185150.95316199999</v>
      </c>
      <c r="G155" s="12">
        <v>635</v>
      </c>
      <c r="H155" s="12">
        <v>1175.708552585</v>
      </c>
      <c r="I155" s="36">
        <v>2.150862485747633E-2</v>
      </c>
      <c r="J155" s="36">
        <v>4.6501864645361556E-5</v>
      </c>
    </row>
    <row r="156" spans="2:10" ht="15" x14ac:dyDescent="0.25">
      <c r="B156" s="11" t="s">
        <v>1339</v>
      </c>
      <c r="C156" s="3" t="s">
        <v>1340</v>
      </c>
      <c r="D156" s="3" t="s">
        <v>466</v>
      </c>
      <c r="E156" s="26" t="s">
        <v>60</v>
      </c>
      <c r="F156" s="12">
        <v>228515.19512299998</v>
      </c>
      <c r="G156" s="12">
        <v>270</v>
      </c>
      <c r="H156" s="12">
        <v>616.99102683000001</v>
      </c>
      <c r="I156" s="36">
        <v>1.2167353244348774E-2</v>
      </c>
      <c r="J156" s="36">
        <v>2.4403355027033383E-5</v>
      </c>
    </row>
    <row r="157" spans="2:10" ht="15" x14ac:dyDescent="0.25">
      <c r="B157" s="11" t="s">
        <v>1341</v>
      </c>
      <c r="C157" s="3" t="s">
        <v>1342</v>
      </c>
      <c r="D157" s="3" t="s">
        <v>466</v>
      </c>
      <c r="E157" s="26" t="s">
        <v>60</v>
      </c>
      <c r="F157" s="12">
        <v>146909.363384</v>
      </c>
      <c r="G157" s="12">
        <v>4453</v>
      </c>
      <c r="H157" s="12">
        <v>6541.8739514839999</v>
      </c>
      <c r="I157" s="36">
        <v>1.3485504821793391E-2</v>
      </c>
      <c r="J157" s="36">
        <v>2.5874553378902308E-4</v>
      </c>
    </row>
    <row r="158" spans="2:10" ht="15" x14ac:dyDescent="0.25">
      <c r="B158" s="11" t="s">
        <v>1343</v>
      </c>
      <c r="C158" s="3" t="s">
        <v>1344</v>
      </c>
      <c r="D158" s="3" t="s">
        <v>1345</v>
      </c>
      <c r="E158" s="26" t="s">
        <v>60</v>
      </c>
      <c r="F158" s="12">
        <v>681264.3403279999</v>
      </c>
      <c r="G158" s="12">
        <v>1259</v>
      </c>
      <c r="H158" s="12">
        <v>8577.1180444419988</v>
      </c>
      <c r="I158" s="36">
        <v>2.1857752781811728E-2</v>
      </c>
      <c r="J158" s="36">
        <v>3.3924392356675853E-4</v>
      </c>
    </row>
    <row r="159" spans="2:10" ht="15" x14ac:dyDescent="0.25">
      <c r="B159" s="11" t="s">
        <v>1346</v>
      </c>
      <c r="C159" s="3" t="s">
        <v>1347</v>
      </c>
      <c r="D159" s="3" t="s">
        <v>1345</v>
      </c>
      <c r="E159" s="26" t="s">
        <v>60</v>
      </c>
      <c r="F159" s="12">
        <v>939270.4891009999</v>
      </c>
      <c r="G159" s="12">
        <v>374.8</v>
      </c>
      <c r="H159" s="12">
        <v>3520.3857932780006</v>
      </c>
      <c r="I159" s="36">
        <v>3.0510243880462348E-2</v>
      </c>
      <c r="J159" s="36">
        <v>1.3923901744061868E-4</v>
      </c>
    </row>
    <row r="160" spans="2:10" ht="15" x14ac:dyDescent="0.25">
      <c r="B160" s="11" t="s">
        <v>1348</v>
      </c>
      <c r="C160" s="3" t="s">
        <v>1349</v>
      </c>
      <c r="D160" s="3" t="s">
        <v>1350</v>
      </c>
      <c r="E160" s="26" t="s">
        <v>60</v>
      </c>
      <c r="F160" s="12">
        <v>337774.00829200004</v>
      </c>
      <c r="G160" s="12">
        <v>773.8</v>
      </c>
      <c r="H160" s="12">
        <v>2613.695276165</v>
      </c>
      <c r="I160" s="36">
        <v>3.3777400829200005E-3</v>
      </c>
      <c r="J160" s="36">
        <v>1.0337740904343608E-4</v>
      </c>
    </row>
    <row r="161" spans="2:10" ht="15" x14ac:dyDescent="0.25">
      <c r="B161" s="11" t="s">
        <v>1351</v>
      </c>
      <c r="C161" s="3" t="s">
        <v>1352</v>
      </c>
      <c r="D161" s="3" t="s">
        <v>291</v>
      </c>
      <c r="E161" s="26" t="s">
        <v>60</v>
      </c>
      <c r="F161" s="12">
        <v>945354.26873000001</v>
      </c>
      <c r="G161" s="12">
        <v>293.7</v>
      </c>
      <c r="H161" s="12">
        <v>2776.505487382</v>
      </c>
      <c r="I161" s="36">
        <v>2.7150071272528307E-2</v>
      </c>
      <c r="J161" s="36">
        <v>1.0981691174863419E-4</v>
      </c>
    </row>
    <row r="162" spans="2:10" ht="15" x14ac:dyDescent="0.25">
      <c r="B162" s="11" t="s">
        <v>1353</v>
      </c>
      <c r="C162" s="3" t="s">
        <v>1354</v>
      </c>
      <c r="D162" s="3" t="s">
        <v>291</v>
      </c>
      <c r="E162" s="26" t="s">
        <v>60</v>
      </c>
      <c r="F162" s="12">
        <v>1099921.2285559999</v>
      </c>
      <c r="G162" s="12">
        <v>551.79999999999995</v>
      </c>
      <c r="H162" s="12">
        <v>6069.3653391709995</v>
      </c>
      <c r="I162" s="36">
        <v>9.7982322754810985E-3</v>
      </c>
      <c r="J162" s="36">
        <v>2.4005677671122829E-4</v>
      </c>
    </row>
    <row r="163" spans="2:10" ht="15" x14ac:dyDescent="0.25">
      <c r="B163" s="11" t="s">
        <v>1355</v>
      </c>
      <c r="C163" s="3" t="s">
        <v>1356</v>
      </c>
      <c r="D163" s="3" t="s">
        <v>291</v>
      </c>
      <c r="E163" s="26" t="s">
        <v>60</v>
      </c>
      <c r="F163" s="12">
        <v>289918.05120799999</v>
      </c>
      <c r="G163" s="12">
        <v>181.6</v>
      </c>
      <c r="H163" s="12">
        <v>526.49118161199999</v>
      </c>
      <c r="I163" s="36">
        <v>1.44959025604E-2</v>
      </c>
      <c r="J163" s="36">
        <v>2.0823886677074811E-5</v>
      </c>
    </row>
    <row r="164" spans="2:10" ht="15" x14ac:dyDescent="0.25">
      <c r="B164" s="11" t="s">
        <v>1357</v>
      </c>
      <c r="C164" s="3" t="s">
        <v>1358</v>
      </c>
      <c r="D164" s="3" t="s">
        <v>291</v>
      </c>
      <c r="E164" s="26" t="s">
        <v>60</v>
      </c>
      <c r="F164" s="12">
        <v>1983825.4879329999</v>
      </c>
      <c r="G164" s="12">
        <v>31.6</v>
      </c>
      <c r="H164" s="12">
        <v>626.88885497900003</v>
      </c>
      <c r="I164" s="36">
        <v>9.8980324065689861E-3</v>
      </c>
      <c r="J164" s="36">
        <v>2.4794835946225362E-5</v>
      </c>
    </row>
    <row r="165" spans="2:10" ht="15" x14ac:dyDescent="0.25">
      <c r="B165" s="11" t="s">
        <v>1359</v>
      </c>
      <c r="C165" s="3" t="s">
        <v>1360</v>
      </c>
      <c r="D165" s="3" t="s">
        <v>291</v>
      </c>
      <c r="E165" s="26" t="s">
        <v>60</v>
      </c>
      <c r="F165" s="12">
        <v>2234730.2793219998</v>
      </c>
      <c r="G165" s="12">
        <v>305.60000000000002</v>
      </c>
      <c r="H165" s="12">
        <v>6829.3357338080004</v>
      </c>
      <c r="I165" s="36">
        <v>1.0614262413119553E-2</v>
      </c>
      <c r="J165" s="36">
        <v>2.7011528087724E-4</v>
      </c>
    </row>
    <row r="166" spans="2:10" ht="15" x14ac:dyDescent="0.25">
      <c r="B166" s="11" t="s">
        <v>1361</v>
      </c>
      <c r="C166" s="3" t="s">
        <v>1362</v>
      </c>
      <c r="D166" s="3" t="s">
        <v>291</v>
      </c>
      <c r="E166" s="26" t="s">
        <v>60</v>
      </c>
      <c r="F166" s="12">
        <v>733290.15260799997</v>
      </c>
      <c r="G166" s="12">
        <v>3694</v>
      </c>
      <c r="H166" s="12">
        <v>27087.73824345</v>
      </c>
      <c r="I166" s="36">
        <v>2.9795541758648885E-2</v>
      </c>
      <c r="J166" s="36">
        <v>1.0713797518750537E-3</v>
      </c>
    </row>
    <row r="167" spans="2:10" ht="15" x14ac:dyDescent="0.25">
      <c r="B167" s="11" t="s">
        <v>1363</v>
      </c>
      <c r="C167" s="3" t="s">
        <v>1364</v>
      </c>
      <c r="D167" s="3" t="s">
        <v>291</v>
      </c>
      <c r="E167" s="26" t="s">
        <v>60</v>
      </c>
      <c r="F167" s="12">
        <v>502173.008707</v>
      </c>
      <c r="G167" s="12">
        <v>901.7</v>
      </c>
      <c r="H167" s="12">
        <v>4528.0940185890004</v>
      </c>
      <c r="I167" s="36">
        <v>1.3989911531117651E-2</v>
      </c>
      <c r="J167" s="36">
        <v>1.7909609885114261E-4</v>
      </c>
    </row>
    <row r="168" spans="2:10" ht="15" x14ac:dyDescent="0.25">
      <c r="B168" s="11" t="s">
        <v>1365</v>
      </c>
      <c r="C168" s="3" t="s">
        <v>1366</v>
      </c>
      <c r="D168" s="3" t="s">
        <v>291</v>
      </c>
      <c r="E168" s="26" t="s">
        <v>60</v>
      </c>
      <c r="F168" s="12">
        <v>4292</v>
      </c>
      <c r="G168" s="12">
        <v>1E-3</v>
      </c>
      <c r="H168" s="12">
        <v>4.0000000000000003E-5</v>
      </c>
      <c r="I168" s="36">
        <v>2.7333643225010713E-4</v>
      </c>
      <c r="J168" s="36">
        <v>1.5820881643879892E-12</v>
      </c>
    </row>
    <row r="169" spans="2:10" ht="15" x14ac:dyDescent="0.25">
      <c r="B169" s="11" t="s">
        <v>1367</v>
      </c>
      <c r="C169" s="3" t="s">
        <v>1368</v>
      </c>
      <c r="D169" s="3" t="s">
        <v>291</v>
      </c>
      <c r="E169" s="26" t="s">
        <v>60</v>
      </c>
      <c r="F169" s="12">
        <v>131556.87098699997</v>
      </c>
      <c r="G169" s="12">
        <v>5206</v>
      </c>
      <c r="H169" s="12">
        <v>6848.8507035290004</v>
      </c>
      <c r="I169" s="36">
        <v>1.0440766288173272E-2</v>
      </c>
      <c r="J169" s="36">
        <v>2.7088714094283963E-4</v>
      </c>
    </row>
    <row r="170" spans="2:10" ht="15" x14ac:dyDescent="0.25">
      <c r="B170" s="11" t="s">
        <v>1369</v>
      </c>
      <c r="C170" s="3" t="s">
        <v>1370</v>
      </c>
      <c r="D170" s="3" t="s">
        <v>291</v>
      </c>
      <c r="E170" s="26" t="s">
        <v>60</v>
      </c>
      <c r="F170" s="12">
        <v>4151607.8868379998</v>
      </c>
      <c r="G170" s="12">
        <v>204.7</v>
      </c>
      <c r="H170" s="12">
        <v>8498.3413437399995</v>
      </c>
      <c r="I170" s="36">
        <v>2.0426189935298898E-2</v>
      </c>
      <c r="J170" s="36">
        <v>3.3612813142150431E-4</v>
      </c>
    </row>
    <row r="171" spans="2:10" ht="15" x14ac:dyDescent="0.25">
      <c r="B171" s="11" t="s">
        <v>1371</v>
      </c>
      <c r="C171" s="3" t="s">
        <v>1372</v>
      </c>
      <c r="D171" s="3" t="s">
        <v>291</v>
      </c>
      <c r="E171" s="26" t="s">
        <v>60</v>
      </c>
      <c r="F171" s="12">
        <v>186837.78193700002</v>
      </c>
      <c r="G171" s="12">
        <v>1422</v>
      </c>
      <c r="H171" s="12">
        <v>2656.8332591490002</v>
      </c>
      <c r="I171" s="36">
        <v>2.3103443910295648E-3</v>
      </c>
      <c r="J171" s="36">
        <v>1.0508361135130001E-4</v>
      </c>
    </row>
    <row r="172" spans="2:10" ht="15" x14ac:dyDescent="0.25">
      <c r="B172" s="11" t="s">
        <v>1373</v>
      </c>
      <c r="C172" s="3" t="s">
        <v>1374</v>
      </c>
      <c r="D172" s="3" t="s">
        <v>291</v>
      </c>
      <c r="E172" s="26" t="s">
        <v>60</v>
      </c>
      <c r="F172" s="12">
        <v>312882.922892</v>
      </c>
      <c r="G172" s="12">
        <v>3737</v>
      </c>
      <c r="H172" s="12">
        <v>11692.434828473002</v>
      </c>
      <c r="I172" s="36">
        <v>1.9574837040566045E-2</v>
      </c>
      <c r="J172" s="36">
        <v>4.624615688751261E-4</v>
      </c>
    </row>
    <row r="173" spans="2:10" ht="15" x14ac:dyDescent="0.25">
      <c r="B173" s="11" t="s">
        <v>1375</v>
      </c>
      <c r="C173" s="3" t="s">
        <v>1376</v>
      </c>
      <c r="D173" s="3" t="s">
        <v>291</v>
      </c>
      <c r="E173" s="26" t="s">
        <v>60</v>
      </c>
      <c r="F173" s="12">
        <v>40434.714612000003</v>
      </c>
      <c r="G173" s="12">
        <v>2120</v>
      </c>
      <c r="H173" s="12">
        <v>857.21594977599989</v>
      </c>
      <c r="I173" s="36">
        <v>9.9174844294272861E-3</v>
      </c>
      <c r="J173" s="36">
        <v>3.3904780211630456E-5</v>
      </c>
    </row>
    <row r="174" spans="2:10" ht="15" x14ac:dyDescent="0.25">
      <c r="B174" s="11" t="s">
        <v>1377</v>
      </c>
      <c r="C174" s="3" t="s">
        <v>1378</v>
      </c>
      <c r="D174" s="3" t="s">
        <v>291</v>
      </c>
      <c r="E174" s="26" t="s">
        <v>60</v>
      </c>
      <c r="F174" s="12">
        <v>2675377.2414850001</v>
      </c>
      <c r="G174" s="12">
        <v>466.5</v>
      </c>
      <c r="H174" s="12">
        <v>12480.634831525002</v>
      </c>
      <c r="I174" s="36">
        <v>1.8773786658000367E-2</v>
      </c>
      <c r="J174" s="36">
        <v>4.9363661627510472E-4</v>
      </c>
    </row>
    <row r="175" spans="2:10" ht="15" x14ac:dyDescent="0.25">
      <c r="B175" s="11" t="s">
        <v>1379</v>
      </c>
      <c r="C175" s="3" t="s">
        <v>1380</v>
      </c>
      <c r="D175" s="3" t="s">
        <v>291</v>
      </c>
      <c r="E175" s="26" t="s">
        <v>60</v>
      </c>
      <c r="F175" s="12">
        <v>90673.696211999995</v>
      </c>
      <c r="G175" s="12">
        <v>533.29999999999995</v>
      </c>
      <c r="H175" s="12">
        <v>483.56282127899999</v>
      </c>
      <c r="I175" s="36">
        <v>7.5011330420251482E-3</v>
      </c>
      <c r="J175" s="36">
        <v>1.912597540708926E-5</v>
      </c>
    </row>
    <row r="176" spans="2:10" ht="15" x14ac:dyDescent="0.25">
      <c r="B176" s="11" t="s">
        <v>1381</v>
      </c>
      <c r="C176" s="3" t="s">
        <v>1382</v>
      </c>
      <c r="D176" s="3" t="s">
        <v>291</v>
      </c>
      <c r="E176" s="26" t="s">
        <v>60</v>
      </c>
      <c r="F176" s="12">
        <v>465398.96614799998</v>
      </c>
      <c r="G176" s="12">
        <v>1400</v>
      </c>
      <c r="H176" s="12">
        <v>6515.5855260769995</v>
      </c>
      <c r="I176" s="36">
        <v>1.1733358955207362E-2</v>
      </c>
      <c r="J176" s="36">
        <v>2.5770576862160278E-4</v>
      </c>
    </row>
    <row r="177" spans="2:10" ht="15" x14ac:dyDescent="0.25">
      <c r="B177" s="11" t="s">
        <v>1383</v>
      </c>
      <c r="C177" s="3" t="s">
        <v>1384</v>
      </c>
      <c r="D177" s="3" t="s">
        <v>291</v>
      </c>
      <c r="E177" s="26" t="s">
        <v>60</v>
      </c>
      <c r="F177" s="12">
        <v>183204.32144200001</v>
      </c>
      <c r="G177" s="12">
        <v>20</v>
      </c>
      <c r="H177" s="12">
        <v>36.64086490599999</v>
      </c>
      <c r="I177" s="36">
        <v>2.6377606608586433E-2</v>
      </c>
      <c r="J177" s="36">
        <v>1.4492269675180455E-6</v>
      </c>
    </row>
    <row r="178" spans="2:10" ht="15" x14ac:dyDescent="0.25">
      <c r="B178" s="11" t="s">
        <v>1385</v>
      </c>
      <c r="C178" s="3" t="s">
        <v>1386</v>
      </c>
      <c r="D178" s="3" t="s">
        <v>291</v>
      </c>
      <c r="E178" s="26" t="s">
        <v>60</v>
      </c>
      <c r="F178" s="12">
        <v>646087.58606</v>
      </c>
      <c r="G178" s="12">
        <v>195</v>
      </c>
      <c r="H178" s="12">
        <v>1259.870792815</v>
      </c>
      <c r="I178" s="36">
        <v>3.534770326470186E-3</v>
      </c>
      <c r="J178" s="36">
        <v>4.9830666749268097E-5</v>
      </c>
    </row>
    <row r="179" spans="2:10" ht="15" x14ac:dyDescent="0.25">
      <c r="B179" s="11" t="s">
        <v>1387</v>
      </c>
      <c r="C179" s="3" t="s">
        <v>1388</v>
      </c>
      <c r="D179" s="3" t="s">
        <v>291</v>
      </c>
      <c r="E179" s="26" t="s">
        <v>60</v>
      </c>
      <c r="F179" s="12">
        <v>700525.70118900004</v>
      </c>
      <c r="G179" s="12">
        <v>116.8</v>
      </c>
      <c r="H179" s="12">
        <v>818.2140189889999</v>
      </c>
      <c r="I179" s="36">
        <v>3.1877017435793041E-2</v>
      </c>
      <c r="J179" s="36">
        <v>3.2362167884470655E-5</v>
      </c>
    </row>
    <row r="180" spans="2:10" ht="15" x14ac:dyDescent="0.25">
      <c r="B180" s="11" t="s">
        <v>1389</v>
      </c>
      <c r="C180" s="3" t="s">
        <v>1390</v>
      </c>
      <c r="D180" s="3" t="s">
        <v>708</v>
      </c>
      <c r="E180" s="26" t="s">
        <v>60</v>
      </c>
      <c r="F180" s="12">
        <v>4603242.5281270007</v>
      </c>
      <c r="G180" s="12">
        <v>80.7</v>
      </c>
      <c r="H180" s="12">
        <v>3714.816720199</v>
      </c>
      <c r="I180" s="36">
        <v>1.4598311866098617E-2</v>
      </c>
      <c r="J180" s="36">
        <v>1.4692918914743615E-4</v>
      </c>
    </row>
    <row r="181" spans="2:10" ht="15" x14ac:dyDescent="0.25">
      <c r="B181" s="11" t="s">
        <v>1391</v>
      </c>
      <c r="C181" s="3" t="s">
        <v>1392</v>
      </c>
      <c r="D181" s="3" t="s">
        <v>1393</v>
      </c>
      <c r="E181" s="26" t="s">
        <v>60</v>
      </c>
      <c r="F181" s="12">
        <v>113389.904469</v>
      </c>
      <c r="G181" s="12">
        <v>88.5</v>
      </c>
      <c r="H181" s="12">
        <v>100.35006854700001</v>
      </c>
      <c r="I181" s="36">
        <v>4.2745402591800813E-3</v>
      </c>
      <c r="J181" s="36">
        <v>3.9690663935933027E-6</v>
      </c>
    </row>
    <row r="182" spans="2:10" ht="15" x14ac:dyDescent="0.25">
      <c r="B182" s="11" t="s">
        <v>1394</v>
      </c>
      <c r="C182" s="3" t="s">
        <v>1395</v>
      </c>
      <c r="D182" s="3" t="s">
        <v>521</v>
      </c>
      <c r="E182" s="26" t="s">
        <v>60</v>
      </c>
      <c r="F182" s="12">
        <v>190913.51160199998</v>
      </c>
      <c r="G182" s="12">
        <v>2199</v>
      </c>
      <c r="H182" s="12">
        <v>4198.1881201250008</v>
      </c>
      <c r="I182" s="36">
        <v>4.1163668141683554E-2</v>
      </c>
      <c r="J182" s="36">
        <v>1.6604759341810063E-4</v>
      </c>
    </row>
    <row r="183" spans="2:10" ht="15" x14ac:dyDescent="0.25">
      <c r="B183" s="11" t="s">
        <v>1396</v>
      </c>
      <c r="C183" s="3" t="s">
        <v>1397</v>
      </c>
      <c r="D183" s="3" t="s">
        <v>521</v>
      </c>
      <c r="E183" s="26" t="s">
        <v>60</v>
      </c>
      <c r="F183" s="12">
        <v>5917.58</v>
      </c>
      <c r="G183" s="12">
        <v>0</v>
      </c>
      <c r="H183" s="12">
        <v>0</v>
      </c>
      <c r="I183" s="36">
        <v>1.5487990066882086E-3</v>
      </c>
      <c r="J183" s="36">
        <v>0</v>
      </c>
    </row>
    <row r="184" spans="2:10" ht="15" x14ac:dyDescent="0.25">
      <c r="B184" s="11" t="s">
        <v>1398</v>
      </c>
      <c r="C184" s="3" t="s">
        <v>1399</v>
      </c>
      <c r="D184" s="3" t="s">
        <v>521</v>
      </c>
      <c r="E184" s="26" t="s">
        <v>60</v>
      </c>
      <c r="F184" s="12">
        <v>297504.03320100001</v>
      </c>
      <c r="G184" s="12">
        <v>659</v>
      </c>
      <c r="H184" s="12">
        <v>1960.5515777139999</v>
      </c>
      <c r="I184" s="36">
        <v>7.2250977014495076E-3</v>
      </c>
      <c r="J184" s="36">
        <v>7.754413616933796E-5</v>
      </c>
    </row>
    <row r="185" spans="2:10" ht="15" x14ac:dyDescent="0.25">
      <c r="B185" s="11" t="s">
        <v>1400</v>
      </c>
      <c r="C185" s="3" t="s">
        <v>1401</v>
      </c>
      <c r="D185" s="3" t="s">
        <v>792</v>
      </c>
      <c r="E185" s="26" t="s">
        <v>60</v>
      </c>
      <c r="F185" s="12">
        <v>84591.030003000007</v>
      </c>
      <c r="G185" s="12">
        <v>1745</v>
      </c>
      <c r="H185" s="12">
        <v>1476.1134735379999</v>
      </c>
      <c r="I185" s="36">
        <v>7.8072794821581982E-3</v>
      </c>
      <c r="J185" s="36">
        <v>5.8383541394452821E-5</v>
      </c>
    </row>
    <row r="186" spans="2:10" ht="15" x14ac:dyDescent="0.25">
      <c r="B186" s="11" t="s">
        <v>1402</v>
      </c>
      <c r="C186" s="3" t="s">
        <v>1403</v>
      </c>
      <c r="D186" s="3" t="s">
        <v>792</v>
      </c>
      <c r="E186" s="26" t="s">
        <v>60</v>
      </c>
      <c r="F186" s="12">
        <v>56686.910878999995</v>
      </c>
      <c r="G186" s="12">
        <v>5259</v>
      </c>
      <c r="H186" s="12">
        <v>2981.1646431590002</v>
      </c>
      <c r="I186" s="36">
        <v>3.3297688676723913E-3</v>
      </c>
      <c r="J186" s="36">
        <v>1.1791163245084494E-4</v>
      </c>
    </row>
    <row r="187" spans="2:10" ht="15" x14ac:dyDescent="0.25">
      <c r="B187" s="11" t="s">
        <v>1404</v>
      </c>
      <c r="C187" s="3" t="s">
        <v>1405</v>
      </c>
      <c r="D187" s="3" t="s">
        <v>792</v>
      </c>
      <c r="E187" s="26" t="s">
        <v>60</v>
      </c>
      <c r="F187" s="12">
        <v>217620.70601599998</v>
      </c>
      <c r="G187" s="12">
        <v>2962</v>
      </c>
      <c r="H187" s="12">
        <v>6445.9253122060009</v>
      </c>
      <c r="I187" s="36">
        <v>1.4968520675571813E-2</v>
      </c>
      <c r="J187" s="36">
        <v>2.5495055362425168E-4</v>
      </c>
    </row>
    <row r="188" spans="2:10" ht="15" x14ac:dyDescent="0.25">
      <c r="B188" s="11" t="s">
        <v>1406</v>
      </c>
      <c r="C188" s="3" t="s">
        <v>1407</v>
      </c>
      <c r="D188" s="3" t="s">
        <v>792</v>
      </c>
      <c r="E188" s="26" t="s">
        <v>60</v>
      </c>
      <c r="F188" s="12">
        <v>386584.41231500002</v>
      </c>
      <c r="G188" s="12">
        <v>1122</v>
      </c>
      <c r="H188" s="12">
        <v>4337.4771061660003</v>
      </c>
      <c r="I188" s="36">
        <v>1.9514995567554896E-2</v>
      </c>
      <c r="J188" s="36">
        <v>1.7155677982422736E-4</v>
      </c>
    </row>
    <row r="189" spans="2:10" ht="15" x14ac:dyDescent="0.25">
      <c r="B189" s="11" t="s">
        <v>1408</v>
      </c>
      <c r="C189" s="3" t="s">
        <v>1409</v>
      </c>
      <c r="D189" s="3" t="s">
        <v>1222</v>
      </c>
      <c r="E189" s="26" t="s">
        <v>60</v>
      </c>
      <c r="F189" s="12">
        <v>231381.62876399999</v>
      </c>
      <c r="G189" s="12">
        <v>497</v>
      </c>
      <c r="H189" s="12">
        <v>1149.9666949570001</v>
      </c>
      <c r="I189" s="36">
        <v>4.6076073607771795E-3</v>
      </c>
      <c r="J189" s="36">
        <v>4.5483717438296073E-5</v>
      </c>
    </row>
    <row r="190" spans="2:10" ht="15" x14ac:dyDescent="0.25">
      <c r="B190" s="11" t="s">
        <v>1410</v>
      </c>
      <c r="C190" s="3" t="s">
        <v>1411</v>
      </c>
      <c r="D190" s="3" t="s">
        <v>1412</v>
      </c>
      <c r="E190" s="26" t="s">
        <v>60</v>
      </c>
      <c r="F190" s="12">
        <v>153372.787736</v>
      </c>
      <c r="G190" s="12">
        <v>3604</v>
      </c>
      <c r="H190" s="12">
        <v>5527.5552718379986</v>
      </c>
      <c r="I190" s="36">
        <v>1.4469130918490565E-2</v>
      </c>
      <c r="J190" s="36">
        <v>2.186269943393833E-4</v>
      </c>
    </row>
    <row r="191" spans="2:10" ht="15" x14ac:dyDescent="0.25">
      <c r="B191" s="11" t="s">
        <v>1413</v>
      </c>
      <c r="C191" s="3" t="s">
        <v>1414</v>
      </c>
      <c r="D191" s="3" t="s">
        <v>1415</v>
      </c>
      <c r="E191" s="26" t="s">
        <v>60</v>
      </c>
      <c r="F191" s="12">
        <v>62696.277050000004</v>
      </c>
      <c r="G191" s="12">
        <v>1391</v>
      </c>
      <c r="H191" s="12">
        <v>872.10521375400003</v>
      </c>
      <c r="I191" s="36">
        <v>1.7829170211858382E-3</v>
      </c>
      <c r="J191" s="36">
        <v>3.4493683419531521E-5</v>
      </c>
    </row>
    <row r="192" spans="2:10" ht="15" x14ac:dyDescent="0.25">
      <c r="B192" s="11" t="s">
        <v>1416</v>
      </c>
      <c r="C192" s="3" t="s">
        <v>1417</v>
      </c>
      <c r="D192" s="3" t="s">
        <v>261</v>
      </c>
      <c r="E192" s="26" t="s">
        <v>60</v>
      </c>
      <c r="F192" s="12">
        <v>144938.612934</v>
      </c>
      <c r="G192" s="12">
        <v>4840</v>
      </c>
      <c r="H192" s="12">
        <v>7015.0288660269998</v>
      </c>
      <c r="I192" s="36">
        <v>5.0647412824743734E-2</v>
      </c>
      <c r="J192" s="36">
        <v>2.7745985354453532E-4</v>
      </c>
    </row>
    <row r="193" spans="2:10" ht="15" x14ac:dyDescent="0.25">
      <c r="B193" s="37" t="s">
        <v>1418</v>
      </c>
      <c r="C193" s="38"/>
      <c r="D193" s="38"/>
      <c r="E193" s="38"/>
      <c r="F193" s="39"/>
      <c r="G193" s="39"/>
      <c r="H193" s="39">
        <v>358785.23928100319</v>
      </c>
      <c r="I193" s="40"/>
      <c r="J193" s="40">
        <v>1.4190747015589695E-2</v>
      </c>
    </row>
    <row r="194" spans="2:10" x14ac:dyDescent="0.2">
      <c r="B194" s="41"/>
      <c r="C194" s="42"/>
      <c r="D194" s="42"/>
      <c r="E194" s="42"/>
      <c r="F194" s="14"/>
      <c r="G194" s="14"/>
      <c r="H194" s="14"/>
      <c r="I194" s="14"/>
      <c r="J194" s="14"/>
    </row>
    <row r="195" spans="2:10" ht="15" x14ac:dyDescent="0.25">
      <c r="B195" s="9" t="s">
        <v>1419</v>
      </c>
      <c r="C195" s="32"/>
      <c r="D195" s="32"/>
      <c r="E195" s="32"/>
      <c r="F195" s="4"/>
      <c r="G195" s="4"/>
      <c r="H195" s="4"/>
      <c r="I195" s="4"/>
      <c r="J195" s="4"/>
    </row>
    <row r="196" spans="2:10" ht="15" x14ac:dyDescent="0.25">
      <c r="B196" s="11"/>
      <c r="C196" s="3"/>
      <c r="D196" s="3" t="s">
        <v>73</v>
      </c>
      <c r="E196" s="26" t="s">
        <v>73</v>
      </c>
      <c r="F196" s="12">
        <v>0</v>
      </c>
      <c r="G196" s="12">
        <v>0</v>
      </c>
      <c r="H196" s="12">
        <v>0</v>
      </c>
      <c r="I196" s="36">
        <v>0</v>
      </c>
      <c r="J196" s="36">
        <v>0</v>
      </c>
    </row>
    <row r="197" spans="2:10" ht="15" x14ac:dyDescent="0.25">
      <c r="B197" s="37" t="s">
        <v>1420</v>
      </c>
      <c r="C197" s="38"/>
      <c r="D197" s="38"/>
      <c r="E197" s="38"/>
      <c r="F197" s="39"/>
      <c r="G197" s="39"/>
      <c r="H197" s="39">
        <v>0</v>
      </c>
      <c r="I197" s="40"/>
      <c r="J197" s="40">
        <v>0</v>
      </c>
    </row>
    <row r="198" spans="2:10" x14ac:dyDescent="0.2">
      <c r="B198" s="41"/>
      <c r="C198" s="42"/>
      <c r="D198" s="42"/>
      <c r="E198" s="42"/>
      <c r="F198" s="14"/>
      <c r="G198" s="14"/>
      <c r="H198" s="14"/>
      <c r="I198" s="14"/>
      <c r="J198" s="14"/>
    </row>
    <row r="199" spans="2:10" ht="15" x14ac:dyDescent="0.25">
      <c r="B199" s="43" t="s">
        <v>102</v>
      </c>
      <c r="C199" s="38"/>
      <c r="D199" s="38"/>
      <c r="E199" s="38"/>
      <c r="F199" s="39"/>
      <c r="G199" s="39"/>
      <c r="H199" s="39">
        <v>2969968.5263642524</v>
      </c>
      <c r="I199" s="40"/>
      <c r="J199" s="40">
        <v>0.11746880135414303</v>
      </c>
    </row>
    <row r="200" spans="2:10" x14ac:dyDescent="0.2">
      <c r="B200" s="44"/>
      <c r="C200" s="42"/>
      <c r="D200" s="42"/>
      <c r="E200" s="42"/>
      <c r="F200" s="14"/>
      <c r="G200" s="14"/>
      <c r="H200" s="14"/>
      <c r="I200" s="14"/>
      <c r="J200" s="14"/>
    </row>
    <row r="201" spans="2:10" ht="15" x14ac:dyDescent="0.25">
      <c r="B201" s="15" t="s">
        <v>103</v>
      </c>
      <c r="C201" s="32"/>
      <c r="D201" s="32"/>
      <c r="E201" s="32"/>
      <c r="F201" s="4"/>
      <c r="G201" s="4"/>
      <c r="H201" s="4"/>
      <c r="I201" s="4"/>
      <c r="J201" s="4"/>
    </row>
    <row r="202" spans="2:10" ht="15" x14ac:dyDescent="0.25">
      <c r="B202" s="9" t="s">
        <v>228</v>
      </c>
      <c r="C202" s="32"/>
      <c r="D202" s="32"/>
      <c r="E202" s="32"/>
      <c r="F202" s="4"/>
      <c r="G202" s="4"/>
      <c r="H202" s="4"/>
      <c r="I202" s="4"/>
      <c r="J202" s="4"/>
    </row>
    <row r="203" spans="2:10" ht="15" x14ac:dyDescent="0.25">
      <c r="B203" s="11" t="s">
        <v>1421</v>
      </c>
      <c r="C203" s="3" t="s">
        <v>1422</v>
      </c>
      <c r="D203" s="3" t="s">
        <v>1088</v>
      </c>
      <c r="E203" s="26" t="s">
        <v>41</v>
      </c>
      <c r="F203" s="12">
        <v>467662.47623999999</v>
      </c>
      <c r="G203" s="12">
        <v>11.38</v>
      </c>
      <c r="H203" s="12">
        <v>5321.9989800000003</v>
      </c>
      <c r="I203" s="36">
        <v>6.4466197390689074E-3</v>
      </c>
      <c r="J203" s="36">
        <v>2.1049678992857376E-4</v>
      </c>
    </row>
    <row r="204" spans="2:10" ht="15" x14ac:dyDescent="0.25">
      <c r="B204" s="11" t="s">
        <v>1423</v>
      </c>
      <c r="C204" s="3" t="s">
        <v>1424</v>
      </c>
      <c r="D204" s="3" t="s">
        <v>1093</v>
      </c>
      <c r="E204" s="26" t="s">
        <v>41</v>
      </c>
      <c r="F204" s="12">
        <v>35100.011910024004</v>
      </c>
      <c r="G204" s="12">
        <v>24.35</v>
      </c>
      <c r="H204" s="12">
        <v>854.68528908200005</v>
      </c>
      <c r="I204" s="36">
        <v>4.8690238075707316E-4</v>
      </c>
      <c r="J204" s="36">
        <v>3.3804687003328985E-5</v>
      </c>
    </row>
    <row r="205" spans="2:10" ht="15" x14ac:dyDescent="0.25">
      <c r="B205" s="11" t="s">
        <v>1425</v>
      </c>
      <c r="C205" s="3" t="s">
        <v>1426</v>
      </c>
      <c r="D205" s="3" t="s">
        <v>1093</v>
      </c>
      <c r="E205" s="26" t="s">
        <v>41</v>
      </c>
      <c r="F205" s="12">
        <v>1078860.1661385482</v>
      </c>
      <c r="G205" s="12">
        <v>1518</v>
      </c>
      <c r="H205" s="12">
        <v>16377.097324796001</v>
      </c>
      <c r="I205" s="36">
        <v>7.5137147436658731E-3</v>
      </c>
      <c r="J205" s="36">
        <v>6.4775029611474882E-4</v>
      </c>
    </row>
    <row r="206" spans="2:10" ht="15" x14ac:dyDescent="0.25">
      <c r="B206" s="11" t="s">
        <v>1427</v>
      </c>
      <c r="C206" s="3" t="s">
        <v>1428</v>
      </c>
      <c r="D206" s="3" t="s">
        <v>1038</v>
      </c>
      <c r="E206" s="26" t="s">
        <v>41</v>
      </c>
      <c r="F206" s="12">
        <v>690286.76558011794</v>
      </c>
      <c r="G206" s="12">
        <v>145.76</v>
      </c>
      <c r="H206" s="12">
        <v>100616.19895101899</v>
      </c>
      <c r="I206" s="36">
        <v>1.5006101713155241E-3</v>
      </c>
      <c r="J206" s="36">
        <v>3.9795924376528589E-3</v>
      </c>
    </row>
    <row r="207" spans="2:10" ht="15" x14ac:dyDescent="0.25">
      <c r="B207" s="11" t="s">
        <v>1429</v>
      </c>
      <c r="C207" s="3" t="s">
        <v>1430</v>
      </c>
      <c r="D207" s="3" t="s">
        <v>1038</v>
      </c>
      <c r="E207" s="26" t="s">
        <v>41</v>
      </c>
      <c r="F207" s="12">
        <v>76983.970383341992</v>
      </c>
      <c r="G207" s="12">
        <v>5242</v>
      </c>
      <c r="H207" s="12">
        <v>4035.4997261510002</v>
      </c>
      <c r="I207" s="36">
        <v>2.3577269042404289E-5</v>
      </c>
      <c r="J207" s="36">
        <v>1.5961290885336171E-4</v>
      </c>
    </row>
    <row r="208" spans="2:10" ht="15" x14ac:dyDescent="0.25">
      <c r="B208" s="11" t="s">
        <v>1431</v>
      </c>
      <c r="C208" s="3" t="s">
        <v>1432</v>
      </c>
      <c r="D208" s="3" t="s">
        <v>597</v>
      </c>
      <c r="E208" s="26" t="s">
        <v>41</v>
      </c>
      <c r="F208" s="12">
        <v>7973002.0185231064</v>
      </c>
      <c r="G208" s="12">
        <v>73</v>
      </c>
      <c r="H208" s="12">
        <v>5820.2914714440003</v>
      </c>
      <c r="I208" s="36">
        <v>4.427020576784825E-3</v>
      </c>
      <c r="J208" s="36">
        <v>2.3020535625649767E-4</v>
      </c>
    </row>
    <row r="209" spans="2:10" ht="15" x14ac:dyDescent="0.25">
      <c r="B209" s="11" t="s">
        <v>1433</v>
      </c>
      <c r="C209" s="3" t="s">
        <v>1434</v>
      </c>
      <c r="D209" s="3" t="s">
        <v>597</v>
      </c>
      <c r="E209" s="26" t="s">
        <v>84</v>
      </c>
      <c r="F209" s="12">
        <v>686607.97202600003</v>
      </c>
      <c r="G209" s="12">
        <v>230.5</v>
      </c>
      <c r="H209" s="12">
        <v>9274.0615974049997</v>
      </c>
      <c r="I209" s="36">
        <v>6.8895724734371732E-3</v>
      </c>
      <c r="J209" s="36">
        <v>3.6680957722649046E-4</v>
      </c>
    </row>
    <row r="210" spans="2:10" ht="15" x14ac:dyDescent="0.25">
      <c r="B210" s="11" t="s">
        <v>1435</v>
      </c>
      <c r="C210" s="3" t="s">
        <v>1436</v>
      </c>
      <c r="D210" s="3" t="s">
        <v>1101</v>
      </c>
      <c r="E210" s="26" t="s">
        <v>41</v>
      </c>
      <c r="F210" s="12">
        <v>846912.99261789001</v>
      </c>
      <c r="G210" s="12">
        <v>34.86</v>
      </c>
      <c r="H210" s="12">
        <v>29523.386922145</v>
      </c>
      <c r="I210" s="36">
        <v>5.7084675234567572E-3</v>
      </c>
      <c r="J210" s="36">
        <v>1.1677150255543188E-3</v>
      </c>
    </row>
    <row r="211" spans="2:10" ht="15" x14ac:dyDescent="0.25">
      <c r="B211" s="11" t="s">
        <v>1437</v>
      </c>
      <c r="C211" s="3" t="s">
        <v>1438</v>
      </c>
      <c r="D211" s="3" t="s">
        <v>1101</v>
      </c>
      <c r="E211" s="26" t="s">
        <v>41</v>
      </c>
      <c r="F211" s="12">
        <v>847565.86772116809</v>
      </c>
      <c r="G211" s="12">
        <v>1201</v>
      </c>
      <c r="H211" s="12">
        <v>10179.266072181999</v>
      </c>
      <c r="I211" s="36">
        <v>8.9392296601313349E-3</v>
      </c>
      <c r="J211" s="36">
        <v>4.0261240937388391E-4</v>
      </c>
    </row>
    <row r="212" spans="2:10" ht="15" x14ac:dyDescent="0.25">
      <c r="B212" s="11" t="s">
        <v>1439</v>
      </c>
      <c r="C212" s="3" t="s">
        <v>1440</v>
      </c>
      <c r="D212" s="3" t="s">
        <v>1104</v>
      </c>
      <c r="E212" s="26" t="s">
        <v>41</v>
      </c>
      <c r="F212" s="12">
        <v>875074.87735817407</v>
      </c>
      <c r="G212" s="12">
        <v>288</v>
      </c>
      <c r="H212" s="12">
        <v>2520.2156482269997</v>
      </c>
      <c r="I212" s="36">
        <v>9.66488344368472E-3</v>
      </c>
      <c r="J212" s="36">
        <v>9.9680083719133508E-5</v>
      </c>
    </row>
    <row r="213" spans="2:10" ht="15" x14ac:dyDescent="0.25">
      <c r="B213" s="11" t="s">
        <v>1441</v>
      </c>
      <c r="C213" s="3" t="s">
        <v>1442</v>
      </c>
      <c r="D213" s="3" t="s">
        <v>1104</v>
      </c>
      <c r="E213" s="26" t="s">
        <v>41</v>
      </c>
      <c r="F213" s="12">
        <v>49357.996146090001</v>
      </c>
      <c r="G213" s="12">
        <v>4905</v>
      </c>
      <c r="H213" s="12">
        <v>2421.0097128950001</v>
      </c>
      <c r="I213" s="36">
        <v>2.430790978851853E-4</v>
      </c>
      <c r="J213" s="36">
        <v>9.5756270315988583E-5</v>
      </c>
    </row>
    <row r="214" spans="2:10" ht="15" x14ac:dyDescent="0.25">
      <c r="B214" s="11" t="s">
        <v>1443</v>
      </c>
      <c r="C214" s="3" t="s">
        <v>1444</v>
      </c>
      <c r="D214" s="3" t="s">
        <v>1107</v>
      </c>
      <c r="E214" s="26" t="s">
        <v>41</v>
      </c>
      <c r="F214" s="12">
        <v>649333.20730649412</v>
      </c>
      <c r="G214" s="12">
        <v>464</v>
      </c>
      <c r="H214" s="12">
        <v>3012.9060812460002</v>
      </c>
      <c r="I214" s="36">
        <v>4.4707074236631688E-3</v>
      </c>
      <c r="J214" s="36">
        <v>1.1916707628879736E-4</v>
      </c>
    </row>
    <row r="215" spans="2:10" ht="15" x14ac:dyDescent="0.25">
      <c r="B215" s="11" t="s">
        <v>1445</v>
      </c>
      <c r="C215" s="3" t="s">
        <v>1446</v>
      </c>
      <c r="D215" s="3" t="s">
        <v>964</v>
      </c>
      <c r="E215" s="26" t="s">
        <v>41</v>
      </c>
      <c r="F215" s="12">
        <v>473969.25200860208</v>
      </c>
      <c r="G215" s="12">
        <v>13.05</v>
      </c>
      <c r="H215" s="12">
        <v>6185.2987395709997</v>
      </c>
      <c r="I215" s="36">
        <v>4.2210465079943419E-3</v>
      </c>
      <c r="J215" s="36">
        <v>2.4464219822698067E-4</v>
      </c>
    </row>
    <row r="216" spans="2:10" ht="15" x14ac:dyDescent="0.25">
      <c r="B216" s="11" t="s">
        <v>1447</v>
      </c>
      <c r="C216" s="3" t="s">
        <v>1448</v>
      </c>
      <c r="D216" s="3" t="s">
        <v>964</v>
      </c>
      <c r="E216" s="26" t="s">
        <v>41</v>
      </c>
      <c r="F216" s="12">
        <v>106730.19374499001</v>
      </c>
      <c r="G216" s="12">
        <v>26.68</v>
      </c>
      <c r="H216" s="12">
        <v>2847.5615690740001</v>
      </c>
      <c r="I216" s="36">
        <v>1.3847525142024672E-3</v>
      </c>
      <c r="J216" s="36">
        <v>1.1262733639495168E-4</v>
      </c>
    </row>
    <row r="217" spans="2:10" ht="15" x14ac:dyDescent="0.25">
      <c r="B217" s="11" t="s">
        <v>1449</v>
      </c>
      <c r="C217" s="3" t="s">
        <v>1450</v>
      </c>
      <c r="D217" s="3" t="s">
        <v>964</v>
      </c>
      <c r="E217" s="26" t="s">
        <v>41</v>
      </c>
      <c r="F217" s="12">
        <v>287598.92824252805</v>
      </c>
      <c r="G217" s="12">
        <v>4081</v>
      </c>
      <c r="H217" s="12">
        <v>11736.912262988</v>
      </c>
      <c r="I217" s="36">
        <v>1.3985407720907667E-3</v>
      </c>
      <c r="J217" s="36">
        <v>4.6422074944333914E-4</v>
      </c>
    </row>
    <row r="218" spans="2:10" ht="15" x14ac:dyDescent="0.25">
      <c r="B218" s="11" t="s">
        <v>1451</v>
      </c>
      <c r="C218" s="3" t="s">
        <v>1452</v>
      </c>
      <c r="D218" s="3" t="s">
        <v>964</v>
      </c>
      <c r="E218" s="26" t="s">
        <v>41</v>
      </c>
      <c r="F218" s="12">
        <v>1157282.8010461261</v>
      </c>
      <c r="G218" s="12">
        <v>895</v>
      </c>
      <c r="H218" s="12">
        <v>10357.681070207</v>
      </c>
      <c r="I218" s="36">
        <v>1.9405295653835686E-2</v>
      </c>
      <c r="J218" s="36">
        <v>4.0966911579200037E-4</v>
      </c>
    </row>
    <row r="219" spans="2:10" ht="15" x14ac:dyDescent="0.25">
      <c r="B219" s="11" t="s">
        <v>1453</v>
      </c>
      <c r="C219" s="3" t="s">
        <v>1454</v>
      </c>
      <c r="D219" s="3" t="s">
        <v>1117</v>
      </c>
      <c r="E219" s="26" t="s">
        <v>41</v>
      </c>
      <c r="F219" s="12">
        <v>717254.54813588399</v>
      </c>
      <c r="G219" s="12">
        <v>8.99</v>
      </c>
      <c r="H219" s="12">
        <v>6448.1183875539991</v>
      </c>
      <c r="I219" s="36">
        <v>4.3187162813487813E-3</v>
      </c>
      <c r="J219" s="36">
        <v>2.5503729458804369E-4</v>
      </c>
    </row>
    <row r="220" spans="2:10" ht="15" x14ac:dyDescent="0.25">
      <c r="B220" s="11" t="s">
        <v>1455</v>
      </c>
      <c r="C220" s="3" t="s">
        <v>1456</v>
      </c>
      <c r="D220" s="3" t="s">
        <v>1117</v>
      </c>
      <c r="E220" s="26" t="s">
        <v>41</v>
      </c>
      <c r="F220" s="12">
        <v>146815.02406906203</v>
      </c>
      <c r="G220" s="12">
        <v>16.38</v>
      </c>
      <c r="H220" s="12">
        <v>2404.8300929450002</v>
      </c>
      <c r="I220" s="36">
        <v>1.7074868260346114E-3</v>
      </c>
      <c r="J220" s="36">
        <v>9.5116330685308823E-5</v>
      </c>
    </row>
    <row r="221" spans="2:10" ht="15" x14ac:dyDescent="0.25">
      <c r="B221" s="11" t="s">
        <v>1457</v>
      </c>
      <c r="C221" s="3" t="s">
        <v>1458</v>
      </c>
      <c r="D221" s="3" t="s">
        <v>1117</v>
      </c>
      <c r="E221" s="26" t="s">
        <v>41</v>
      </c>
      <c r="F221" s="12">
        <v>499850.32713519596</v>
      </c>
      <c r="G221" s="12">
        <v>7.1299000000000001</v>
      </c>
      <c r="H221" s="12">
        <v>3563.8828474859997</v>
      </c>
      <c r="I221" s="36">
        <v>4.043025257100397E-3</v>
      </c>
      <c r="J221" s="36">
        <v>1.4095942180682413E-4</v>
      </c>
    </row>
    <row r="222" spans="2:10" ht="15" x14ac:dyDescent="0.25">
      <c r="B222" s="11" t="s">
        <v>1459</v>
      </c>
      <c r="C222" s="3" t="s">
        <v>1460</v>
      </c>
      <c r="D222" s="3" t="s">
        <v>852</v>
      </c>
      <c r="E222" s="26" t="s">
        <v>41</v>
      </c>
      <c r="F222" s="12">
        <v>860897.70502079406</v>
      </c>
      <c r="G222" s="12">
        <v>25.77</v>
      </c>
      <c r="H222" s="12">
        <v>22185.333859251001</v>
      </c>
      <c r="I222" s="36">
        <v>8.6070117113825444E-3</v>
      </c>
      <c r="J222" s="36">
        <v>8.7747885304292797E-4</v>
      </c>
    </row>
    <row r="223" spans="2:10" ht="15" x14ac:dyDescent="0.25">
      <c r="B223" s="11" t="s">
        <v>1461</v>
      </c>
      <c r="C223" s="3" t="s">
        <v>1462</v>
      </c>
      <c r="D223" s="3" t="s">
        <v>1171</v>
      </c>
      <c r="E223" s="26" t="s">
        <v>41</v>
      </c>
      <c r="F223" s="12">
        <v>93660.995125547997</v>
      </c>
      <c r="G223" s="12">
        <v>17.57</v>
      </c>
      <c r="H223" s="12">
        <v>1645.6236857610002</v>
      </c>
      <c r="I223" s="36">
        <v>1.2957204519133403E-3</v>
      </c>
      <c r="J223" s="36">
        <v>6.5088043906975451E-5</v>
      </c>
    </row>
    <row r="224" spans="2:10" ht="15" x14ac:dyDescent="0.25">
      <c r="B224" s="11" t="s">
        <v>1463</v>
      </c>
      <c r="C224" s="3" t="s">
        <v>1464</v>
      </c>
      <c r="D224" s="3" t="s">
        <v>1222</v>
      </c>
      <c r="E224" s="26" t="s">
        <v>41</v>
      </c>
      <c r="F224" s="12">
        <v>454167.14592990605</v>
      </c>
      <c r="G224" s="12">
        <v>7.49</v>
      </c>
      <c r="H224" s="12">
        <v>3401.7119239620001</v>
      </c>
      <c r="I224" s="36">
        <v>2.9933283774723164E-3</v>
      </c>
      <c r="J224" s="36">
        <v>1.3454520433894439E-4</v>
      </c>
    </row>
    <row r="225" spans="2:10" ht="15" x14ac:dyDescent="0.25">
      <c r="B225" s="11" t="s">
        <v>1465</v>
      </c>
      <c r="C225" s="3" t="s">
        <v>1466</v>
      </c>
      <c r="D225" s="3" t="s">
        <v>1222</v>
      </c>
      <c r="E225" s="26" t="s">
        <v>41</v>
      </c>
      <c r="F225" s="12">
        <v>199485.24490447203</v>
      </c>
      <c r="G225" s="12">
        <v>10.1</v>
      </c>
      <c r="H225" s="12">
        <v>2014.80097462</v>
      </c>
      <c r="I225" s="36">
        <v>8.6323147399079128E-4</v>
      </c>
      <c r="J225" s="36">
        <v>7.968981938859219E-5</v>
      </c>
    </row>
    <row r="226" spans="2:10" ht="15" x14ac:dyDescent="0.25">
      <c r="B226" s="11" t="s">
        <v>1467</v>
      </c>
      <c r="C226" s="3" t="s">
        <v>1468</v>
      </c>
      <c r="D226" s="3" t="s">
        <v>261</v>
      </c>
      <c r="E226" s="26" t="s">
        <v>41</v>
      </c>
      <c r="F226" s="12">
        <v>232861.62399948001</v>
      </c>
      <c r="G226" s="12">
        <v>12.09</v>
      </c>
      <c r="H226" s="12">
        <v>2815.2970315910002</v>
      </c>
      <c r="I226" s="36">
        <v>6.8035524092836558E-4</v>
      </c>
      <c r="J226" s="36">
        <v>1.1135120282291901E-4</v>
      </c>
    </row>
    <row r="227" spans="2:10" ht="15" x14ac:dyDescent="0.25">
      <c r="B227" s="11" t="s">
        <v>1469</v>
      </c>
      <c r="C227" s="3" t="s">
        <v>1470</v>
      </c>
      <c r="D227" s="3" t="s">
        <v>261</v>
      </c>
      <c r="E227" s="26" t="s">
        <v>41</v>
      </c>
      <c r="F227" s="12">
        <v>88263.610681247999</v>
      </c>
      <c r="G227" s="12">
        <v>781</v>
      </c>
      <c r="H227" s="12">
        <v>689.33880059299997</v>
      </c>
      <c r="I227" s="36">
        <v>1.6487660399678631E-4</v>
      </c>
      <c r="J227" s="36">
        <v>2.7264868941789937E-5</v>
      </c>
    </row>
    <row r="228" spans="2:10" ht="15" x14ac:dyDescent="0.25">
      <c r="B228" s="11" t="s">
        <v>1471</v>
      </c>
      <c r="C228" s="3" t="s">
        <v>1472</v>
      </c>
      <c r="D228" s="3" t="s">
        <v>261</v>
      </c>
      <c r="E228" s="26" t="s">
        <v>41</v>
      </c>
      <c r="F228" s="12">
        <v>182265.92976263401</v>
      </c>
      <c r="G228" s="12">
        <v>41.95</v>
      </c>
      <c r="H228" s="12">
        <v>7646.0557526120001</v>
      </c>
      <c r="I228" s="36">
        <v>7.4250742846298538E-3</v>
      </c>
      <c r="J228" s="36">
        <v>3.0241835776145359E-4</v>
      </c>
    </row>
    <row r="229" spans="2:10" ht="15" x14ac:dyDescent="0.25">
      <c r="B229" s="37" t="s">
        <v>229</v>
      </c>
      <c r="C229" s="38"/>
      <c r="D229" s="38"/>
      <c r="E229" s="38"/>
      <c r="F229" s="39"/>
      <c r="G229" s="39"/>
      <c r="H229" s="39">
        <v>273899.06477480708</v>
      </c>
      <c r="I229" s="40"/>
      <c r="J229" s="40">
        <v>1.0833311715429037E-2</v>
      </c>
    </row>
    <row r="230" spans="2:10" x14ac:dyDescent="0.2">
      <c r="B230" s="41"/>
      <c r="C230" s="42"/>
      <c r="D230" s="42"/>
      <c r="E230" s="42"/>
      <c r="F230" s="14"/>
      <c r="G230" s="14"/>
      <c r="H230" s="14"/>
      <c r="I230" s="14"/>
      <c r="J230" s="14"/>
    </row>
    <row r="231" spans="2:10" ht="15" x14ac:dyDescent="0.25">
      <c r="B231" s="9" t="s">
        <v>230</v>
      </c>
      <c r="C231" s="32"/>
      <c r="D231" s="32"/>
      <c r="E231" s="32"/>
      <c r="F231" s="4"/>
      <c r="G231" s="4"/>
      <c r="H231" s="4"/>
      <c r="I231" s="4"/>
      <c r="J231" s="4"/>
    </row>
    <row r="232" spans="2:10" ht="15" x14ac:dyDescent="0.25">
      <c r="B232" s="11" t="s">
        <v>1473</v>
      </c>
      <c r="C232" s="3" t="s">
        <v>1474</v>
      </c>
      <c r="D232" s="3" t="s">
        <v>875</v>
      </c>
      <c r="E232" s="26" t="s">
        <v>41</v>
      </c>
      <c r="F232" s="12">
        <v>241580.96582574604</v>
      </c>
      <c r="G232" s="12">
        <v>5762</v>
      </c>
      <c r="H232" s="12">
        <v>13919.89525109</v>
      </c>
      <c r="I232" s="36">
        <v>1.8566236955615924E-5</v>
      </c>
      <c r="J232" s="36">
        <v>5.5056253815675168E-4</v>
      </c>
    </row>
    <row r="233" spans="2:10" ht="15" x14ac:dyDescent="0.25">
      <c r="B233" s="11" t="s">
        <v>1475</v>
      </c>
      <c r="C233" s="3" t="s">
        <v>1476</v>
      </c>
      <c r="D233" s="3" t="s">
        <v>875</v>
      </c>
      <c r="E233" s="26" t="s">
        <v>41</v>
      </c>
      <c r="F233" s="12">
        <v>342105.85946977203</v>
      </c>
      <c r="G233" s="12">
        <v>5256</v>
      </c>
      <c r="H233" s="12">
        <v>17981.083971591001</v>
      </c>
      <c r="I233" s="36">
        <v>1.8892331181093093E-5</v>
      </c>
      <c r="J233" s="36">
        <v>7.111915033580175E-4</v>
      </c>
    </row>
    <row r="234" spans="2:10" ht="15" x14ac:dyDescent="0.25">
      <c r="B234" s="11" t="s">
        <v>1477</v>
      </c>
      <c r="C234" s="3" t="s">
        <v>1478</v>
      </c>
      <c r="D234" s="3" t="s">
        <v>1088</v>
      </c>
      <c r="E234" s="26" t="s">
        <v>41</v>
      </c>
      <c r="F234" s="12">
        <v>1196.424</v>
      </c>
      <c r="G234" s="12">
        <v>4.4000000000000004</v>
      </c>
      <c r="H234" s="12">
        <v>5.2642700000000007</v>
      </c>
      <c r="I234" s="36">
        <v>2.9766843499964926E-5</v>
      </c>
      <c r="J234" s="36">
        <v>2.0821348152856903E-7</v>
      </c>
    </row>
    <row r="235" spans="2:10" ht="15" x14ac:dyDescent="0.25">
      <c r="B235" s="11" t="s">
        <v>1479</v>
      </c>
      <c r="C235" s="3" t="s">
        <v>1480</v>
      </c>
      <c r="D235" s="3" t="s">
        <v>1088</v>
      </c>
      <c r="E235" s="26" t="s">
        <v>41</v>
      </c>
      <c r="F235" s="12">
        <v>1167974.4284254441</v>
      </c>
      <c r="G235" s="12">
        <v>365</v>
      </c>
      <c r="H235" s="12">
        <v>4263.1066626389993</v>
      </c>
      <c r="I235" s="36">
        <v>3.6330482857057918E-3</v>
      </c>
      <c r="J235" s="36">
        <v>1.6861526486211854E-4</v>
      </c>
    </row>
    <row r="236" spans="2:10" ht="15" x14ac:dyDescent="0.25">
      <c r="B236" s="11" t="s">
        <v>1481</v>
      </c>
      <c r="C236" s="3" t="s">
        <v>1482</v>
      </c>
      <c r="D236" s="3" t="s">
        <v>1032</v>
      </c>
      <c r="E236" s="26" t="s">
        <v>41</v>
      </c>
      <c r="F236" s="12">
        <v>119665.41473179801</v>
      </c>
      <c r="G236" s="12">
        <v>10.15</v>
      </c>
      <c r="H236" s="12">
        <v>1214.603960164</v>
      </c>
      <c r="I236" s="36">
        <v>6.4349187342878594E-4</v>
      </c>
      <c r="J236" s="36">
        <v>4.8040263744856129E-5</v>
      </c>
    </row>
    <row r="237" spans="2:10" ht="15" x14ac:dyDescent="0.25">
      <c r="B237" s="11" t="s">
        <v>1483</v>
      </c>
      <c r="C237" s="3" t="s">
        <v>1484</v>
      </c>
      <c r="D237" s="3" t="s">
        <v>937</v>
      </c>
      <c r="E237" s="26" t="s">
        <v>39</v>
      </c>
      <c r="F237" s="12">
        <v>1432168.1222349161</v>
      </c>
      <c r="G237" s="12">
        <v>4.2539999999999996</v>
      </c>
      <c r="H237" s="12">
        <v>6092.4431926759989</v>
      </c>
      <c r="I237" s="36">
        <v>3.2447198009583383E-5</v>
      </c>
      <c r="J237" s="36">
        <v>2.4096955668347178E-4</v>
      </c>
    </row>
    <row r="238" spans="2:10" ht="15" x14ac:dyDescent="0.25">
      <c r="B238" s="11" t="s">
        <v>1485</v>
      </c>
      <c r="C238" s="3" t="s">
        <v>1486</v>
      </c>
      <c r="D238" s="3" t="s">
        <v>937</v>
      </c>
      <c r="E238" s="26" t="s">
        <v>39</v>
      </c>
      <c r="F238" s="12">
        <v>306090.4025574972</v>
      </c>
      <c r="G238" s="12">
        <v>20.105</v>
      </c>
      <c r="H238" s="12">
        <v>6153.947542117</v>
      </c>
      <c r="I238" s="36">
        <v>2.7026526654244156E-5</v>
      </c>
      <c r="J238" s="36">
        <v>2.4340218926619656E-4</v>
      </c>
    </row>
    <row r="239" spans="2:10" ht="15" x14ac:dyDescent="0.25">
      <c r="B239" s="11" t="s">
        <v>1487</v>
      </c>
      <c r="C239" s="3" t="s">
        <v>1488</v>
      </c>
      <c r="D239" s="3" t="s">
        <v>937</v>
      </c>
      <c r="E239" s="26" t="s">
        <v>39</v>
      </c>
      <c r="F239" s="12">
        <v>96882.556208731607</v>
      </c>
      <c r="G239" s="12">
        <v>66.8</v>
      </c>
      <c r="H239" s="12">
        <v>6471.7547557190001</v>
      </c>
      <c r="I239" s="36">
        <v>1.5258444624824424E-4</v>
      </c>
      <c r="J239" s="36">
        <v>2.5597216504611781E-4</v>
      </c>
    </row>
    <row r="240" spans="2:10" ht="15" x14ac:dyDescent="0.25">
      <c r="B240" s="11" t="s">
        <v>1489</v>
      </c>
      <c r="C240" s="3" t="s">
        <v>1490</v>
      </c>
      <c r="D240" s="3" t="s">
        <v>937</v>
      </c>
      <c r="E240" s="26" t="s">
        <v>39</v>
      </c>
      <c r="F240" s="12">
        <v>1566960.5376950884</v>
      </c>
      <c r="G240" s="12">
        <v>3.8519999999999999</v>
      </c>
      <c r="H240" s="12">
        <v>6035.9319915610004</v>
      </c>
      <c r="I240" s="36">
        <v>1.66084803657925E-4</v>
      </c>
      <c r="J240" s="36">
        <v>2.3873441412248706E-4</v>
      </c>
    </row>
    <row r="241" spans="2:10" ht="15" x14ac:dyDescent="0.25">
      <c r="B241" s="11" t="s">
        <v>1491</v>
      </c>
      <c r="C241" s="3" t="s">
        <v>1492</v>
      </c>
      <c r="D241" s="3" t="s">
        <v>884</v>
      </c>
      <c r="E241" s="26" t="s">
        <v>39</v>
      </c>
      <c r="F241" s="12">
        <v>741875.84846797609</v>
      </c>
      <c r="G241" s="12">
        <v>4.5999999999999996</v>
      </c>
      <c r="H241" s="12">
        <v>3412.6289030769999</v>
      </c>
      <c r="I241" s="36">
        <v>1.1036946134685458E-3</v>
      </c>
      <c r="J241" s="36">
        <v>1.349769949251622E-4</v>
      </c>
    </row>
    <row r="242" spans="2:10" ht="15" x14ac:dyDescent="0.25">
      <c r="B242" s="11" t="s">
        <v>1493</v>
      </c>
      <c r="C242" s="3" t="s">
        <v>1494</v>
      </c>
      <c r="D242" s="3" t="s">
        <v>976</v>
      </c>
      <c r="E242" s="26" t="s">
        <v>41</v>
      </c>
      <c r="F242" s="12">
        <v>66515.476454766002</v>
      </c>
      <c r="G242" s="12">
        <v>1E-4</v>
      </c>
      <c r="H242" s="12">
        <v>6.6063999999999996E-5</v>
      </c>
      <c r="I242" s="36">
        <v>1.0597910482908824E-5</v>
      </c>
      <c r="J242" s="36">
        <v>2.6129768123032027E-12</v>
      </c>
    </row>
    <row r="243" spans="2:10" ht="15" x14ac:dyDescent="0.25">
      <c r="B243" s="11" t="s">
        <v>1495</v>
      </c>
      <c r="C243" s="3" t="s">
        <v>1496</v>
      </c>
      <c r="D243" s="3" t="s">
        <v>1098</v>
      </c>
      <c r="E243" s="26" t="s">
        <v>41</v>
      </c>
      <c r="F243" s="12">
        <v>2501.9790381720004</v>
      </c>
      <c r="G243" s="12">
        <v>12.25</v>
      </c>
      <c r="H243" s="12">
        <v>30.649242745000002</v>
      </c>
      <c r="I243" s="36">
        <v>3.8202553232144745E-5</v>
      </c>
      <c r="J243" s="36">
        <v>1.2122451048579736E-6</v>
      </c>
    </row>
    <row r="244" spans="2:10" ht="15" x14ac:dyDescent="0.25">
      <c r="B244" s="11" t="s">
        <v>1497</v>
      </c>
      <c r="C244" s="3" t="s">
        <v>1498</v>
      </c>
      <c r="D244" s="3" t="s">
        <v>879</v>
      </c>
      <c r="E244" s="26" t="s">
        <v>41</v>
      </c>
      <c r="F244" s="12">
        <v>6609.3670995479997</v>
      </c>
      <c r="G244" s="12">
        <v>5458</v>
      </c>
      <c r="H244" s="12">
        <v>360.73925614799998</v>
      </c>
      <c r="I244" s="36">
        <v>1.3288954998759201E-6</v>
      </c>
      <c r="J244" s="36">
        <v>1.4268032689546948E-5</v>
      </c>
    </row>
    <row r="245" spans="2:10" ht="15" x14ac:dyDescent="0.25">
      <c r="B245" s="11" t="s">
        <v>1499</v>
      </c>
      <c r="C245" s="3" t="s">
        <v>1500</v>
      </c>
      <c r="D245" s="3" t="s">
        <v>879</v>
      </c>
      <c r="E245" s="26" t="s">
        <v>39</v>
      </c>
      <c r="F245" s="12">
        <v>117661.87843517451</v>
      </c>
      <c r="G245" s="12">
        <v>25.6</v>
      </c>
      <c r="H245" s="12">
        <v>3012.144088217</v>
      </c>
      <c r="I245" s="36">
        <v>9.9158282970249719E-5</v>
      </c>
      <c r="J245" s="36">
        <v>1.1913693778498417E-4</v>
      </c>
    </row>
    <row r="246" spans="2:10" ht="15" x14ac:dyDescent="0.25">
      <c r="B246" s="11" t="s">
        <v>1501</v>
      </c>
      <c r="C246" s="3" t="s">
        <v>1502</v>
      </c>
      <c r="D246" s="3" t="s">
        <v>1503</v>
      </c>
      <c r="E246" s="26" t="s">
        <v>84</v>
      </c>
      <c r="F246" s="12">
        <v>270545.40951199998</v>
      </c>
      <c r="G246" s="12">
        <v>1.55</v>
      </c>
      <c r="H246" s="12">
        <v>24.573221144000001</v>
      </c>
      <c r="I246" s="36">
        <v>5.4305613919173488E-3</v>
      </c>
      <c r="J246" s="36">
        <v>9.7192505832027715E-7</v>
      </c>
    </row>
    <row r="247" spans="2:10" ht="15" x14ac:dyDescent="0.25">
      <c r="B247" s="11" t="s">
        <v>1504</v>
      </c>
      <c r="C247" s="3" t="s">
        <v>1505</v>
      </c>
      <c r="D247" s="3" t="s">
        <v>985</v>
      </c>
      <c r="E247" s="26" t="s">
        <v>39</v>
      </c>
      <c r="F247" s="12">
        <v>1404086.7996952133</v>
      </c>
      <c r="G247" s="12">
        <v>4.4000000000000004</v>
      </c>
      <c r="H247" s="12">
        <v>6177.9819185980004</v>
      </c>
      <c r="I247" s="36">
        <v>8.8457163352493665E-5</v>
      </c>
      <c r="J247" s="36">
        <v>2.4435280183042246E-4</v>
      </c>
    </row>
    <row r="248" spans="2:10" ht="15" x14ac:dyDescent="0.25">
      <c r="B248" s="11" t="s">
        <v>1506</v>
      </c>
      <c r="C248" s="3" t="s">
        <v>1507</v>
      </c>
      <c r="D248" s="3" t="s">
        <v>597</v>
      </c>
      <c r="E248" s="26" t="s">
        <v>39</v>
      </c>
      <c r="F248" s="12">
        <v>3237215.2659420799</v>
      </c>
      <c r="G248" s="12">
        <v>436.4</v>
      </c>
      <c r="H248" s="12">
        <v>14127.207420967999</v>
      </c>
      <c r="I248" s="36">
        <v>1.8389498424692748E-3</v>
      </c>
      <c r="J248" s="36">
        <v>5.58762191414191E-4</v>
      </c>
    </row>
    <row r="249" spans="2:10" ht="15" x14ac:dyDescent="0.25">
      <c r="B249" s="11" t="s">
        <v>1508</v>
      </c>
      <c r="C249" s="3" t="s">
        <v>1509</v>
      </c>
      <c r="D249" s="3" t="s">
        <v>597</v>
      </c>
      <c r="E249" s="26" t="s">
        <v>39</v>
      </c>
      <c r="F249" s="12">
        <v>385494.3485767449</v>
      </c>
      <c r="G249" s="12">
        <v>2.68</v>
      </c>
      <c r="H249" s="12">
        <v>1033.1248534450001</v>
      </c>
      <c r="I249" s="36">
        <v>1.5932876291215845E-4</v>
      </c>
      <c r="J249" s="36">
        <v>4.0862365074260261E-5</v>
      </c>
    </row>
    <row r="250" spans="2:10" ht="15" x14ac:dyDescent="0.25">
      <c r="B250" s="11" t="s">
        <v>1510</v>
      </c>
      <c r="C250" s="3" t="s">
        <v>1511</v>
      </c>
      <c r="D250" s="3" t="s">
        <v>597</v>
      </c>
      <c r="E250" s="26" t="s">
        <v>39</v>
      </c>
      <c r="F250" s="12">
        <v>385494.3485767449</v>
      </c>
      <c r="G250" s="12">
        <v>4.0000000000000002E-4</v>
      </c>
      <c r="H250" s="12">
        <v>0.15419916000000003</v>
      </c>
      <c r="I250" s="36">
        <v>0</v>
      </c>
      <c r="J250" s="36">
        <v>6.0989166498642469E-9</v>
      </c>
    </row>
    <row r="251" spans="2:10" ht="15" x14ac:dyDescent="0.25">
      <c r="B251" s="11" t="s">
        <v>1512</v>
      </c>
      <c r="C251" s="3" t="s">
        <v>1513</v>
      </c>
      <c r="D251" s="3" t="s">
        <v>1514</v>
      </c>
      <c r="E251" s="26" t="s">
        <v>41</v>
      </c>
      <c r="F251" s="12">
        <v>251666.44254333002</v>
      </c>
      <c r="G251" s="12">
        <v>7537</v>
      </c>
      <c r="H251" s="12">
        <v>18968.099773843998</v>
      </c>
      <c r="I251" s="36">
        <v>6.2606509014479617E-5</v>
      </c>
      <c r="J251" s="36">
        <v>7.5023015382822713E-4</v>
      </c>
    </row>
    <row r="252" spans="2:10" ht="15" x14ac:dyDescent="0.25">
      <c r="B252" s="11" t="s">
        <v>1515</v>
      </c>
      <c r="C252" s="3" t="s">
        <v>1516</v>
      </c>
      <c r="D252" s="3" t="s">
        <v>1101</v>
      </c>
      <c r="E252" s="26" t="s">
        <v>41</v>
      </c>
      <c r="F252" s="12">
        <v>17337.285975924002</v>
      </c>
      <c r="G252" s="12">
        <v>646</v>
      </c>
      <c r="H252" s="12">
        <v>11199.886740969001</v>
      </c>
      <c r="I252" s="36">
        <v>1.7117660729663777E-5</v>
      </c>
      <c r="J252" s="36">
        <v>4.4298020638432564E-4</v>
      </c>
    </row>
    <row r="253" spans="2:10" ht="15" x14ac:dyDescent="0.25">
      <c r="B253" s="11" t="s">
        <v>1517</v>
      </c>
      <c r="C253" s="3" t="s">
        <v>1518</v>
      </c>
      <c r="D253" s="3" t="s">
        <v>1104</v>
      </c>
      <c r="E253" s="26" t="s">
        <v>41</v>
      </c>
      <c r="F253" s="12">
        <v>64476.750066498011</v>
      </c>
      <c r="G253" s="12">
        <v>4170</v>
      </c>
      <c r="H253" s="12">
        <v>2688.6804779239997</v>
      </c>
      <c r="I253" s="36">
        <v>2.2703643439334505E-6</v>
      </c>
      <c r="J253" s="36">
        <v>1.0634323904861504E-4</v>
      </c>
    </row>
    <row r="254" spans="2:10" ht="15" x14ac:dyDescent="0.25">
      <c r="B254" s="11" t="s">
        <v>1519</v>
      </c>
      <c r="C254" s="3" t="s">
        <v>1520</v>
      </c>
      <c r="D254" s="3" t="s">
        <v>1104</v>
      </c>
      <c r="E254" s="26" t="s">
        <v>41</v>
      </c>
      <c r="F254" s="12">
        <v>754547.11455967196</v>
      </c>
      <c r="G254" s="12">
        <v>8</v>
      </c>
      <c r="H254" s="12">
        <v>6036.3769158499999</v>
      </c>
      <c r="I254" s="36">
        <v>4.7695922467857199E-3</v>
      </c>
      <c r="J254" s="36">
        <v>2.3875201185877894E-4</v>
      </c>
    </row>
    <row r="255" spans="2:10" ht="15" x14ac:dyDescent="0.25">
      <c r="B255" s="11" t="s">
        <v>1521</v>
      </c>
      <c r="C255" s="3" t="s">
        <v>1522</v>
      </c>
      <c r="D255" s="3" t="s">
        <v>1523</v>
      </c>
      <c r="E255" s="26" t="s">
        <v>41</v>
      </c>
      <c r="F255" s="12">
        <v>457178.45261101192</v>
      </c>
      <c r="G255" s="12">
        <v>8.84</v>
      </c>
      <c r="H255" s="12">
        <v>4041.4575224950004</v>
      </c>
      <c r="I255" s="36">
        <v>3.223136974060124E-4</v>
      </c>
      <c r="J255" s="36">
        <v>1.5984855283040364E-4</v>
      </c>
    </row>
    <row r="256" spans="2:10" ht="15" x14ac:dyDescent="0.25">
      <c r="B256" s="11" t="s">
        <v>1524</v>
      </c>
      <c r="C256" s="3" t="s">
        <v>1525</v>
      </c>
      <c r="D256" s="3" t="s">
        <v>380</v>
      </c>
      <c r="E256" s="26" t="s">
        <v>41</v>
      </c>
      <c r="F256" s="12">
        <v>52361.270283996004</v>
      </c>
      <c r="G256" s="12">
        <v>13.5</v>
      </c>
      <c r="H256" s="12">
        <v>7.0687737400000001</v>
      </c>
      <c r="I256" s="36">
        <v>5.426394972707969E-3</v>
      </c>
      <c r="J256" s="36">
        <v>2.7958558176976553E-7</v>
      </c>
    </row>
    <row r="257" spans="2:10" ht="15" x14ac:dyDescent="0.25">
      <c r="B257" s="37" t="s">
        <v>231</v>
      </c>
      <c r="C257" s="38"/>
      <c r="D257" s="38"/>
      <c r="E257" s="38"/>
      <c r="F257" s="39"/>
      <c r="G257" s="39"/>
      <c r="H257" s="39">
        <v>133258.80497194495</v>
      </c>
      <c r="I257" s="40"/>
      <c r="J257" s="40">
        <v>5.2706794536650356E-3</v>
      </c>
    </row>
    <row r="258" spans="2:10" x14ac:dyDescent="0.2">
      <c r="B258" s="41"/>
      <c r="C258" s="42"/>
      <c r="D258" s="42"/>
      <c r="E258" s="42"/>
      <c r="F258" s="14"/>
      <c r="G258" s="14"/>
      <c r="H258" s="14"/>
      <c r="I258" s="14"/>
      <c r="J258" s="14"/>
    </row>
    <row r="259" spans="2:10" ht="15" x14ac:dyDescent="0.25">
      <c r="B259" s="43" t="s">
        <v>104</v>
      </c>
      <c r="C259" s="38"/>
      <c r="D259" s="38"/>
      <c r="E259" s="38"/>
      <c r="F259" s="39"/>
      <c r="G259" s="39"/>
      <c r="H259" s="39">
        <v>407157.86974675208</v>
      </c>
      <c r="I259" s="40"/>
      <c r="J259" s="40">
        <v>1.6103991169094074E-2</v>
      </c>
    </row>
    <row r="260" spans="2:10" x14ac:dyDescent="0.2">
      <c r="B260" s="44"/>
      <c r="C260" s="42"/>
      <c r="D260" s="42"/>
      <c r="E260" s="42"/>
      <c r="F260" s="14"/>
      <c r="G260" s="14"/>
      <c r="H260" s="14"/>
      <c r="I260" s="14"/>
      <c r="J260" s="14"/>
    </row>
    <row r="261" spans="2:10" ht="15" x14ac:dyDescent="0.25">
      <c r="B261" s="45" t="s">
        <v>1526</v>
      </c>
      <c r="C261" s="38"/>
      <c r="D261" s="38"/>
      <c r="E261" s="38"/>
      <c r="F261" s="39"/>
      <c r="G261" s="39"/>
      <c r="H261" s="39">
        <v>3377126.3961110045</v>
      </c>
      <c r="I261" s="40"/>
      <c r="J261" s="40">
        <v>0.13357279252323712</v>
      </c>
    </row>
    <row r="262" spans="2:10" x14ac:dyDescent="0.2">
      <c r="B262" s="27"/>
      <c r="C262" s="46"/>
      <c r="D262" s="46"/>
      <c r="E262" s="46"/>
      <c r="F262" s="47"/>
      <c r="G262" s="47"/>
      <c r="H262" s="47"/>
      <c r="I262" s="47"/>
      <c r="J262" s="47"/>
    </row>
    <row r="264" spans="2:10" x14ac:dyDescent="0.2">
      <c r="B264" s="30" t="s">
        <v>47</v>
      </c>
    </row>
    <row r="266" spans="2:10" x14ac:dyDescent="0.2">
      <c r="B266" s="31" t="s">
        <v>48</v>
      </c>
    </row>
  </sheetData>
  <hyperlinks>
    <hyperlink ref="B266" r:id="rId1"/>
  </hyperlinks>
  <pageMargins left="0.7" right="0.7" top="0.75" bottom="0.75" header="0.3" footer="0.3"/>
  <pageSetup paperSize="9" fitToHeight="0" orientation="landscape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115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9" width="16.25" customWidth="1"/>
  </cols>
  <sheetData>
    <row r="2" spans="2:9" ht="15" x14ac:dyDescent="0.25">
      <c r="B2" s="29" t="s">
        <v>46</v>
      </c>
    </row>
    <row r="3" spans="2:9" ht="30" x14ac:dyDescent="0.2">
      <c r="B3" s="19" t="s">
        <v>5</v>
      </c>
      <c r="C3" s="20" t="s">
        <v>49</v>
      </c>
      <c r="D3" s="20" t="s">
        <v>52</v>
      </c>
      <c r="E3" s="20" t="s">
        <v>117</v>
      </c>
      <c r="F3" s="20" t="s">
        <v>118</v>
      </c>
      <c r="G3" s="20" t="s">
        <v>53</v>
      </c>
      <c r="H3" s="20" t="s">
        <v>119</v>
      </c>
      <c r="I3" s="20" t="s">
        <v>2</v>
      </c>
    </row>
    <row r="4" spans="2:9" ht="15" x14ac:dyDescent="0.2">
      <c r="B4" s="49" t="s">
        <v>1679</v>
      </c>
      <c r="C4" s="50"/>
      <c r="D4" s="50"/>
      <c r="E4" s="50" t="s">
        <v>216</v>
      </c>
      <c r="F4" s="50" t="s">
        <v>217</v>
      </c>
      <c r="G4" s="50" t="s">
        <v>33</v>
      </c>
      <c r="H4" s="50" t="s">
        <v>34</v>
      </c>
      <c r="I4" s="50" t="s">
        <v>34</v>
      </c>
    </row>
    <row r="5" spans="2:9" x14ac:dyDescent="0.2">
      <c r="B5" s="48"/>
      <c r="C5" s="50" t="s">
        <v>35</v>
      </c>
      <c r="D5" s="50" t="s">
        <v>36</v>
      </c>
      <c r="E5" s="50" t="s">
        <v>111</v>
      </c>
      <c r="F5" s="50" t="s">
        <v>112</v>
      </c>
      <c r="G5" s="50" t="s">
        <v>113</v>
      </c>
      <c r="H5" s="50" t="s">
        <v>114</v>
      </c>
      <c r="I5" s="50" t="s">
        <v>115</v>
      </c>
    </row>
    <row r="6" spans="2:9" ht="15" x14ac:dyDescent="0.25">
      <c r="B6" s="6" t="s">
        <v>54</v>
      </c>
      <c r="C6" s="33"/>
      <c r="D6" s="33"/>
      <c r="E6" s="7"/>
      <c r="F6" s="7"/>
      <c r="G6" s="7"/>
      <c r="H6" s="7"/>
      <c r="I6" s="7"/>
    </row>
    <row r="7" spans="2:9" ht="15" x14ac:dyDescent="0.25">
      <c r="B7" s="9" t="s">
        <v>1528</v>
      </c>
      <c r="C7" s="32"/>
      <c r="D7" s="32"/>
      <c r="E7" s="4"/>
      <c r="F7" s="4"/>
      <c r="G7" s="4"/>
      <c r="H7" s="4"/>
      <c r="I7" s="4"/>
    </row>
    <row r="8" spans="2:9" ht="15" x14ac:dyDescent="0.25">
      <c r="B8" s="11" t="s">
        <v>1529</v>
      </c>
      <c r="C8" s="3" t="s">
        <v>1530</v>
      </c>
      <c r="D8" s="26" t="s">
        <v>60</v>
      </c>
      <c r="E8" s="12">
        <v>231695</v>
      </c>
      <c r="F8" s="12">
        <v>1251</v>
      </c>
      <c r="G8" s="12">
        <v>2898.5044500000004</v>
      </c>
      <c r="H8" s="36">
        <v>1.1221635330352724E-3</v>
      </c>
      <c r="I8" s="36">
        <v>1.1464223961927297E-4</v>
      </c>
    </row>
    <row r="9" spans="2:9" ht="15" x14ac:dyDescent="0.25">
      <c r="B9" s="11" t="s">
        <v>1531</v>
      </c>
      <c r="C9" s="3" t="s">
        <v>1532</v>
      </c>
      <c r="D9" s="26" t="s">
        <v>60</v>
      </c>
      <c r="E9" s="12">
        <v>1557473.9975669999</v>
      </c>
      <c r="F9" s="12">
        <v>1242</v>
      </c>
      <c r="G9" s="12">
        <v>19343.827049792995</v>
      </c>
      <c r="H9" s="36">
        <v>9.9341369917527751E-3</v>
      </c>
      <c r="I9" s="36">
        <v>7.6509099573614334E-4</v>
      </c>
    </row>
    <row r="10" spans="2:9" ht="15" x14ac:dyDescent="0.25">
      <c r="B10" s="11" t="s">
        <v>1533</v>
      </c>
      <c r="C10" s="3" t="s">
        <v>1534</v>
      </c>
      <c r="D10" s="26" t="s">
        <v>60</v>
      </c>
      <c r="E10" s="12">
        <v>872069</v>
      </c>
      <c r="F10" s="12">
        <v>1251</v>
      </c>
      <c r="G10" s="12">
        <v>10909.583189999999</v>
      </c>
      <c r="H10" s="36">
        <v>5.9718551615662689E-3</v>
      </c>
      <c r="I10" s="36">
        <v>4.3149806108262908E-4</v>
      </c>
    </row>
    <row r="11" spans="2:9" ht="15" x14ac:dyDescent="0.25">
      <c r="B11" s="11" t="s">
        <v>1535</v>
      </c>
      <c r="C11" s="3" t="s">
        <v>1536</v>
      </c>
      <c r="D11" s="26" t="s">
        <v>60</v>
      </c>
      <c r="E11" s="12">
        <v>952828.31898700004</v>
      </c>
      <c r="F11" s="12">
        <v>1248</v>
      </c>
      <c r="G11" s="12">
        <v>11891.297420947001</v>
      </c>
      <c r="H11" s="36">
        <v>3.7365816430862744E-3</v>
      </c>
      <c r="I11" s="36">
        <v>4.7032702272244175E-4</v>
      </c>
    </row>
    <row r="12" spans="2:9" ht="15" x14ac:dyDescent="0.25">
      <c r="B12" s="11" t="s">
        <v>1537</v>
      </c>
      <c r="C12" s="3" t="s">
        <v>1538</v>
      </c>
      <c r="D12" s="26" t="s">
        <v>60</v>
      </c>
      <c r="E12" s="12">
        <v>3164260.0559729999</v>
      </c>
      <c r="F12" s="12">
        <v>1235</v>
      </c>
      <c r="G12" s="12">
        <v>39078.611691270999</v>
      </c>
      <c r="H12" s="36">
        <v>4.4317367730714284E-2</v>
      </c>
      <c r="I12" s="36">
        <v>1.5456452259368487E-3</v>
      </c>
    </row>
    <row r="13" spans="2:9" ht="15" x14ac:dyDescent="0.25">
      <c r="B13" s="11" t="s">
        <v>1539</v>
      </c>
      <c r="C13" s="3" t="s">
        <v>1540</v>
      </c>
      <c r="D13" s="26" t="s">
        <v>60</v>
      </c>
      <c r="E13" s="12">
        <v>40571.41764</v>
      </c>
      <c r="F13" s="12">
        <v>12170</v>
      </c>
      <c r="G13" s="12">
        <v>4937.5415268739998</v>
      </c>
      <c r="H13" s="36">
        <v>2.1099832127758687E-3</v>
      </c>
      <c r="I13" s="36">
        <v>1.952906502710389E-4</v>
      </c>
    </row>
    <row r="14" spans="2:9" ht="15" x14ac:dyDescent="0.25">
      <c r="B14" s="11" t="s">
        <v>1541</v>
      </c>
      <c r="C14" s="3" t="s">
        <v>1542</v>
      </c>
      <c r="D14" s="26" t="s">
        <v>60</v>
      </c>
      <c r="E14" s="12">
        <v>196372</v>
      </c>
      <c r="F14" s="12">
        <v>12510</v>
      </c>
      <c r="G14" s="12">
        <v>24566.137200000001</v>
      </c>
      <c r="H14" s="36">
        <v>1.9128858616390054E-3</v>
      </c>
      <c r="I14" s="36">
        <v>9.716448727212874E-4</v>
      </c>
    </row>
    <row r="15" spans="2:9" ht="15" x14ac:dyDescent="0.25">
      <c r="B15" s="11" t="s">
        <v>1543</v>
      </c>
      <c r="C15" s="3" t="s">
        <v>1544</v>
      </c>
      <c r="D15" s="26" t="s">
        <v>60</v>
      </c>
      <c r="E15" s="12">
        <v>527683</v>
      </c>
      <c r="F15" s="12">
        <v>1249</v>
      </c>
      <c r="G15" s="12">
        <v>6590.7606699999997</v>
      </c>
      <c r="H15" s="36">
        <v>4.3973583333333337E-3</v>
      </c>
      <c r="I15" s="36">
        <v>2.6067911125802134E-4</v>
      </c>
    </row>
    <row r="16" spans="2:9" ht="15" x14ac:dyDescent="0.25">
      <c r="B16" s="11" t="s">
        <v>1545</v>
      </c>
      <c r="C16" s="3" t="s">
        <v>1546</v>
      </c>
      <c r="D16" s="26" t="s">
        <v>60</v>
      </c>
      <c r="E16" s="12">
        <v>519727.59514200006</v>
      </c>
      <c r="F16" s="12">
        <v>1232</v>
      </c>
      <c r="G16" s="12">
        <v>6403.0439721499997</v>
      </c>
      <c r="H16" s="36">
        <v>4.1843786778540453E-3</v>
      </c>
      <c r="I16" s="36">
        <v>2.5325450210985929E-4</v>
      </c>
    </row>
    <row r="17" spans="2:9" ht="15" x14ac:dyDescent="0.25">
      <c r="B17" s="11" t="s">
        <v>1547</v>
      </c>
      <c r="C17" s="3" t="s">
        <v>1548</v>
      </c>
      <c r="D17" s="26" t="s">
        <v>60</v>
      </c>
      <c r="E17" s="12">
        <v>16960</v>
      </c>
      <c r="F17" s="12">
        <v>12520</v>
      </c>
      <c r="G17" s="12">
        <v>2123.3919999999998</v>
      </c>
      <c r="H17" s="36">
        <v>4.7445138062274537E-4</v>
      </c>
      <c r="I17" s="36">
        <v>8.3984833788903522E-5</v>
      </c>
    </row>
    <row r="18" spans="2:9" ht="15" x14ac:dyDescent="0.25">
      <c r="B18" s="37" t="s">
        <v>1549</v>
      </c>
      <c r="C18" s="38"/>
      <c r="D18" s="38"/>
      <c r="E18" s="39"/>
      <c r="F18" s="39"/>
      <c r="G18" s="39">
        <v>128742.699171035</v>
      </c>
      <c r="H18" s="40"/>
      <c r="I18" s="40">
        <v>5.0920575152464467E-3</v>
      </c>
    </row>
    <row r="19" spans="2:9" x14ac:dyDescent="0.2">
      <c r="B19" s="41"/>
      <c r="C19" s="42"/>
      <c r="D19" s="42"/>
      <c r="E19" s="14"/>
      <c r="F19" s="14"/>
      <c r="G19" s="14"/>
      <c r="H19" s="14"/>
      <c r="I19" s="14"/>
    </row>
    <row r="20" spans="2:9" ht="15" x14ac:dyDescent="0.25">
      <c r="B20" s="9" t="s">
        <v>1550</v>
      </c>
      <c r="C20" s="32"/>
      <c r="D20" s="32"/>
      <c r="E20" s="4"/>
      <c r="F20" s="4"/>
      <c r="G20" s="4"/>
      <c r="H20" s="4"/>
      <c r="I20" s="4"/>
    </row>
    <row r="21" spans="2:9" ht="15" x14ac:dyDescent="0.25">
      <c r="B21" s="11" t="s">
        <v>1551</v>
      </c>
      <c r="C21" s="3" t="s">
        <v>1552</v>
      </c>
      <c r="D21" s="26" t="s">
        <v>60</v>
      </c>
      <c r="E21" s="12">
        <v>39215.999995000042</v>
      </c>
      <c r="F21" s="12">
        <v>634.29999999999995</v>
      </c>
      <c r="G21" s="12">
        <v>248.74708999899991</v>
      </c>
      <c r="H21" s="36">
        <v>3.2040517720875392E-4</v>
      </c>
      <c r="I21" s="36">
        <v>9.8384956753342921E-6</v>
      </c>
    </row>
    <row r="22" spans="2:9" ht="15" x14ac:dyDescent="0.25">
      <c r="B22" s="11" t="s">
        <v>1553</v>
      </c>
      <c r="C22" s="3" t="s">
        <v>1554</v>
      </c>
      <c r="D22" s="26" t="s">
        <v>60</v>
      </c>
      <c r="E22" s="12">
        <v>2068542.1607939999</v>
      </c>
      <c r="F22" s="12">
        <v>1895</v>
      </c>
      <c r="G22" s="12">
        <v>39198.873947036001</v>
      </c>
      <c r="H22" s="36">
        <v>4.6269736728304853E-2</v>
      </c>
      <c r="I22" s="36">
        <v>1.5504018632235589E-3</v>
      </c>
    </row>
    <row r="23" spans="2:9" ht="15" x14ac:dyDescent="0.25">
      <c r="B23" s="11" t="s">
        <v>1555</v>
      </c>
      <c r="C23" s="3" t="s">
        <v>1556</v>
      </c>
      <c r="D23" s="26" t="s">
        <v>60</v>
      </c>
      <c r="E23" s="12">
        <v>3849766.8010580018</v>
      </c>
      <c r="F23" s="12">
        <v>1630</v>
      </c>
      <c r="G23" s="12">
        <v>62751.198857178002</v>
      </c>
      <c r="H23" s="36">
        <v>3.6913788522152123E-2</v>
      </c>
      <c r="I23" s="36">
        <v>2.4819482253274606E-3</v>
      </c>
    </row>
    <row r="24" spans="2:9" ht="15" x14ac:dyDescent="0.25">
      <c r="B24" s="11" t="s">
        <v>1557</v>
      </c>
      <c r="C24" s="3" t="s">
        <v>1558</v>
      </c>
      <c r="D24" s="26" t="s">
        <v>60</v>
      </c>
      <c r="E24" s="12">
        <v>8024172.364139</v>
      </c>
      <c r="F24" s="12">
        <v>782</v>
      </c>
      <c r="G24" s="12">
        <v>62749.027887567005</v>
      </c>
      <c r="H24" s="36">
        <v>5.8853300665116022E-2</v>
      </c>
      <c r="I24" s="36">
        <v>2.4818623586942905E-3</v>
      </c>
    </row>
    <row r="25" spans="2:9" ht="15" x14ac:dyDescent="0.25">
      <c r="B25" s="11" t="s">
        <v>1559</v>
      </c>
      <c r="C25" s="3" t="s">
        <v>1560</v>
      </c>
      <c r="D25" s="26" t="s">
        <v>60</v>
      </c>
      <c r="E25" s="12">
        <v>7360.0000000000009</v>
      </c>
      <c r="F25" s="12">
        <v>4453</v>
      </c>
      <c r="G25" s="12">
        <v>327.74079999999992</v>
      </c>
      <c r="H25" s="36">
        <v>5.6615384615384622E-4</v>
      </c>
      <c r="I25" s="36">
        <v>1.2962871016676274E-5</v>
      </c>
    </row>
    <row r="26" spans="2:9" ht="15" x14ac:dyDescent="0.25">
      <c r="B26" s="11" t="s">
        <v>1561</v>
      </c>
      <c r="C26" s="3" t="s">
        <v>1562</v>
      </c>
      <c r="D26" s="26" t="s">
        <v>60</v>
      </c>
      <c r="E26" s="12">
        <v>1384185.816109</v>
      </c>
      <c r="F26" s="12">
        <v>350</v>
      </c>
      <c r="G26" s="12">
        <v>4844.6503563830011</v>
      </c>
      <c r="H26" s="36">
        <v>3.761374500296196E-3</v>
      </c>
      <c r="I26" s="36">
        <v>1.9161659973578998E-4</v>
      </c>
    </row>
    <row r="27" spans="2:9" ht="15" x14ac:dyDescent="0.25">
      <c r="B27" s="11" t="s">
        <v>1563</v>
      </c>
      <c r="C27" s="3" t="s">
        <v>1564</v>
      </c>
      <c r="D27" s="26" t="s">
        <v>60</v>
      </c>
      <c r="E27" s="12">
        <v>237819.99999099999</v>
      </c>
      <c r="F27" s="12">
        <v>1554</v>
      </c>
      <c r="G27" s="12">
        <v>3695.7227999980009</v>
      </c>
      <c r="H27" s="36">
        <v>4.2868479154629701E-3</v>
      </c>
      <c r="I27" s="36">
        <v>1.4617398251839193E-4</v>
      </c>
    </row>
    <row r="28" spans="2:9" ht="15" x14ac:dyDescent="0.25">
      <c r="B28" s="37" t="s">
        <v>1565</v>
      </c>
      <c r="C28" s="38"/>
      <c r="D28" s="38"/>
      <c r="E28" s="39"/>
      <c r="F28" s="39"/>
      <c r="G28" s="39">
        <v>173815.96173816099</v>
      </c>
      <c r="H28" s="40"/>
      <c r="I28" s="40">
        <v>6.8748043961915015E-3</v>
      </c>
    </row>
    <row r="29" spans="2:9" x14ac:dyDescent="0.2">
      <c r="B29" s="41"/>
      <c r="C29" s="42"/>
      <c r="D29" s="42"/>
      <c r="E29" s="14"/>
      <c r="F29" s="14"/>
      <c r="G29" s="14"/>
      <c r="H29" s="14"/>
      <c r="I29" s="14"/>
    </row>
    <row r="30" spans="2:9" ht="15" x14ac:dyDescent="0.25">
      <c r="B30" s="9" t="s">
        <v>1566</v>
      </c>
      <c r="C30" s="32"/>
      <c r="D30" s="32"/>
      <c r="E30" s="4"/>
      <c r="F30" s="4"/>
      <c r="G30" s="4"/>
      <c r="H30" s="4"/>
      <c r="I30" s="4"/>
    </row>
    <row r="31" spans="2:9" ht="15" x14ac:dyDescent="0.25">
      <c r="B31" s="11" t="s">
        <v>1567</v>
      </c>
      <c r="C31" s="3" t="s">
        <v>1568</v>
      </c>
      <c r="D31" s="26" t="s">
        <v>60</v>
      </c>
      <c r="E31" s="12">
        <v>796479</v>
      </c>
      <c r="F31" s="12">
        <v>331.87</v>
      </c>
      <c r="G31" s="12">
        <v>2643.27486</v>
      </c>
      <c r="H31" s="36">
        <v>6.6279354248148462E-3</v>
      </c>
      <c r="I31" s="36">
        <v>1.0454734678075797E-4</v>
      </c>
    </row>
    <row r="32" spans="2:9" ht="15" x14ac:dyDescent="0.25">
      <c r="B32" s="11" t="s">
        <v>1569</v>
      </c>
      <c r="C32" s="3" t="s">
        <v>1570</v>
      </c>
      <c r="D32" s="26" t="s">
        <v>60</v>
      </c>
      <c r="E32" s="12">
        <v>4186667.0000000005</v>
      </c>
      <c r="F32" s="12">
        <v>313.14999999999998</v>
      </c>
      <c r="G32" s="12">
        <v>13110.547710000001</v>
      </c>
      <c r="H32" s="36">
        <v>6.7240140433377671E-2</v>
      </c>
      <c r="I32" s="36">
        <v>5.185510590158764E-4</v>
      </c>
    </row>
    <row r="33" spans="2:9" ht="15" x14ac:dyDescent="0.25">
      <c r="B33" s="11" t="s">
        <v>1571</v>
      </c>
      <c r="C33" s="3" t="s">
        <v>1572</v>
      </c>
      <c r="D33" s="26" t="s">
        <v>60</v>
      </c>
      <c r="E33" s="12">
        <v>113000</v>
      </c>
      <c r="F33" s="12">
        <v>339.96</v>
      </c>
      <c r="G33" s="12">
        <v>384.15479999999997</v>
      </c>
      <c r="H33" s="36">
        <v>6.3854073663867632E-4</v>
      </c>
      <c r="I33" s="36">
        <v>1.5194169059320876E-5</v>
      </c>
    </row>
    <row r="34" spans="2:9" ht="15" x14ac:dyDescent="0.25">
      <c r="B34" s="11" t="s">
        <v>1573</v>
      </c>
      <c r="C34" s="3" t="s">
        <v>1574</v>
      </c>
      <c r="D34" s="26" t="s">
        <v>60</v>
      </c>
      <c r="E34" s="12">
        <v>214210</v>
      </c>
      <c r="F34" s="12">
        <v>3141.2</v>
      </c>
      <c r="G34" s="12">
        <v>6728.7645199999997</v>
      </c>
      <c r="H34" s="36">
        <v>1.9350496838301718E-2</v>
      </c>
      <c r="I34" s="36">
        <v>2.6613746770114572E-4</v>
      </c>
    </row>
    <row r="35" spans="2:9" ht="15" x14ac:dyDescent="0.25">
      <c r="B35" s="11" t="s">
        <v>1575</v>
      </c>
      <c r="C35" s="3" t="s">
        <v>1576</v>
      </c>
      <c r="D35" s="26" t="s">
        <v>60</v>
      </c>
      <c r="E35" s="12">
        <v>152855</v>
      </c>
      <c r="F35" s="12">
        <v>3316.8</v>
      </c>
      <c r="G35" s="12">
        <v>5069.8946399999995</v>
      </c>
      <c r="H35" s="36">
        <v>8.9986207864460772E-3</v>
      </c>
      <c r="I35" s="36">
        <v>2.0052550761595262E-4</v>
      </c>
    </row>
    <row r="36" spans="2:9" ht="15" x14ac:dyDescent="0.25">
      <c r="B36" s="11" t="s">
        <v>1577</v>
      </c>
      <c r="C36" s="3" t="s">
        <v>1578</v>
      </c>
      <c r="D36" s="26" t="s">
        <v>60</v>
      </c>
      <c r="E36" s="12">
        <v>111293</v>
      </c>
      <c r="F36" s="12">
        <v>3074.1</v>
      </c>
      <c r="G36" s="12">
        <v>3421.2581099999998</v>
      </c>
      <c r="H36" s="36">
        <v>1.8653388060531019E-3</v>
      </c>
      <c r="I36" s="36">
        <v>1.353182990786855E-4</v>
      </c>
    </row>
    <row r="37" spans="2:9" ht="15" x14ac:dyDescent="0.25">
      <c r="B37" s="11" t="s">
        <v>1579</v>
      </c>
      <c r="C37" s="3" t="s">
        <v>1580</v>
      </c>
      <c r="D37" s="26" t="s">
        <v>60</v>
      </c>
      <c r="E37" s="12">
        <v>1332206</v>
      </c>
      <c r="F37" s="12">
        <v>302.89</v>
      </c>
      <c r="G37" s="12">
        <v>4035.1187500000001</v>
      </c>
      <c r="H37" s="36">
        <v>2.9937213483146067E-3</v>
      </c>
      <c r="I37" s="36">
        <v>1.5959784040687642E-4</v>
      </c>
    </row>
    <row r="38" spans="2:9" ht="15" x14ac:dyDescent="0.25">
      <c r="B38" s="11" t="s">
        <v>1581</v>
      </c>
      <c r="C38" s="3" t="s">
        <v>1582</v>
      </c>
      <c r="D38" s="26" t="s">
        <v>60</v>
      </c>
      <c r="E38" s="12">
        <v>1263934</v>
      </c>
      <c r="F38" s="12">
        <v>310.64999999999998</v>
      </c>
      <c r="G38" s="12">
        <v>3926.4109700000004</v>
      </c>
      <c r="H38" s="36">
        <v>2.8403011235955057E-3</v>
      </c>
      <c r="I38" s="36">
        <v>1.5529820810400411E-4</v>
      </c>
    </row>
    <row r="39" spans="2:9" ht="15" x14ac:dyDescent="0.25">
      <c r="B39" s="11" t="s">
        <v>1583</v>
      </c>
      <c r="C39" s="3" t="s">
        <v>1584</v>
      </c>
      <c r="D39" s="26" t="s">
        <v>60</v>
      </c>
      <c r="E39" s="12">
        <v>217546</v>
      </c>
      <c r="F39" s="12">
        <v>3135.6</v>
      </c>
      <c r="G39" s="12">
        <v>6821.3723799999998</v>
      </c>
      <c r="H39" s="36">
        <v>6.1748768635102027E-3</v>
      </c>
      <c r="I39" s="36">
        <v>2.6980031268202822E-4</v>
      </c>
    </row>
    <row r="40" spans="2:9" ht="15" x14ac:dyDescent="0.25">
      <c r="B40" s="11" t="s">
        <v>1585</v>
      </c>
      <c r="C40" s="3" t="s">
        <v>1586</v>
      </c>
      <c r="D40" s="26" t="s">
        <v>60</v>
      </c>
      <c r="E40" s="12">
        <v>5572</v>
      </c>
      <c r="F40" s="12">
        <v>3316.4</v>
      </c>
      <c r="G40" s="12">
        <v>184.78980999999999</v>
      </c>
      <c r="H40" s="36">
        <v>2.2724930419175043E-4</v>
      </c>
      <c r="I40" s="36">
        <v>7.3088442825126317E-6</v>
      </c>
    </row>
    <row r="41" spans="2:9" ht="15" x14ac:dyDescent="0.25">
      <c r="B41" s="11" t="s">
        <v>1587</v>
      </c>
      <c r="C41" s="3" t="s">
        <v>1588</v>
      </c>
      <c r="D41" s="26" t="s">
        <v>60</v>
      </c>
      <c r="E41" s="12">
        <v>111065</v>
      </c>
      <c r="F41" s="12">
        <v>3078.9</v>
      </c>
      <c r="G41" s="12">
        <v>3419.5802899999999</v>
      </c>
      <c r="H41" s="36">
        <v>7.9332142857142861E-4</v>
      </c>
      <c r="I41" s="36">
        <v>1.3525193759958618E-4</v>
      </c>
    </row>
    <row r="42" spans="2:9" ht="15" x14ac:dyDescent="0.25">
      <c r="B42" s="11" t="s">
        <v>1589</v>
      </c>
      <c r="C42" s="3" t="s">
        <v>1590</v>
      </c>
      <c r="D42" s="26" t="s">
        <v>60</v>
      </c>
      <c r="E42" s="12">
        <v>1346602</v>
      </c>
      <c r="F42" s="12">
        <v>299.42</v>
      </c>
      <c r="G42" s="12">
        <v>4031.9957100000001</v>
      </c>
      <c r="H42" s="36">
        <v>6.3369505882352947E-3</v>
      </c>
      <c r="I42" s="36">
        <v>1.5947431729135367E-4</v>
      </c>
    </row>
    <row r="43" spans="2:9" ht="15" x14ac:dyDescent="0.25">
      <c r="B43" s="11" t="s">
        <v>1591</v>
      </c>
      <c r="C43" s="3" t="s">
        <v>1592</v>
      </c>
      <c r="D43" s="26" t="s">
        <v>60</v>
      </c>
      <c r="E43" s="12">
        <v>1173965</v>
      </c>
      <c r="F43" s="12">
        <v>307.22000000000003</v>
      </c>
      <c r="G43" s="12">
        <v>3606.6552700000002</v>
      </c>
      <c r="H43" s="36">
        <v>3.6686406249999996E-3</v>
      </c>
      <c r="I43" s="36">
        <v>1.4265116539236421E-4</v>
      </c>
    </row>
    <row r="44" spans="2:9" ht="15" x14ac:dyDescent="0.25">
      <c r="B44" s="11" t="s">
        <v>1593</v>
      </c>
      <c r="C44" s="3" t="s">
        <v>1594</v>
      </c>
      <c r="D44" s="26" t="s">
        <v>60</v>
      </c>
      <c r="E44" s="12">
        <v>167754</v>
      </c>
      <c r="F44" s="12">
        <v>3320.2</v>
      </c>
      <c r="G44" s="12">
        <v>5569.7683099999995</v>
      </c>
      <c r="H44" s="36">
        <v>6.1606316562614763E-3</v>
      </c>
      <c r="I44" s="36">
        <v>2.2029661304085729E-4</v>
      </c>
    </row>
    <row r="45" spans="2:9" ht="15" x14ac:dyDescent="0.25">
      <c r="B45" s="11" t="s">
        <v>1595</v>
      </c>
      <c r="C45" s="3" t="s">
        <v>1596</v>
      </c>
      <c r="D45" s="26" t="s">
        <v>60</v>
      </c>
      <c r="E45" s="12">
        <v>133020</v>
      </c>
      <c r="F45" s="12">
        <v>3025.4</v>
      </c>
      <c r="G45" s="12">
        <v>4024.38708</v>
      </c>
      <c r="H45" s="36">
        <v>8.88280467445743E-4</v>
      </c>
      <c r="I45" s="36">
        <v>1.591733792045985E-4</v>
      </c>
    </row>
    <row r="46" spans="2:9" ht="15" x14ac:dyDescent="0.25">
      <c r="B46" s="11" t="s">
        <v>1597</v>
      </c>
      <c r="C46" s="3" t="s">
        <v>1598</v>
      </c>
      <c r="D46" s="26" t="s">
        <v>60</v>
      </c>
      <c r="E46" s="12">
        <v>143206</v>
      </c>
      <c r="F46" s="12">
        <v>3148</v>
      </c>
      <c r="G46" s="12">
        <v>4508.1248800000003</v>
      </c>
      <c r="H46" s="36">
        <v>8.029180137313411E-3</v>
      </c>
      <c r="I46" s="36">
        <v>1.7830627540577561E-4</v>
      </c>
    </row>
    <row r="47" spans="2:9" ht="15" x14ac:dyDescent="0.25">
      <c r="B47" s="11" t="s">
        <v>1599</v>
      </c>
      <c r="C47" s="3" t="s">
        <v>1600</v>
      </c>
      <c r="D47" s="26" t="s">
        <v>60</v>
      </c>
      <c r="E47" s="12">
        <v>120759</v>
      </c>
      <c r="F47" s="12">
        <v>3103.3</v>
      </c>
      <c r="G47" s="12">
        <v>3747.5140499999998</v>
      </c>
      <c r="H47" s="36">
        <v>8.0640400667779638E-4</v>
      </c>
      <c r="I47" s="36">
        <v>1.4822244060956746E-4</v>
      </c>
    </row>
    <row r="48" spans="2:9" ht="15" x14ac:dyDescent="0.25">
      <c r="B48" s="11" t="s">
        <v>1601</v>
      </c>
      <c r="C48" s="3" t="s">
        <v>1602</v>
      </c>
      <c r="D48" s="26" t="s">
        <v>60</v>
      </c>
      <c r="E48" s="12">
        <v>3698</v>
      </c>
      <c r="F48" s="12">
        <v>3172.8</v>
      </c>
      <c r="G48" s="12">
        <v>117.33014</v>
      </c>
      <c r="H48" s="36">
        <v>2.5639466707689815E-5</v>
      </c>
      <c r="I48" s="36">
        <v>4.6406656454996445E-6</v>
      </c>
    </row>
    <row r="49" spans="2:9" ht="15" x14ac:dyDescent="0.25">
      <c r="B49" s="37" t="s">
        <v>1603</v>
      </c>
      <c r="C49" s="38"/>
      <c r="D49" s="38"/>
      <c r="E49" s="39"/>
      <c r="F49" s="39"/>
      <c r="G49" s="39">
        <v>75350.942279999988</v>
      </c>
      <c r="H49" s="40"/>
      <c r="I49" s="40">
        <v>2.9802958489167624E-3</v>
      </c>
    </row>
    <row r="50" spans="2:9" x14ac:dyDescent="0.2">
      <c r="B50" s="41"/>
      <c r="C50" s="42"/>
      <c r="D50" s="42"/>
      <c r="E50" s="14"/>
      <c r="F50" s="14"/>
      <c r="G50" s="14"/>
      <c r="H50" s="14"/>
      <c r="I50" s="14"/>
    </row>
    <row r="51" spans="2:9" ht="15" x14ac:dyDescent="0.25">
      <c r="B51" s="9" t="s">
        <v>1604</v>
      </c>
      <c r="C51" s="32"/>
      <c r="D51" s="32"/>
      <c r="E51" s="4"/>
      <c r="F51" s="4"/>
      <c r="G51" s="4"/>
      <c r="H51" s="4"/>
      <c r="I51" s="4"/>
    </row>
    <row r="52" spans="2:9" ht="15" x14ac:dyDescent="0.25">
      <c r="B52" s="11"/>
      <c r="C52" s="3"/>
      <c r="D52" s="26" t="s">
        <v>73</v>
      </c>
      <c r="E52" s="12">
        <v>0</v>
      </c>
      <c r="F52" s="12">
        <v>0</v>
      </c>
      <c r="G52" s="12">
        <v>0</v>
      </c>
      <c r="H52" s="36">
        <v>0</v>
      </c>
      <c r="I52" s="36">
        <v>0</v>
      </c>
    </row>
    <row r="53" spans="2:9" ht="15" x14ac:dyDescent="0.25">
      <c r="B53" s="37" t="s">
        <v>1605</v>
      </c>
      <c r="C53" s="38"/>
      <c r="D53" s="38"/>
      <c r="E53" s="39"/>
      <c r="F53" s="39"/>
      <c r="G53" s="39">
        <v>0</v>
      </c>
      <c r="H53" s="40"/>
      <c r="I53" s="40">
        <v>0</v>
      </c>
    </row>
    <row r="54" spans="2:9" x14ac:dyDescent="0.2">
      <c r="B54" s="41"/>
      <c r="C54" s="42"/>
      <c r="D54" s="42"/>
      <c r="E54" s="14"/>
      <c r="F54" s="14"/>
      <c r="G54" s="14"/>
      <c r="H54" s="14"/>
      <c r="I54" s="14"/>
    </row>
    <row r="55" spans="2:9" ht="15" x14ac:dyDescent="0.25">
      <c r="B55" s="9" t="s">
        <v>1606</v>
      </c>
      <c r="C55" s="32"/>
      <c r="D55" s="32"/>
      <c r="E55" s="4"/>
      <c r="F55" s="4"/>
      <c r="G55" s="4"/>
      <c r="H55" s="4"/>
      <c r="I55" s="4"/>
    </row>
    <row r="56" spans="2:9" ht="15" x14ac:dyDescent="0.25">
      <c r="B56" s="11"/>
      <c r="C56" s="3"/>
      <c r="D56" s="26" t="s">
        <v>73</v>
      </c>
      <c r="E56" s="12">
        <v>0</v>
      </c>
      <c r="F56" s="12">
        <v>0</v>
      </c>
      <c r="G56" s="12">
        <v>0</v>
      </c>
      <c r="H56" s="36">
        <v>0</v>
      </c>
      <c r="I56" s="36">
        <v>0</v>
      </c>
    </row>
    <row r="57" spans="2:9" ht="15" x14ac:dyDescent="0.25">
      <c r="B57" s="37" t="s">
        <v>1607</v>
      </c>
      <c r="C57" s="38"/>
      <c r="D57" s="38"/>
      <c r="E57" s="39"/>
      <c r="F57" s="39"/>
      <c r="G57" s="39">
        <v>0</v>
      </c>
      <c r="H57" s="40"/>
      <c r="I57" s="40">
        <v>0</v>
      </c>
    </row>
    <row r="58" spans="2:9" x14ac:dyDescent="0.2">
      <c r="B58" s="41"/>
      <c r="C58" s="42"/>
      <c r="D58" s="42"/>
      <c r="E58" s="14"/>
      <c r="F58" s="14"/>
      <c r="G58" s="14"/>
      <c r="H58" s="14"/>
      <c r="I58" s="14"/>
    </row>
    <row r="59" spans="2:9" ht="15" x14ac:dyDescent="0.25">
      <c r="B59" s="43" t="s">
        <v>102</v>
      </c>
      <c r="C59" s="38"/>
      <c r="D59" s="38"/>
      <c r="E59" s="39"/>
      <c r="F59" s="39"/>
      <c r="G59" s="39">
        <v>377909.60318919609</v>
      </c>
      <c r="H59" s="40"/>
      <c r="I59" s="40">
        <v>1.4947157760354716E-2</v>
      </c>
    </row>
    <row r="60" spans="2:9" x14ac:dyDescent="0.2">
      <c r="B60" s="44"/>
      <c r="C60" s="42"/>
      <c r="D60" s="42"/>
      <c r="E60" s="14"/>
      <c r="F60" s="14"/>
      <c r="G60" s="14"/>
      <c r="H60" s="14"/>
      <c r="I60" s="14"/>
    </row>
    <row r="61" spans="2:9" ht="15" x14ac:dyDescent="0.25">
      <c r="B61" s="15" t="s">
        <v>103</v>
      </c>
      <c r="C61" s="32"/>
      <c r="D61" s="32"/>
      <c r="E61" s="4"/>
      <c r="F61" s="4"/>
      <c r="G61" s="4"/>
      <c r="H61" s="4"/>
      <c r="I61" s="4"/>
    </row>
    <row r="62" spans="2:9" ht="15" x14ac:dyDescent="0.25">
      <c r="B62" s="9" t="s">
        <v>1608</v>
      </c>
      <c r="C62" s="32"/>
      <c r="D62" s="32"/>
      <c r="E62" s="4"/>
      <c r="F62" s="4"/>
      <c r="G62" s="4"/>
      <c r="H62" s="4"/>
      <c r="I62" s="4"/>
    </row>
    <row r="63" spans="2:9" ht="15" x14ac:dyDescent="0.25">
      <c r="B63" s="11" t="s">
        <v>1609</v>
      </c>
      <c r="C63" s="3" t="s">
        <v>1610</v>
      </c>
      <c r="D63" s="26" t="s">
        <v>41</v>
      </c>
      <c r="E63" s="12">
        <v>1322338.4874418858</v>
      </c>
      <c r="F63" s="12">
        <v>3835</v>
      </c>
      <c r="G63" s="12">
        <v>50711.680993801994</v>
      </c>
      <c r="H63" s="36">
        <v>1.1688723463004309E-3</v>
      </c>
      <c r="I63" s="36">
        <v>2.0057587574128367E-3</v>
      </c>
    </row>
    <row r="64" spans="2:9" ht="15" x14ac:dyDescent="0.25">
      <c r="B64" s="11" t="s">
        <v>1611</v>
      </c>
      <c r="C64" s="3" t="s">
        <v>1612</v>
      </c>
      <c r="D64" s="26" t="s">
        <v>41</v>
      </c>
      <c r="E64" s="12">
        <v>591454.43766291603</v>
      </c>
      <c r="F64" s="12">
        <v>4462</v>
      </c>
      <c r="G64" s="12">
        <v>26390.697008600004</v>
      </c>
      <c r="H64" s="36">
        <v>1.156364644253817E-3</v>
      </c>
      <c r="I64" s="36">
        <v>1.0438102346813894E-3</v>
      </c>
    </row>
    <row r="65" spans="2:9" ht="15" x14ac:dyDescent="0.25">
      <c r="B65" s="11" t="s">
        <v>1613</v>
      </c>
      <c r="C65" s="3" t="s">
        <v>1614</v>
      </c>
      <c r="D65" s="26" t="s">
        <v>41</v>
      </c>
      <c r="E65" s="12">
        <v>26496953.783146404</v>
      </c>
      <c r="F65" s="12">
        <v>3.2469999999999999</v>
      </c>
      <c r="G65" s="12">
        <v>86035.608932642004</v>
      </c>
      <c r="H65" s="36">
        <v>0.25186548060647057</v>
      </c>
      <c r="I65" s="36">
        <v>3.4028979652061617E-3</v>
      </c>
    </row>
    <row r="66" spans="2:9" ht="15" x14ac:dyDescent="0.25">
      <c r="B66" s="11" t="s">
        <v>1615</v>
      </c>
      <c r="C66" s="3" t="s">
        <v>1616</v>
      </c>
      <c r="D66" s="26" t="s">
        <v>41</v>
      </c>
      <c r="E66" s="12">
        <v>1390876.4670023879</v>
      </c>
      <c r="F66" s="12">
        <v>41.185000000000002</v>
      </c>
      <c r="G66" s="12">
        <v>57283.247293565</v>
      </c>
      <c r="H66" s="36">
        <v>5.79725008087008E-3</v>
      </c>
      <c r="I66" s="36">
        <v>2.2656786890214876E-3</v>
      </c>
    </row>
    <row r="67" spans="2:9" ht="15" x14ac:dyDescent="0.25">
      <c r="B67" s="11" t="s">
        <v>1617</v>
      </c>
      <c r="C67" s="3" t="s">
        <v>1618</v>
      </c>
      <c r="D67" s="26" t="s">
        <v>41</v>
      </c>
      <c r="E67" s="12">
        <v>4297.5</v>
      </c>
      <c r="F67" s="12">
        <v>16789</v>
      </c>
      <c r="G67" s="12">
        <v>721.50728000000004</v>
      </c>
      <c r="H67" s="36">
        <v>1.8117814203119832E-5</v>
      </c>
      <c r="I67" s="36">
        <v>2.8537203205194274E-5</v>
      </c>
    </row>
    <row r="68" spans="2:9" ht="15" x14ac:dyDescent="0.25">
      <c r="B68" s="11" t="s">
        <v>1619</v>
      </c>
      <c r="C68" s="3" t="s">
        <v>1620</v>
      </c>
      <c r="D68" s="26" t="s">
        <v>42</v>
      </c>
      <c r="E68" s="12">
        <v>64135.585380048593</v>
      </c>
      <c r="F68" s="12">
        <v>10450</v>
      </c>
      <c r="G68" s="12">
        <v>6702.1686734940004</v>
      </c>
      <c r="H68" s="36">
        <v>8.2856795649714928E-4</v>
      </c>
      <c r="I68" s="36">
        <v>2.6508554335167016E-4</v>
      </c>
    </row>
    <row r="69" spans="2:9" ht="15" x14ac:dyDescent="0.25">
      <c r="B69" s="11" t="s">
        <v>1621</v>
      </c>
      <c r="C69" s="3" t="s">
        <v>1622</v>
      </c>
      <c r="D69" s="26" t="s">
        <v>41</v>
      </c>
      <c r="E69" s="12">
        <v>1002847.304735316</v>
      </c>
      <c r="F69" s="12">
        <v>6083</v>
      </c>
      <c r="G69" s="12">
        <v>61003.201543092997</v>
      </c>
      <c r="H69" s="36">
        <v>1.7491346783893294E-3</v>
      </c>
      <c r="I69" s="36">
        <v>2.4128110787775638E-3</v>
      </c>
    </row>
    <row r="70" spans="2:9" ht="15" x14ac:dyDescent="0.25">
      <c r="B70" s="11" t="s">
        <v>1623</v>
      </c>
      <c r="C70" s="3" t="s">
        <v>1624</v>
      </c>
      <c r="D70" s="26" t="s">
        <v>41</v>
      </c>
      <c r="E70" s="12">
        <v>796246.00395620405</v>
      </c>
      <c r="F70" s="12">
        <v>5406</v>
      </c>
      <c r="G70" s="12">
        <v>43045.058969196005</v>
      </c>
      <c r="H70" s="36">
        <v>1.1860213936069972E-3</v>
      </c>
      <c r="I70" s="36">
        <v>1.7025269582637015E-3</v>
      </c>
    </row>
    <row r="71" spans="2:9" ht="15" x14ac:dyDescent="0.25">
      <c r="B71" s="11" t="s">
        <v>1625</v>
      </c>
      <c r="C71" s="3" t="s">
        <v>1626</v>
      </c>
      <c r="D71" s="26" t="s">
        <v>41</v>
      </c>
      <c r="E71" s="12">
        <v>334955.52770120994</v>
      </c>
      <c r="F71" s="12">
        <v>6502</v>
      </c>
      <c r="G71" s="12">
        <v>21778.808406633998</v>
      </c>
      <c r="H71" s="36">
        <v>1.4264632034407026E-3</v>
      </c>
      <c r="I71" s="36">
        <v>8.6139987536523223E-4</v>
      </c>
    </row>
    <row r="72" spans="2:9" ht="15" x14ac:dyDescent="0.25">
      <c r="B72" s="11" t="s">
        <v>1627</v>
      </c>
      <c r="C72" s="3" t="s">
        <v>1628</v>
      </c>
      <c r="D72" s="26" t="s">
        <v>41</v>
      </c>
      <c r="E72" s="12">
        <v>203151.41998968602</v>
      </c>
      <c r="F72" s="12">
        <v>6026</v>
      </c>
      <c r="G72" s="12">
        <v>12241.904569996004</v>
      </c>
      <c r="H72" s="36">
        <v>6.0419222900818007E-4</v>
      </c>
      <c r="I72" s="36">
        <v>4.8419430824394786E-4</v>
      </c>
    </row>
    <row r="73" spans="2:9" ht="15" x14ac:dyDescent="0.25">
      <c r="B73" s="11" t="s">
        <v>1629</v>
      </c>
      <c r="C73" s="3" t="s">
        <v>1630</v>
      </c>
      <c r="D73" s="26" t="s">
        <v>41</v>
      </c>
      <c r="E73" s="12">
        <v>5052603.4126846194</v>
      </c>
      <c r="F73" s="12">
        <v>4323</v>
      </c>
      <c r="G73" s="12">
        <v>218424.04553104797</v>
      </c>
      <c r="H73" s="36">
        <v>1.5969948388916055E-3</v>
      </c>
      <c r="I73" s="36">
        <v>8.6391524313103561E-3</v>
      </c>
    </row>
    <row r="74" spans="2:9" ht="15" x14ac:dyDescent="0.25">
      <c r="B74" s="11" t="s">
        <v>1631</v>
      </c>
      <c r="C74" s="3" t="s">
        <v>1632</v>
      </c>
      <c r="D74" s="26" t="s">
        <v>41</v>
      </c>
      <c r="E74" s="12">
        <v>292498.30474484409</v>
      </c>
      <c r="F74" s="12">
        <v>4857</v>
      </c>
      <c r="G74" s="12">
        <v>14206.642662513004</v>
      </c>
      <c r="H74" s="36">
        <v>1.1343738791733339E-3</v>
      </c>
      <c r="I74" s="36">
        <v>5.6190403030128232E-4</v>
      </c>
    </row>
    <row r="75" spans="2:9" ht="15" x14ac:dyDescent="0.25">
      <c r="B75" s="11" t="s">
        <v>1633</v>
      </c>
      <c r="C75" s="3" t="s">
        <v>1634</v>
      </c>
      <c r="D75" s="26" t="s">
        <v>41</v>
      </c>
      <c r="E75" s="12">
        <v>1217236.2020956979</v>
      </c>
      <c r="F75" s="12">
        <v>77.52</v>
      </c>
      <c r="G75" s="12">
        <v>94360.150387162998</v>
      </c>
      <c r="H75" s="36">
        <v>4.265705762301205E-2</v>
      </c>
      <c r="I75" s="36">
        <v>3.7321519279350326E-3</v>
      </c>
    </row>
    <row r="76" spans="2:9" ht="15" x14ac:dyDescent="0.25">
      <c r="B76" s="11" t="s">
        <v>1635</v>
      </c>
      <c r="C76" s="3" t="s">
        <v>1636</v>
      </c>
      <c r="D76" s="26" t="s">
        <v>41</v>
      </c>
      <c r="E76" s="12">
        <v>421223.24318265001</v>
      </c>
      <c r="F76" s="12">
        <v>8314</v>
      </c>
      <c r="G76" s="12">
        <v>35020.500433603003</v>
      </c>
      <c r="H76" s="36">
        <v>7.2283097153392328E-3</v>
      </c>
      <c r="I76" s="36">
        <v>1.3851379811736938E-3</v>
      </c>
    </row>
    <row r="77" spans="2:9" ht="15" x14ac:dyDescent="0.25">
      <c r="B77" s="11" t="s">
        <v>1637</v>
      </c>
      <c r="C77" s="3" t="s">
        <v>1638</v>
      </c>
      <c r="D77" s="26" t="s">
        <v>41</v>
      </c>
      <c r="E77" s="12">
        <v>322318.91760458401</v>
      </c>
      <c r="F77" s="12">
        <v>2633</v>
      </c>
      <c r="G77" s="12">
        <v>8486.6570998339994</v>
      </c>
      <c r="H77" s="36">
        <v>1.4857665082091919E-3</v>
      </c>
      <c r="I77" s="36">
        <v>3.3566599382166669E-4</v>
      </c>
    </row>
    <row r="78" spans="2:9" ht="15" x14ac:dyDescent="0.25">
      <c r="B78" s="11" t="s">
        <v>1639</v>
      </c>
      <c r="C78" s="3" t="s">
        <v>1640</v>
      </c>
      <c r="D78" s="26" t="s">
        <v>39</v>
      </c>
      <c r="E78" s="12">
        <v>1334110.7943738606</v>
      </c>
      <c r="F78" s="12">
        <v>173.88</v>
      </c>
      <c r="G78" s="12">
        <v>231975.18492984801</v>
      </c>
      <c r="H78" s="36">
        <v>6.5075452469101874E-2</v>
      </c>
      <c r="I78" s="36">
        <v>9.1751298627306896E-3</v>
      </c>
    </row>
    <row r="79" spans="2:9" ht="15" x14ac:dyDescent="0.25">
      <c r="B79" s="11" t="s">
        <v>1641</v>
      </c>
      <c r="C79" s="3" t="s">
        <v>1642</v>
      </c>
      <c r="D79" s="26" t="s">
        <v>41</v>
      </c>
      <c r="E79" s="12">
        <v>2821.3231002120006</v>
      </c>
      <c r="F79" s="12">
        <v>9391</v>
      </c>
      <c r="G79" s="12">
        <v>264.950455562</v>
      </c>
      <c r="H79" s="36">
        <v>1.7611957806631611E-6</v>
      </c>
      <c r="I79" s="36">
        <v>1.0479374497346151E-5</v>
      </c>
    </row>
    <row r="80" spans="2:9" ht="15" x14ac:dyDescent="0.25">
      <c r="B80" s="11" t="s">
        <v>1643</v>
      </c>
      <c r="C80" s="3" t="s">
        <v>1644</v>
      </c>
      <c r="D80" s="26" t="s">
        <v>41</v>
      </c>
      <c r="E80" s="12">
        <v>1497630.0212800922</v>
      </c>
      <c r="F80" s="12">
        <v>2274</v>
      </c>
      <c r="G80" s="12">
        <v>34056.106682507001</v>
      </c>
      <c r="H80" s="36">
        <v>5.3139770767118681E-4</v>
      </c>
      <c r="I80" s="36">
        <v>1.3469940826882259E-3</v>
      </c>
    </row>
    <row r="81" spans="2:9" ht="15" x14ac:dyDescent="0.25">
      <c r="B81" s="11" t="s">
        <v>1645</v>
      </c>
      <c r="C81" s="3" t="s">
        <v>1646</v>
      </c>
      <c r="D81" s="26" t="s">
        <v>39</v>
      </c>
      <c r="E81" s="12">
        <v>242139.94157056182</v>
      </c>
      <c r="F81" s="12">
        <v>195.7</v>
      </c>
      <c r="G81" s="12">
        <v>47386.786569480995</v>
      </c>
      <c r="H81" s="36">
        <v>8.4197441832604317E-2</v>
      </c>
      <c r="I81" s="36">
        <v>1.8742518544988902E-3</v>
      </c>
    </row>
    <row r="82" spans="2:9" ht="15" x14ac:dyDescent="0.25">
      <c r="B82" s="11" t="s">
        <v>1647</v>
      </c>
      <c r="C82" s="3" t="s">
        <v>1648</v>
      </c>
      <c r="D82" s="26" t="s">
        <v>41</v>
      </c>
      <c r="E82" s="12">
        <v>3231.7200000000003</v>
      </c>
      <c r="F82" s="12">
        <v>7659</v>
      </c>
      <c r="G82" s="12">
        <v>247.51742999999999</v>
      </c>
      <c r="H82" s="36">
        <v>5.6387470704009564E-6</v>
      </c>
      <c r="I82" s="36">
        <v>9.7898599120683152E-6</v>
      </c>
    </row>
    <row r="83" spans="2:9" ht="15" x14ac:dyDescent="0.25">
      <c r="B83" s="11" t="s">
        <v>1649</v>
      </c>
      <c r="C83" s="3" t="s">
        <v>1650</v>
      </c>
      <c r="D83" s="26" t="s">
        <v>39</v>
      </c>
      <c r="E83" s="12">
        <v>355870.99598358007</v>
      </c>
      <c r="F83" s="12">
        <v>72.67</v>
      </c>
      <c r="G83" s="12">
        <v>25861.145277369</v>
      </c>
      <c r="H83" s="36">
        <v>1.2630170921945648E-2</v>
      </c>
      <c r="I83" s="36">
        <v>1.0228652965210958E-3</v>
      </c>
    </row>
    <row r="84" spans="2:9" ht="15" x14ac:dyDescent="0.25">
      <c r="B84" s="11" t="s">
        <v>1651</v>
      </c>
      <c r="C84" s="3" t="s">
        <v>1652</v>
      </c>
      <c r="D84" s="26" t="s">
        <v>39</v>
      </c>
      <c r="E84" s="12">
        <v>1871866.6724838265</v>
      </c>
      <c r="F84" s="12">
        <v>62.88</v>
      </c>
      <c r="G84" s="12">
        <v>117702.97636249296</v>
      </c>
      <c r="H84" s="36">
        <v>0.20390806429550251</v>
      </c>
      <c r="I84" s="36">
        <v>4.6554121454084841E-3</v>
      </c>
    </row>
    <row r="85" spans="2:9" ht="15" x14ac:dyDescent="0.25">
      <c r="B85" s="11" t="s">
        <v>1653</v>
      </c>
      <c r="C85" s="3" t="s">
        <v>1654</v>
      </c>
      <c r="D85" s="26" t="s">
        <v>42</v>
      </c>
      <c r="E85" s="12">
        <v>400538.58292898338</v>
      </c>
      <c r="F85" s="12">
        <v>2375</v>
      </c>
      <c r="G85" s="12">
        <v>9512.7913445659997</v>
      </c>
      <c r="H85" s="36">
        <v>3.8527806379984965E-4</v>
      </c>
      <c r="I85" s="36">
        <v>3.7625186491325937E-4</v>
      </c>
    </row>
    <row r="86" spans="2:9" ht="15" x14ac:dyDescent="0.25">
      <c r="B86" s="11" t="s">
        <v>1655</v>
      </c>
      <c r="C86" s="3" t="s">
        <v>1656</v>
      </c>
      <c r="D86" s="26" t="s">
        <v>41</v>
      </c>
      <c r="E86" s="12">
        <v>1797792.4357486563</v>
      </c>
      <c r="F86" s="12">
        <v>4313</v>
      </c>
      <c r="G86" s="12">
        <v>77538.78775322999</v>
      </c>
      <c r="H86" s="36">
        <v>4.8593188297150672E-4</v>
      </c>
      <c r="I86" s="36">
        <v>3.0668299596344384E-3</v>
      </c>
    </row>
    <row r="87" spans="2:9" ht="15" x14ac:dyDescent="0.25">
      <c r="B87" s="11" t="s">
        <v>1657</v>
      </c>
      <c r="C87" s="3" t="s">
        <v>1658</v>
      </c>
      <c r="D87" s="26" t="s">
        <v>41</v>
      </c>
      <c r="E87" s="12">
        <v>3593026.2902757302</v>
      </c>
      <c r="F87" s="12">
        <v>6224</v>
      </c>
      <c r="G87" s="12">
        <v>223629.956301467</v>
      </c>
      <c r="H87" s="36">
        <v>2.3704993359443576E-2</v>
      </c>
      <c r="I87" s="36">
        <v>8.8450576766788535E-3</v>
      </c>
    </row>
    <row r="88" spans="2:9" ht="15" x14ac:dyDescent="0.25">
      <c r="B88" s="11" t="s">
        <v>1659</v>
      </c>
      <c r="C88" s="3" t="s">
        <v>1660</v>
      </c>
      <c r="D88" s="26" t="s">
        <v>41</v>
      </c>
      <c r="E88" s="12">
        <v>1117037.3140134539</v>
      </c>
      <c r="F88" s="12">
        <v>5995</v>
      </c>
      <c r="G88" s="12">
        <v>66966.386975507994</v>
      </c>
      <c r="H88" s="36">
        <v>1.1224021640202227E-3</v>
      </c>
      <c r="I88" s="36">
        <v>2.6486682061444295E-3</v>
      </c>
    </row>
    <row r="89" spans="2:9" ht="15" x14ac:dyDescent="0.25">
      <c r="B89" s="37" t="s">
        <v>1661</v>
      </c>
      <c r="C89" s="38"/>
      <c r="D89" s="38"/>
      <c r="E89" s="39"/>
      <c r="F89" s="39"/>
      <c r="G89" s="39">
        <v>1571554.4698672139</v>
      </c>
      <c r="H89" s="40"/>
      <c r="I89" s="40">
        <v>6.2158443161698995E-2</v>
      </c>
    </row>
    <row r="90" spans="2:9" x14ac:dyDescent="0.2">
      <c r="B90" s="41"/>
      <c r="C90" s="42"/>
      <c r="D90" s="42"/>
      <c r="E90" s="14"/>
      <c r="F90" s="14"/>
      <c r="G90" s="14"/>
      <c r="H90" s="14"/>
      <c r="I90" s="14"/>
    </row>
    <row r="91" spans="2:9" ht="15" x14ac:dyDescent="0.25">
      <c r="B91" s="9" t="s">
        <v>1662</v>
      </c>
      <c r="C91" s="32"/>
      <c r="D91" s="32"/>
      <c r="E91" s="4"/>
      <c r="F91" s="4"/>
      <c r="G91" s="4"/>
      <c r="H91" s="4"/>
      <c r="I91" s="4"/>
    </row>
    <row r="92" spans="2:9" ht="15" x14ac:dyDescent="0.25">
      <c r="B92" s="11" t="s">
        <v>1663</v>
      </c>
      <c r="C92" s="3" t="s">
        <v>1664</v>
      </c>
      <c r="D92" s="26" t="s">
        <v>41</v>
      </c>
      <c r="E92" s="12">
        <v>11654.820000000002</v>
      </c>
      <c r="F92" s="12">
        <v>11019</v>
      </c>
      <c r="G92" s="12">
        <v>1284.2446200000002</v>
      </c>
      <c r="H92" s="36">
        <v>6.3483146067415733E-5</v>
      </c>
      <c r="I92" s="36">
        <v>5.0794705337023775E-5</v>
      </c>
    </row>
    <row r="93" spans="2:9" ht="15" x14ac:dyDescent="0.25">
      <c r="B93" s="11" t="s">
        <v>1665</v>
      </c>
      <c r="C93" s="3" t="s">
        <v>1666</v>
      </c>
      <c r="D93" s="26" t="s">
        <v>41</v>
      </c>
      <c r="E93" s="12">
        <v>96710.94</v>
      </c>
      <c r="F93" s="12">
        <v>11926</v>
      </c>
      <c r="G93" s="12">
        <v>11533.7467</v>
      </c>
      <c r="H93" s="36">
        <v>1.8816053511705685E-4</v>
      </c>
      <c r="I93" s="36">
        <v>4.5618510362797568E-4</v>
      </c>
    </row>
    <row r="94" spans="2:9" ht="15" x14ac:dyDescent="0.25">
      <c r="B94" s="11" t="s">
        <v>1667</v>
      </c>
      <c r="C94" s="3" t="s">
        <v>1668</v>
      </c>
      <c r="D94" s="26" t="s">
        <v>41</v>
      </c>
      <c r="E94" s="12">
        <v>160747.128</v>
      </c>
      <c r="F94" s="12">
        <v>5796</v>
      </c>
      <c r="G94" s="12">
        <v>9316.9035399999993</v>
      </c>
      <c r="H94" s="36">
        <v>3.6815371181239879E-3</v>
      </c>
      <c r="I94" s="36">
        <v>3.6850407048446394E-4</v>
      </c>
    </row>
    <row r="95" spans="2:9" ht="15" x14ac:dyDescent="0.25">
      <c r="B95" s="11" t="s">
        <v>1669</v>
      </c>
      <c r="C95" s="3" t="s">
        <v>1670</v>
      </c>
      <c r="D95" s="26" t="s">
        <v>41</v>
      </c>
      <c r="E95" s="12">
        <v>65665.8</v>
      </c>
      <c r="F95" s="12">
        <v>50.5</v>
      </c>
      <c r="G95" s="12">
        <v>3316.1228999999998</v>
      </c>
      <c r="H95" s="36">
        <v>3.3567662565905097E-4</v>
      </c>
      <c r="I95" s="36">
        <v>1.3115996979364938E-4</v>
      </c>
    </row>
    <row r="96" spans="2:9" ht="15" x14ac:dyDescent="0.25">
      <c r="B96" s="11" t="s">
        <v>1671</v>
      </c>
      <c r="C96" s="3" t="s">
        <v>1672</v>
      </c>
      <c r="D96" s="26" t="s">
        <v>41</v>
      </c>
      <c r="E96" s="12">
        <v>145461.78</v>
      </c>
      <c r="F96" s="12">
        <v>8469</v>
      </c>
      <c r="G96" s="12">
        <v>12319.158150000001</v>
      </c>
      <c r="H96" s="36">
        <v>9.4118306555625905E-4</v>
      </c>
      <c r="I96" s="36">
        <v>4.8724985760847093E-4</v>
      </c>
    </row>
    <row r="97" spans="2:9" ht="15" x14ac:dyDescent="0.25">
      <c r="B97" s="11" t="s">
        <v>1673</v>
      </c>
      <c r="C97" s="3" t="s">
        <v>1674</v>
      </c>
      <c r="D97" s="26" t="s">
        <v>41</v>
      </c>
      <c r="E97" s="12">
        <v>45897.3</v>
      </c>
      <c r="F97" s="12">
        <v>4754</v>
      </c>
      <c r="G97" s="12">
        <v>2181.9576400000001</v>
      </c>
      <c r="H97" s="36">
        <v>7.4166666666666662E-4</v>
      </c>
      <c r="I97" s="36">
        <v>8.6301233935998718E-5</v>
      </c>
    </row>
    <row r="98" spans="2:9" ht="15" x14ac:dyDescent="0.25">
      <c r="B98" s="37" t="s">
        <v>1675</v>
      </c>
      <c r="C98" s="38"/>
      <c r="D98" s="38"/>
      <c r="E98" s="39"/>
      <c r="F98" s="39"/>
      <c r="G98" s="39">
        <v>39952.133549999999</v>
      </c>
      <c r="H98" s="40"/>
      <c r="I98" s="40">
        <v>1.5801949407875824E-3</v>
      </c>
    </row>
    <row r="99" spans="2:9" x14ac:dyDescent="0.2">
      <c r="B99" s="41"/>
      <c r="C99" s="42"/>
      <c r="D99" s="42"/>
      <c r="E99" s="14"/>
      <c r="F99" s="14"/>
      <c r="G99" s="14"/>
      <c r="H99" s="14"/>
      <c r="I99" s="14"/>
    </row>
    <row r="100" spans="2:9" ht="15" x14ac:dyDescent="0.25">
      <c r="B100" s="9" t="s">
        <v>1606</v>
      </c>
      <c r="C100" s="32"/>
      <c r="D100" s="32"/>
      <c r="E100" s="4"/>
      <c r="F100" s="4"/>
      <c r="G100" s="4"/>
      <c r="H100" s="4"/>
      <c r="I100" s="4"/>
    </row>
    <row r="101" spans="2:9" ht="15" x14ac:dyDescent="0.25">
      <c r="B101" s="11"/>
      <c r="C101" s="3"/>
      <c r="D101" s="26" t="s">
        <v>73</v>
      </c>
      <c r="E101" s="12">
        <v>0</v>
      </c>
      <c r="F101" s="12">
        <v>0</v>
      </c>
      <c r="G101" s="12">
        <v>0</v>
      </c>
      <c r="H101" s="36">
        <v>0</v>
      </c>
      <c r="I101" s="36">
        <v>0</v>
      </c>
    </row>
    <row r="102" spans="2:9" ht="15" x14ac:dyDescent="0.25">
      <c r="B102" s="37" t="s">
        <v>1607</v>
      </c>
      <c r="C102" s="38"/>
      <c r="D102" s="38"/>
      <c r="E102" s="39"/>
      <c r="F102" s="39"/>
      <c r="G102" s="39">
        <v>0</v>
      </c>
      <c r="H102" s="40"/>
      <c r="I102" s="40">
        <v>0</v>
      </c>
    </row>
    <row r="103" spans="2:9" x14ac:dyDescent="0.2">
      <c r="B103" s="41"/>
      <c r="C103" s="42"/>
      <c r="D103" s="42"/>
      <c r="E103" s="14"/>
      <c r="F103" s="14"/>
      <c r="G103" s="14"/>
      <c r="H103" s="14"/>
      <c r="I103" s="14"/>
    </row>
    <row r="104" spans="2:9" ht="15" x14ac:dyDescent="0.25">
      <c r="B104" s="9" t="s">
        <v>1676</v>
      </c>
      <c r="C104" s="32"/>
      <c r="D104" s="32"/>
      <c r="E104" s="4"/>
      <c r="F104" s="4"/>
      <c r="G104" s="4"/>
      <c r="H104" s="4"/>
      <c r="I104" s="4"/>
    </row>
    <row r="105" spans="2:9" ht="15" x14ac:dyDescent="0.25">
      <c r="B105" s="11"/>
      <c r="C105" s="3"/>
      <c r="D105" s="26" t="s">
        <v>73</v>
      </c>
      <c r="E105" s="12">
        <v>0</v>
      </c>
      <c r="F105" s="12">
        <v>0</v>
      </c>
      <c r="G105" s="12">
        <v>0</v>
      </c>
      <c r="H105" s="36">
        <v>0</v>
      </c>
      <c r="I105" s="36">
        <v>0</v>
      </c>
    </row>
    <row r="106" spans="2:9" ht="15" x14ac:dyDescent="0.25">
      <c r="B106" s="37" t="s">
        <v>1677</v>
      </c>
      <c r="C106" s="38"/>
      <c r="D106" s="38"/>
      <c r="E106" s="39"/>
      <c r="F106" s="39"/>
      <c r="G106" s="39">
        <v>0</v>
      </c>
      <c r="H106" s="40"/>
      <c r="I106" s="40">
        <v>0</v>
      </c>
    </row>
    <row r="107" spans="2:9" x14ac:dyDescent="0.2">
      <c r="B107" s="41"/>
      <c r="C107" s="42"/>
      <c r="D107" s="42"/>
      <c r="E107" s="14"/>
      <c r="F107" s="14"/>
      <c r="G107" s="14"/>
      <c r="H107" s="14"/>
      <c r="I107" s="14"/>
    </row>
    <row r="108" spans="2:9" ht="15" x14ac:dyDescent="0.25">
      <c r="B108" s="43" t="s">
        <v>104</v>
      </c>
      <c r="C108" s="38"/>
      <c r="D108" s="38"/>
      <c r="E108" s="39"/>
      <c r="F108" s="39"/>
      <c r="G108" s="39">
        <v>1611506.603417214</v>
      </c>
      <c r="H108" s="40"/>
      <c r="I108" s="40">
        <v>6.3738638102486589E-2</v>
      </c>
    </row>
    <row r="109" spans="2:9" x14ac:dyDescent="0.2">
      <c r="B109" s="44"/>
      <c r="C109" s="42"/>
      <c r="D109" s="42"/>
      <c r="E109" s="14"/>
      <c r="F109" s="14"/>
      <c r="G109" s="14"/>
      <c r="H109" s="14"/>
      <c r="I109" s="14"/>
    </row>
    <row r="110" spans="2:9" ht="15" x14ac:dyDescent="0.25">
      <c r="B110" s="45" t="s">
        <v>1678</v>
      </c>
      <c r="C110" s="38"/>
      <c r="D110" s="38"/>
      <c r="E110" s="39"/>
      <c r="F110" s="39"/>
      <c r="G110" s="39">
        <v>1989416.20660641</v>
      </c>
      <c r="H110" s="40"/>
      <c r="I110" s="40">
        <v>7.8685795862841287E-2</v>
      </c>
    </row>
    <row r="111" spans="2:9" x14ac:dyDescent="0.2">
      <c r="B111" s="27"/>
      <c r="C111" s="46"/>
      <c r="D111" s="46"/>
      <c r="E111" s="47"/>
      <c r="F111" s="47"/>
      <c r="G111" s="47"/>
      <c r="H111" s="47"/>
      <c r="I111" s="47"/>
    </row>
    <row r="113" spans="2:2" x14ac:dyDescent="0.2">
      <c r="B113" s="30" t="s">
        <v>47</v>
      </c>
    </row>
    <row r="115" spans="2:2" x14ac:dyDescent="0.2">
      <c r="B115" s="31" t="s">
        <v>48</v>
      </c>
    </row>
  </sheetData>
  <hyperlinks>
    <hyperlink ref="B115" r:id="rId1"/>
  </hyperlinks>
  <pageMargins left="0.7" right="0.7" top="0.75" bottom="0.75" header="0.3" footer="0.3"/>
  <pageSetup paperSize="9" fitToHeight="0" orientation="landscape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48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5" customWidth="1"/>
    <col min="5" max="10" width="16.25" customWidth="1"/>
  </cols>
  <sheetData>
    <row r="2" spans="2:10" ht="15" x14ac:dyDescent="0.25">
      <c r="B2" s="29" t="s">
        <v>46</v>
      </c>
    </row>
    <row r="3" spans="2:10" ht="30" x14ac:dyDescent="0.2">
      <c r="B3" s="19" t="s">
        <v>5</v>
      </c>
      <c r="C3" s="20" t="s">
        <v>49</v>
      </c>
      <c r="D3" s="20" t="s">
        <v>223</v>
      </c>
      <c r="E3" s="20" t="s">
        <v>52</v>
      </c>
      <c r="F3" s="20" t="s">
        <v>117</v>
      </c>
      <c r="G3" s="20" t="s">
        <v>118</v>
      </c>
      <c r="H3" s="20" t="s">
        <v>53</v>
      </c>
      <c r="I3" s="20" t="s">
        <v>119</v>
      </c>
      <c r="J3" s="20" t="s">
        <v>2</v>
      </c>
    </row>
    <row r="4" spans="2:10" ht="15" x14ac:dyDescent="0.2">
      <c r="B4" s="49" t="s">
        <v>1748</v>
      </c>
      <c r="C4" s="50"/>
      <c r="D4" s="50"/>
      <c r="E4" s="50"/>
      <c r="F4" s="50" t="s">
        <v>216</v>
      </c>
      <c r="G4" s="50" t="s">
        <v>217</v>
      </c>
      <c r="H4" s="50" t="s">
        <v>33</v>
      </c>
      <c r="I4" s="50" t="s">
        <v>34</v>
      </c>
      <c r="J4" s="50" t="s">
        <v>34</v>
      </c>
    </row>
    <row r="5" spans="2:10" x14ac:dyDescent="0.2">
      <c r="B5" s="48"/>
      <c r="C5" s="50" t="s">
        <v>35</v>
      </c>
      <c r="D5" s="50" t="s">
        <v>36</v>
      </c>
      <c r="E5" s="50" t="s">
        <v>113</v>
      </c>
      <c r="F5" s="50" t="s">
        <v>114</v>
      </c>
      <c r="G5" s="50" t="s">
        <v>115</v>
      </c>
      <c r="H5" s="50" t="s">
        <v>116</v>
      </c>
      <c r="I5" s="50" t="s">
        <v>218</v>
      </c>
      <c r="J5" s="50" t="s">
        <v>219</v>
      </c>
    </row>
    <row r="6" spans="2:10" ht="15" x14ac:dyDescent="0.25">
      <c r="B6" s="6" t="s">
        <v>54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41" t="s">
        <v>1680</v>
      </c>
      <c r="C7" s="3" t="s">
        <v>1681</v>
      </c>
      <c r="D7" s="3" t="s">
        <v>792</v>
      </c>
      <c r="E7" s="26" t="s">
        <v>60</v>
      </c>
      <c r="F7" s="12">
        <v>41087</v>
      </c>
      <c r="G7" s="12">
        <v>443.19</v>
      </c>
      <c r="H7" s="12">
        <v>182.09348</v>
      </c>
      <c r="I7" s="36">
        <v>0</v>
      </c>
      <c r="J7" s="36">
        <v>7.2021984880055251E-6</v>
      </c>
    </row>
    <row r="8" spans="2:10" ht="15" x14ac:dyDescent="0.25">
      <c r="B8" s="41" t="s">
        <v>1682</v>
      </c>
      <c r="C8" s="3" t="s">
        <v>1683</v>
      </c>
      <c r="D8" s="3" t="s">
        <v>792</v>
      </c>
      <c r="E8" s="26" t="s">
        <v>60</v>
      </c>
      <c r="F8" s="12">
        <v>975034.53150300006</v>
      </c>
      <c r="G8" s="12">
        <v>112.59</v>
      </c>
      <c r="H8" s="12">
        <v>1097.7913790179998</v>
      </c>
      <c r="I8" s="36">
        <v>0</v>
      </c>
      <c r="J8" s="36">
        <v>4.3420068692788668E-5</v>
      </c>
    </row>
    <row r="9" spans="2:10" ht="15" x14ac:dyDescent="0.25">
      <c r="B9" s="41" t="s">
        <v>1684</v>
      </c>
      <c r="C9" s="3" t="s">
        <v>1685</v>
      </c>
      <c r="D9" s="3" t="s">
        <v>792</v>
      </c>
      <c r="E9" s="26" t="s">
        <v>60</v>
      </c>
      <c r="F9" s="12">
        <v>3555989.4245950002</v>
      </c>
      <c r="G9" s="12">
        <v>117.94</v>
      </c>
      <c r="H9" s="12">
        <v>4193.9339273679989</v>
      </c>
      <c r="I9" s="36">
        <v>0</v>
      </c>
      <c r="J9" s="36">
        <v>1.658793307178537E-4</v>
      </c>
    </row>
    <row r="10" spans="2:10" ht="15" x14ac:dyDescent="0.25">
      <c r="B10" s="41" t="s">
        <v>1686</v>
      </c>
      <c r="C10" s="3" t="s">
        <v>1687</v>
      </c>
      <c r="D10" s="3" t="s">
        <v>792</v>
      </c>
      <c r="E10" s="26" t="s">
        <v>60</v>
      </c>
      <c r="F10" s="12">
        <v>1474057.3185969999</v>
      </c>
      <c r="G10" s="12">
        <v>115.08</v>
      </c>
      <c r="H10" s="12">
        <v>1696.34516224</v>
      </c>
      <c r="I10" s="36">
        <v>0</v>
      </c>
      <c r="J10" s="36">
        <v>6.7094190097418186E-5</v>
      </c>
    </row>
    <row r="11" spans="2:10" ht="15" x14ac:dyDescent="0.25">
      <c r="B11" s="41" t="s">
        <v>1688</v>
      </c>
      <c r="C11" s="3" t="s">
        <v>1689</v>
      </c>
      <c r="D11" s="3" t="s">
        <v>792</v>
      </c>
      <c r="E11" s="26" t="s">
        <v>60</v>
      </c>
      <c r="F11" s="12">
        <v>491261.86485400004</v>
      </c>
      <c r="G11" s="12">
        <v>113.88</v>
      </c>
      <c r="H11" s="12">
        <v>559.44901655900003</v>
      </c>
      <c r="I11" s="36">
        <v>0</v>
      </c>
      <c r="J11" s="36">
        <v>2.2127441691912354E-5</v>
      </c>
    </row>
    <row r="12" spans="2:10" ht="15" x14ac:dyDescent="0.25">
      <c r="B12" s="41" t="s">
        <v>1690</v>
      </c>
      <c r="C12" s="3" t="s">
        <v>1691</v>
      </c>
      <c r="D12" s="3" t="s">
        <v>792</v>
      </c>
      <c r="E12" s="26" t="s">
        <v>60</v>
      </c>
      <c r="F12" s="12">
        <v>61507</v>
      </c>
      <c r="G12" s="12">
        <v>119.04</v>
      </c>
      <c r="H12" s="12">
        <v>73.217929999999996</v>
      </c>
      <c r="I12" s="36">
        <v>0</v>
      </c>
      <c r="J12" s="36">
        <v>2.8959305118497069E-6</v>
      </c>
    </row>
    <row r="13" spans="2:10" ht="15" x14ac:dyDescent="0.25">
      <c r="B13" s="43" t="s">
        <v>102</v>
      </c>
      <c r="C13" s="38"/>
      <c r="D13" s="38"/>
      <c r="E13" s="38"/>
      <c r="F13" s="39"/>
      <c r="G13" s="39"/>
      <c r="H13" s="39">
        <v>7802.8308951850013</v>
      </c>
      <c r="I13" s="40"/>
      <c r="J13" s="40">
        <v>3.0861916019982822E-4</v>
      </c>
    </row>
    <row r="14" spans="2:10" x14ac:dyDescent="0.2">
      <c r="B14" s="44"/>
      <c r="C14" s="42"/>
      <c r="D14" s="42"/>
      <c r="E14" s="42"/>
      <c r="F14" s="14"/>
      <c r="G14" s="14"/>
      <c r="H14" s="14"/>
      <c r="I14" s="14"/>
      <c r="J14" s="14"/>
    </row>
    <row r="15" spans="2:10" ht="15" x14ac:dyDescent="0.25">
      <c r="B15" s="15" t="s">
        <v>103</v>
      </c>
      <c r="C15" s="32"/>
      <c r="D15" s="32"/>
      <c r="E15" s="32"/>
      <c r="F15" s="4"/>
      <c r="G15" s="4"/>
      <c r="H15" s="4"/>
      <c r="I15" s="4"/>
      <c r="J15" s="4"/>
    </row>
    <row r="16" spans="2:10" ht="15" x14ac:dyDescent="0.25">
      <c r="B16" s="41" t="s">
        <v>1692</v>
      </c>
      <c r="C16" s="3" t="s">
        <v>1693</v>
      </c>
      <c r="D16" s="3" t="s">
        <v>1694</v>
      </c>
      <c r="E16" s="26" t="s">
        <v>41</v>
      </c>
      <c r="F16" s="12">
        <v>4280360.6787088141</v>
      </c>
      <c r="G16" s="12">
        <v>2403.1</v>
      </c>
      <c r="H16" s="12">
        <v>102861.34746975098</v>
      </c>
      <c r="I16" s="36">
        <v>3.5150384473967067E-2</v>
      </c>
      <c r="J16" s="36">
        <v>4.0683930101223361E-3</v>
      </c>
    </row>
    <row r="17" spans="2:10" ht="15" x14ac:dyDescent="0.25">
      <c r="B17" s="41" t="s">
        <v>1695</v>
      </c>
      <c r="C17" s="3" t="s">
        <v>1696</v>
      </c>
      <c r="D17" s="3" t="s">
        <v>1697</v>
      </c>
      <c r="E17" s="26" t="s">
        <v>41</v>
      </c>
      <c r="F17" s="12">
        <v>510683.69966868003</v>
      </c>
      <c r="G17" s="12">
        <v>14565</v>
      </c>
      <c r="H17" s="12">
        <v>74381.080855088003</v>
      </c>
      <c r="I17" s="36">
        <v>3.5116952771085119E-3</v>
      </c>
      <c r="J17" s="36">
        <v>2.9419356918805196E-3</v>
      </c>
    </row>
    <row r="18" spans="2:10" ht="15" x14ac:dyDescent="0.25">
      <c r="B18" s="41" t="s">
        <v>1698</v>
      </c>
      <c r="C18" s="3" t="s">
        <v>1699</v>
      </c>
      <c r="D18" s="3" t="s">
        <v>1697</v>
      </c>
      <c r="E18" s="26" t="s">
        <v>41</v>
      </c>
      <c r="F18" s="12">
        <v>101500.07399999999</v>
      </c>
      <c r="G18" s="12">
        <v>1079.23</v>
      </c>
      <c r="H18" s="12">
        <v>109541.92486</v>
      </c>
      <c r="I18" s="36">
        <v>9.7918756612285496E-3</v>
      </c>
      <c r="J18" s="36">
        <v>4.3326245706321112E-3</v>
      </c>
    </row>
    <row r="19" spans="2:10" ht="15" x14ac:dyDescent="0.25">
      <c r="B19" s="41" t="s">
        <v>1700</v>
      </c>
      <c r="C19" s="3" t="s">
        <v>1701</v>
      </c>
      <c r="D19" s="3" t="s">
        <v>1697</v>
      </c>
      <c r="E19" s="26" t="s">
        <v>41</v>
      </c>
      <c r="F19" s="12">
        <v>448696.32644851209</v>
      </c>
      <c r="G19" s="12">
        <v>25087</v>
      </c>
      <c r="H19" s="12">
        <v>112564.44741719401</v>
      </c>
      <c r="I19" s="36">
        <v>1.5784526217918024E-2</v>
      </c>
      <c r="J19" s="36">
        <v>4.4521719997404202E-3</v>
      </c>
    </row>
    <row r="20" spans="2:10" ht="15" x14ac:dyDescent="0.25">
      <c r="B20" s="41" t="s">
        <v>1702</v>
      </c>
      <c r="C20" s="3" t="s">
        <v>1703</v>
      </c>
      <c r="D20" s="3" t="s">
        <v>1697</v>
      </c>
      <c r="E20" s="26" t="s">
        <v>41</v>
      </c>
      <c r="F20" s="12">
        <v>2382.3775469340003</v>
      </c>
      <c r="G20" s="12">
        <v>5632151</v>
      </c>
      <c r="H20" s="12">
        <v>13679.433442705998</v>
      </c>
      <c r="I20" s="36">
        <v>9.1991991743344423E-2</v>
      </c>
      <c r="J20" s="36">
        <v>5.4105174363096005E-4</v>
      </c>
    </row>
    <row r="21" spans="2:10" ht="15" x14ac:dyDescent="0.25">
      <c r="B21" s="41" t="s">
        <v>1704</v>
      </c>
      <c r="C21" s="3" t="s">
        <v>1705</v>
      </c>
      <c r="D21" s="3" t="s">
        <v>1706</v>
      </c>
      <c r="E21" s="26" t="s">
        <v>41</v>
      </c>
      <c r="F21" s="12">
        <v>2262.5428595940002</v>
      </c>
      <c r="G21" s="12">
        <v>9289.27</v>
      </c>
      <c r="H21" s="12">
        <v>21017.371500694</v>
      </c>
      <c r="I21" s="36">
        <v>3.3746463715677862E-2</v>
      </c>
      <c r="J21" s="36">
        <v>8.3128336744483524E-4</v>
      </c>
    </row>
    <row r="22" spans="2:10" ht="15" x14ac:dyDescent="0.25">
      <c r="B22" s="41" t="s">
        <v>1707</v>
      </c>
      <c r="C22" s="3" t="s">
        <v>1708</v>
      </c>
      <c r="D22" s="3" t="s">
        <v>1694</v>
      </c>
      <c r="E22" s="26" t="s">
        <v>39</v>
      </c>
      <c r="F22" s="12">
        <v>445915.21783698269</v>
      </c>
      <c r="G22" s="12">
        <v>16349</v>
      </c>
      <c r="H22" s="12">
        <v>72902.678962277991</v>
      </c>
      <c r="I22" s="36">
        <v>8.9165870279302069E-3</v>
      </c>
      <c r="J22" s="36">
        <v>2.8834616384599315E-3</v>
      </c>
    </row>
    <row r="23" spans="2:10" ht="15" x14ac:dyDescent="0.25">
      <c r="B23" s="41" t="s">
        <v>1709</v>
      </c>
      <c r="C23" s="3" t="s">
        <v>1710</v>
      </c>
      <c r="D23" s="3" t="s">
        <v>1697</v>
      </c>
      <c r="E23" s="26" t="s">
        <v>39</v>
      </c>
      <c r="F23" s="12">
        <v>94829.077163710172</v>
      </c>
      <c r="G23" s="12">
        <v>25494</v>
      </c>
      <c r="H23" s="12">
        <v>24175.724940843003</v>
      </c>
      <c r="I23" s="36">
        <v>1.5714356989321446E-2</v>
      </c>
      <c r="J23" s="36">
        <v>9.5620320736018087E-4</v>
      </c>
    </row>
    <row r="24" spans="2:10" ht="15" x14ac:dyDescent="0.25">
      <c r="B24" s="41" t="s">
        <v>1711</v>
      </c>
      <c r="C24" s="3" t="s">
        <v>1712</v>
      </c>
      <c r="D24" s="3" t="s">
        <v>1706</v>
      </c>
      <c r="E24" s="26" t="s">
        <v>39</v>
      </c>
      <c r="F24" s="12">
        <v>405116.42730000004</v>
      </c>
      <c r="G24" s="12">
        <v>115.07</v>
      </c>
      <c r="H24" s="12">
        <v>46616.747289999999</v>
      </c>
      <c r="I24" s="36">
        <v>0.20852997709932186</v>
      </c>
      <c r="J24" s="36">
        <v>1.8437951037443717E-3</v>
      </c>
    </row>
    <row r="25" spans="2:10" ht="15" x14ac:dyDescent="0.25">
      <c r="B25" s="41" t="s">
        <v>1713</v>
      </c>
      <c r="C25" s="3" t="s">
        <v>1714</v>
      </c>
      <c r="D25" s="3" t="s">
        <v>1697</v>
      </c>
      <c r="E25" s="26" t="s">
        <v>39</v>
      </c>
      <c r="F25" s="12">
        <v>5445074.6272510001</v>
      </c>
      <c r="G25" s="12">
        <v>1252</v>
      </c>
      <c r="H25" s="12">
        <v>68172.334329999998</v>
      </c>
      <c r="I25" s="36">
        <v>1.4422643264697095E-2</v>
      </c>
      <c r="J25" s="36">
        <v>2.6963660820548498E-3</v>
      </c>
    </row>
    <row r="26" spans="2:10" ht="15" x14ac:dyDescent="0.25">
      <c r="B26" s="41" t="s">
        <v>1715</v>
      </c>
      <c r="C26" s="3" t="s">
        <v>1716</v>
      </c>
      <c r="D26" s="3" t="s">
        <v>1697</v>
      </c>
      <c r="E26" s="26" t="s">
        <v>41</v>
      </c>
      <c r="F26" s="12">
        <v>3177489.120961213</v>
      </c>
      <c r="G26" s="12">
        <v>2829</v>
      </c>
      <c r="H26" s="12">
        <v>89891.167232666965</v>
      </c>
      <c r="I26" s="36">
        <v>7.4431365193484208E-4</v>
      </c>
      <c r="J26" s="36">
        <v>3.5553937940455958E-3</v>
      </c>
    </row>
    <row r="27" spans="2:10" ht="15" x14ac:dyDescent="0.25">
      <c r="B27" s="41" t="s">
        <v>1717</v>
      </c>
      <c r="C27" s="3" t="s">
        <v>1718</v>
      </c>
      <c r="D27" s="3" t="s">
        <v>1697</v>
      </c>
      <c r="E27" s="26" t="s">
        <v>39</v>
      </c>
      <c r="F27" s="12">
        <v>51549.611903096113</v>
      </c>
      <c r="G27" s="12">
        <v>112.83</v>
      </c>
      <c r="H27" s="12">
        <v>5816.3427120230008</v>
      </c>
      <c r="I27" s="36">
        <v>0</v>
      </c>
      <c r="J27" s="36">
        <v>2.3004917411789821E-4</v>
      </c>
    </row>
    <row r="28" spans="2:10" ht="15" x14ac:dyDescent="0.25">
      <c r="B28" s="41" t="s">
        <v>1719</v>
      </c>
      <c r="C28" s="3" t="s">
        <v>1720</v>
      </c>
      <c r="D28" s="3" t="s">
        <v>1721</v>
      </c>
      <c r="E28" s="26" t="s">
        <v>41</v>
      </c>
      <c r="F28" s="12">
        <v>126042.36484203002</v>
      </c>
      <c r="G28" s="12">
        <v>346.11</v>
      </c>
      <c r="H28" s="12">
        <v>43624.522895044007</v>
      </c>
      <c r="I28" s="36">
        <v>2.1594979051681095E-3</v>
      </c>
      <c r="J28" s="36">
        <v>1.7254460337330494E-3</v>
      </c>
    </row>
    <row r="29" spans="2:10" ht="15" x14ac:dyDescent="0.25">
      <c r="B29" s="41" t="s">
        <v>1722</v>
      </c>
      <c r="C29" s="3" t="s">
        <v>1723</v>
      </c>
      <c r="D29" s="3" t="s">
        <v>1724</v>
      </c>
      <c r="E29" s="26" t="s">
        <v>39</v>
      </c>
      <c r="F29" s="12">
        <v>511008.17240819562</v>
      </c>
      <c r="G29" s="12">
        <v>13850</v>
      </c>
      <c r="H29" s="12">
        <v>70774.631874213999</v>
      </c>
      <c r="I29" s="36">
        <v>6.2558974798405742E-3</v>
      </c>
      <c r="J29" s="36">
        <v>2.7992926856777725E-3</v>
      </c>
    </row>
    <row r="30" spans="2:10" ht="15" x14ac:dyDescent="0.25">
      <c r="B30" s="41" t="s">
        <v>1725</v>
      </c>
      <c r="C30" s="3" t="s">
        <v>1726</v>
      </c>
      <c r="D30" s="3" t="s">
        <v>1697</v>
      </c>
      <c r="E30" s="26" t="s">
        <v>41</v>
      </c>
      <c r="F30" s="12">
        <v>158102.92089930599</v>
      </c>
      <c r="G30" s="12">
        <v>19723</v>
      </c>
      <c r="H30" s="12">
        <v>31182.639088135005</v>
      </c>
      <c r="I30" s="36">
        <v>1.1422197991597996E-3</v>
      </c>
      <c r="J30" s="36">
        <v>1.2333421058930167E-3</v>
      </c>
    </row>
    <row r="31" spans="2:10" ht="15" x14ac:dyDescent="0.25">
      <c r="B31" s="41" t="s">
        <v>1727</v>
      </c>
      <c r="C31" s="3" t="s">
        <v>1728</v>
      </c>
      <c r="D31" s="3" t="s">
        <v>1697</v>
      </c>
      <c r="E31" s="26" t="s">
        <v>39</v>
      </c>
      <c r="F31" s="12">
        <v>30182.665142206803</v>
      </c>
      <c r="G31" s="12">
        <v>194.37</v>
      </c>
      <c r="H31" s="12">
        <v>5866.6046233930001</v>
      </c>
      <c r="I31" s="36">
        <v>9.6564843872770564E-5</v>
      </c>
      <c r="J31" s="36">
        <v>2.3203714349534805E-4</v>
      </c>
    </row>
    <row r="32" spans="2:10" ht="15" x14ac:dyDescent="0.25">
      <c r="B32" s="41" t="s">
        <v>1729</v>
      </c>
      <c r="C32" s="3" t="s">
        <v>1730</v>
      </c>
      <c r="D32" s="3" t="s">
        <v>1721</v>
      </c>
      <c r="E32" s="26" t="s">
        <v>41</v>
      </c>
      <c r="F32" s="12">
        <v>108354.419640108</v>
      </c>
      <c r="G32" s="12">
        <v>350.76</v>
      </c>
      <c r="H32" s="12">
        <v>38006.396234419</v>
      </c>
      <c r="I32" s="36">
        <v>1.868318919505906E-3</v>
      </c>
      <c r="J32" s="36">
        <v>1.5032367413378635E-3</v>
      </c>
    </row>
    <row r="33" spans="2:10" ht="15" x14ac:dyDescent="0.25">
      <c r="B33" s="41" t="s">
        <v>1731</v>
      </c>
      <c r="C33" s="3" t="s">
        <v>1732</v>
      </c>
      <c r="D33" s="3" t="s">
        <v>1697</v>
      </c>
      <c r="E33" s="26" t="s">
        <v>39</v>
      </c>
      <c r="F33" s="12">
        <v>2733176.9071919019</v>
      </c>
      <c r="G33" s="12">
        <v>1146</v>
      </c>
      <c r="H33" s="12">
        <v>31322.207358062005</v>
      </c>
      <c r="I33" s="36">
        <v>1.1460146236600918E-3</v>
      </c>
      <c r="J33" s="36">
        <v>1.2388623385924072E-3</v>
      </c>
    </row>
    <row r="34" spans="2:10" ht="15" x14ac:dyDescent="0.25">
      <c r="B34" s="41" t="s">
        <v>1733</v>
      </c>
      <c r="C34" s="3" t="s">
        <v>1734</v>
      </c>
      <c r="D34" s="3" t="s">
        <v>1697</v>
      </c>
      <c r="E34" s="26" t="s">
        <v>41</v>
      </c>
      <c r="F34" s="12">
        <v>3350258.0289381961</v>
      </c>
      <c r="G34" s="12">
        <v>1613</v>
      </c>
      <c r="H34" s="12">
        <v>54039.662007228006</v>
      </c>
      <c r="I34" s="36">
        <v>9.2840666627940112E-4</v>
      </c>
      <c r="J34" s="36">
        <v>2.1373877417290676E-3</v>
      </c>
    </row>
    <row r="35" spans="2:10" ht="15" x14ac:dyDescent="0.25">
      <c r="B35" s="41" t="s">
        <v>1735</v>
      </c>
      <c r="C35" s="3" t="s">
        <v>1736</v>
      </c>
      <c r="D35" s="3" t="s">
        <v>1721</v>
      </c>
      <c r="E35" s="26" t="s">
        <v>41</v>
      </c>
      <c r="F35" s="12">
        <v>631367.21254813205</v>
      </c>
      <c r="G35" s="12">
        <v>40.700000000000003</v>
      </c>
      <c r="H35" s="12">
        <v>25696.645551940004</v>
      </c>
      <c r="I35" s="36">
        <v>1.210349746232853E-3</v>
      </c>
      <c r="J35" s="36">
        <v>1.0163589698049386E-3</v>
      </c>
    </row>
    <row r="36" spans="2:10" ht="15" x14ac:dyDescent="0.25">
      <c r="B36" s="41" t="s">
        <v>1737</v>
      </c>
      <c r="C36" s="3" t="s">
        <v>1738</v>
      </c>
      <c r="D36" s="3" t="s">
        <v>1697</v>
      </c>
      <c r="E36" s="26" t="s">
        <v>41</v>
      </c>
      <c r="F36" s="12">
        <v>4188662.3347257785</v>
      </c>
      <c r="G36" s="12">
        <v>13.48</v>
      </c>
      <c r="H36" s="12">
        <v>56463.168270833994</v>
      </c>
      <c r="I36" s="36">
        <v>3.030031786199034E-2</v>
      </c>
      <c r="J36" s="36">
        <v>2.2332427561283477E-3</v>
      </c>
    </row>
    <row r="37" spans="2:10" ht="15" x14ac:dyDescent="0.25">
      <c r="B37" s="41" t="s">
        <v>1739</v>
      </c>
      <c r="C37" s="3" t="s">
        <v>1740</v>
      </c>
      <c r="D37" s="3" t="s">
        <v>1697</v>
      </c>
      <c r="E37" s="26" t="s">
        <v>39</v>
      </c>
      <c r="F37" s="12">
        <v>487701.94457048719</v>
      </c>
      <c r="G37" s="12">
        <v>136.07</v>
      </c>
      <c r="H37" s="12">
        <v>66361.603598912989</v>
      </c>
      <c r="I37" s="36">
        <v>1.0140168913337973E-2</v>
      </c>
      <c r="J37" s="36">
        <v>2.6247476905911908E-3</v>
      </c>
    </row>
    <row r="38" spans="2:10" ht="15" x14ac:dyDescent="0.25">
      <c r="B38" s="41" t="s">
        <v>1741</v>
      </c>
      <c r="C38" s="3" t="s">
        <v>1742</v>
      </c>
      <c r="D38" s="3" t="s">
        <v>1724</v>
      </c>
      <c r="E38" s="26" t="s">
        <v>41</v>
      </c>
      <c r="F38" s="12">
        <v>710255.50223965198</v>
      </c>
      <c r="G38" s="12">
        <v>108.42</v>
      </c>
      <c r="H38" s="12">
        <v>77005.901552316005</v>
      </c>
      <c r="I38" s="36">
        <v>0.28326831237464134</v>
      </c>
      <c r="J38" s="36">
        <v>3.0457531358486457E-3</v>
      </c>
    </row>
    <row r="39" spans="2:10" ht="15" x14ac:dyDescent="0.25">
      <c r="B39" s="41" t="s">
        <v>1743</v>
      </c>
      <c r="C39" s="3" t="s">
        <v>1744</v>
      </c>
      <c r="D39" s="3" t="s">
        <v>1697</v>
      </c>
      <c r="E39" s="26" t="s">
        <v>39</v>
      </c>
      <c r="F39" s="12">
        <v>61677.845999999998</v>
      </c>
      <c r="G39" s="12">
        <v>133752</v>
      </c>
      <c r="H39" s="12">
        <v>82495.352580000006</v>
      </c>
      <c r="I39" s="36">
        <v>6.600276955456996E-3</v>
      </c>
      <c r="J39" s="36">
        <v>3.2628730233458044E-3</v>
      </c>
    </row>
    <row r="40" spans="2:10" ht="15" x14ac:dyDescent="0.25">
      <c r="B40" s="41" t="s">
        <v>1745</v>
      </c>
      <c r="C40" s="3" t="s">
        <v>1746</v>
      </c>
      <c r="D40" s="3" t="s">
        <v>1697</v>
      </c>
      <c r="E40" s="26" t="s">
        <v>39</v>
      </c>
      <c r="F40" s="12">
        <v>273457.93028500001</v>
      </c>
      <c r="G40" s="12">
        <v>14780</v>
      </c>
      <c r="H40" s="12">
        <v>40417.082090000004</v>
      </c>
      <c r="I40" s="36">
        <v>3.785563018372959E-3</v>
      </c>
      <c r="J40" s="36">
        <v>1.5985846803421694E-3</v>
      </c>
    </row>
    <row r="41" spans="2:10" ht="15" x14ac:dyDescent="0.25">
      <c r="B41" s="43" t="s">
        <v>104</v>
      </c>
      <c r="C41" s="38"/>
      <c r="D41" s="38"/>
      <c r="E41" s="38"/>
      <c r="F41" s="39"/>
      <c r="G41" s="39"/>
      <c r="H41" s="39">
        <v>1364877.0187377415</v>
      </c>
      <c r="I41" s="40"/>
      <c r="J41" s="40">
        <v>5.3983894429753612E-2</v>
      </c>
    </row>
    <row r="42" spans="2:10" x14ac:dyDescent="0.2">
      <c r="B42" s="44"/>
      <c r="C42" s="42"/>
      <c r="D42" s="42"/>
      <c r="E42" s="42"/>
      <c r="F42" s="14"/>
      <c r="G42" s="14"/>
      <c r="H42" s="14"/>
      <c r="I42" s="14"/>
      <c r="J42" s="14"/>
    </row>
    <row r="43" spans="2:10" ht="15" x14ac:dyDescent="0.25">
      <c r="B43" s="45" t="s">
        <v>1747</v>
      </c>
      <c r="C43" s="38"/>
      <c r="D43" s="38"/>
      <c r="E43" s="38"/>
      <c r="F43" s="39"/>
      <c r="G43" s="39"/>
      <c r="H43" s="39">
        <v>1372679.8496329265</v>
      </c>
      <c r="I43" s="40"/>
      <c r="J43" s="40">
        <v>5.4292513589953441E-2</v>
      </c>
    </row>
    <row r="44" spans="2:10" x14ac:dyDescent="0.2">
      <c r="B44" s="27"/>
      <c r="C44" s="46"/>
      <c r="D44" s="46"/>
      <c r="E44" s="46"/>
      <c r="F44" s="47"/>
      <c r="G44" s="47"/>
      <c r="H44" s="47"/>
      <c r="I44" s="47"/>
      <c r="J44" s="47"/>
    </row>
    <row r="46" spans="2:10" x14ac:dyDescent="0.2">
      <c r="B46" s="30" t="s">
        <v>47</v>
      </c>
    </row>
    <row r="48" spans="2:10" x14ac:dyDescent="0.2">
      <c r="B48" s="31" t="s">
        <v>48</v>
      </c>
    </row>
  </sheetData>
  <hyperlinks>
    <hyperlink ref="B48" r:id="rId1"/>
  </hyperlinks>
  <pageMargins left="0.7" right="0.7" top="0.75" bottom="0.75" header="0.3" footer="0.3"/>
  <pageSetup paperSize="9" fitToHeight="0" orientation="landscape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23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10" width="16.25" customWidth="1"/>
  </cols>
  <sheetData>
    <row r="2" spans="2:10" ht="15" x14ac:dyDescent="0.25">
      <c r="B2" s="29" t="s">
        <v>46</v>
      </c>
    </row>
    <row r="3" spans="2:10" ht="30" x14ac:dyDescent="0.2">
      <c r="B3" s="19" t="s">
        <v>5</v>
      </c>
      <c r="C3" s="20" t="s">
        <v>49</v>
      </c>
      <c r="D3" s="20" t="s">
        <v>223</v>
      </c>
      <c r="E3" s="20" t="s">
        <v>52</v>
      </c>
      <c r="F3" s="20" t="s">
        <v>117</v>
      </c>
      <c r="G3" s="20" t="s">
        <v>118</v>
      </c>
      <c r="H3" s="20" t="s">
        <v>53</v>
      </c>
      <c r="I3" s="20" t="s">
        <v>119</v>
      </c>
      <c r="J3" s="20" t="s">
        <v>2</v>
      </c>
    </row>
    <row r="4" spans="2:10" ht="15" x14ac:dyDescent="0.2">
      <c r="B4" s="49" t="s">
        <v>1762</v>
      </c>
      <c r="C4" s="50"/>
      <c r="D4" s="50"/>
      <c r="E4" s="50"/>
      <c r="F4" s="50" t="s">
        <v>216</v>
      </c>
      <c r="G4" s="50" t="s">
        <v>217</v>
      </c>
      <c r="H4" s="50" t="s">
        <v>33</v>
      </c>
      <c r="I4" s="50" t="s">
        <v>34</v>
      </c>
      <c r="J4" s="50" t="s">
        <v>34</v>
      </c>
    </row>
    <row r="5" spans="2:10" x14ac:dyDescent="0.2">
      <c r="B5" s="48"/>
      <c r="C5" s="50" t="s">
        <v>35</v>
      </c>
      <c r="D5" s="50" t="s">
        <v>36</v>
      </c>
      <c r="E5" s="50" t="s">
        <v>111</v>
      </c>
      <c r="F5" s="50" t="s">
        <v>112</v>
      </c>
      <c r="G5" s="50" t="s">
        <v>113</v>
      </c>
      <c r="H5" s="50" t="s">
        <v>114</v>
      </c>
      <c r="I5" s="50" t="s">
        <v>115</v>
      </c>
      <c r="J5" s="50" t="s">
        <v>116</v>
      </c>
    </row>
    <row r="6" spans="2:10" ht="15" x14ac:dyDescent="0.25">
      <c r="B6" s="6" t="s">
        <v>54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41" t="s">
        <v>1749</v>
      </c>
      <c r="C7" s="3" t="s">
        <v>1750</v>
      </c>
      <c r="D7" s="3" t="s">
        <v>1350</v>
      </c>
      <c r="E7" s="26" t="s">
        <v>60</v>
      </c>
      <c r="F7" s="12">
        <v>67554.801658000011</v>
      </c>
      <c r="G7" s="12">
        <v>94</v>
      </c>
      <c r="H7" s="12">
        <v>63.501513558999996</v>
      </c>
      <c r="I7" s="36">
        <v>7.6212546996841154E-3</v>
      </c>
      <c r="J7" s="36">
        <v>2.5116248255604325E-6</v>
      </c>
    </row>
    <row r="8" spans="2:10" ht="15" x14ac:dyDescent="0.25">
      <c r="B8" s="41" t="s">
        <v>1751</v>
      </c>
      <c r="C8" s="3" t="s">
        <v>1752</v>
      </c>
      <c r="D8" s="3" t="s">
        <v>291</v>
      </c>
      <c r="E8" s="26" t="s">
        <v>60</v>
      </c>
      <c r="F8" s="12">
        <v>1117297.97734</v>
      </c>
      <c r="G8" s="12">
        <v>94.4</v>
      </c>
      <c r="H8" s="12">
        <v>1054.729291846</v>
      </c>
      <c r="I8" s="36">
        <v>7.6240718945890504E-2</v>
      </c>
      <c r="J8" s="36">
        <v>4.1716868231572045E-5</v>
      </c>
    </row>
    <row r="9" spans="2:10" ht="15" x14ac:dyDescent="0.25">
      <c r="B9" s="41" t="s">
        <v>1753</v>
      </c>
      <c r="C9" s="3" t="s">
        <v>1754</v>
      </c>
      <c r="D9" s="3" t="s">
        <v>852</v>
      </c>
      <c r="E9" s="26" t="s">
        <v>60</v>
      </c>
      <c r="F9" s="12">
        <v>13026.685214000001</v>
      </c>
      <c r="G9" s="12">
        <v>1019</v>
      </c>
      <c r="H9" s="12">
        <v>132.74192232499999</v>
      </c>
      <c r="I9" s="36">
        <v>2.3824001380424562E-3</v>
      </c>
      <c r="J9" s="36">
        <v>5.2502356057123069E-6</v>
      </c>
    </row>
    <row r="10" spans="2:10" ht="15" x14ac:dyDescent="0.25">
      <c r="B10" s="41" t="s">
        <v>1755</v>
      </c>
      <c r="C10" s="3" t="s">
        <v>1756</v>
      </c>
      <c r="D10" s="3" t="s">
        <v>852</v>
      </c>
      <c r="E10" s="26" t="s">
        <v>60</v>
      </c>
      <c r="F10" s="12">
        <v>247426.29622600001</v>
      </c>
      <c r="G10" s="12">
        <v>57.3</v>
      </c>
      <c r="H10" s="12">
        <v>141.77526773700001</v>
      </c>
      <c r="I10" s="36">
        <v>9.3098603378134314E-3</v>
      </c>
      <c r="J10" s="36">
        <v>5.6075243272411511E-6</v>
      </c>
    </row>
    <row r="11" spans="2:10" ht="15" x14ac:dyDescent="0.25">
      <c r="B11" s="41" t="s">
        <v>1757</v>
      </c>
      <c r="C11" s="3" t="s">
        <v>1758</v>
      </c>
      <c r="D11" s="3" t="s">
        <v>508</v>
      </c>
      <c r="E11" s="26" t="s">
        <v>60</v>
      </c>
      <c r="F11" s="12">
        <v>10492.112091999999</v>
      </c>
      <c r="G11" s="12">
        <v>1431</v>
      </c>
      <c r="H11" s="12">
        <v>150.14212402900003</v>
      </c>
      <c r="I11" s="36">
        <v>5.5116630903226486E-2</v>
      </c>
      <c r="J11" s="36">
        <v>5.9384519350588618E-6</v>
      </c>
    </row>
    <row r="12" spans="2:10" ht="15" x14ac:dyDescent="0.25">
      <c r="B12" s="43" t="s">
        <v>102</v>
      </c>
      <c r="C12" s="38"/>
      <c r="D12" s="38"/>
      <c r="E12" s="38"/>
      <c r="F12" s="39"/>
      <c r="G12" s="39"/>
      <c r="H12" s="39">
        <v>1542.8901194960004</v>
      </c>
      <c r="I12" s="40"/>
      <c r="J12" s="40">
        <v>6.1024704925144811E-5</v>
      </c>
    </row>
    <row r="13" spans="2:10" x14ac:dyDescent="0.2">
      <c r="B13" s="44"/>
      <c r="C13" s="42"/>
      <c r="D13" s="42"/>
      <c r="E13" s="42"/>
      <c r="F13" s="14"/>
      <c r="G13" s="14"/>
      <c r="H13" s="14"/>
      <c r="I13" s="14"/>
      <c r="J13" s="14"/>
    </row>
    <row r="14" spans="2:10" ht="15" x14ac:dyDescent="0.25">
      <c r="B14" s="15" t="s">
        <v>103</v>
      </c>
      <c r="C14" s="32"/>
      <c r="D14" s="32"/>
      <c r="E14" s="32"/>
      <c r="F14" s="4"/>
      <c r="G14" s="4"/>
      <c r="H14" s="4"/>
      <c r="I14" s="4"/>
      <c r="J14" s="4"/>
    </row>
    <row r="15" spans="2:10" ht="15" x14ac:dyDescent="0.25">
      <c r="B15" s="41" t="s">
        <v>1759</v>
      </c>
      <c r="C15" s="3" t="s">
        <v>1760</v>
      </c>
      <c r="D15" s="3" t="s">
        <v>884</v>
      </c>
      <c r="E15" s="26" t="s">
        <v>41</v>
      </c>
      <c r="F15" s="12">
        <v>3839.4108651059996</v>
      </c>
      <c r="G15" s="12">
        <v>2660</v>
      </c>
      <c r="H15" s="12">
        <v>102.12833128600001</v>
      </c>
      <c r="I15" s="36">
        <v>0</v>
      </c>
      <c r="J15" s="36">
        <v>4.0394006044069052E-6</v>
      </c>
    </row>
    <row r="16" spans="2:10" ht="15" x14ac:dyDescent="0.25">
      <c r="B16" s="43" t="s">
        <v>104</v>
      </c>
      <c r="C16" s="38"/>
      <c r="D16" s="38"/>
      <c r="E16" s="38"/>
      <c r="F16" s="39"/>
      <c r="G16" s="39"/>
      <c r="H16" s="39">
        <v>102.12833128600001</v>
      </c>
      <c r="I16" s="40"/>
      <c r="J16" s="40">
        <v>4.0394006044069052E-6</v>
      </c>
    </row>
    <row r="17" spans="2:10" x14ac:dyDescent="0.2">
      <c r="B17" s="44"/>
      <c r="C17" s="42"/>
      <c r="D17" s="42"/>
      <c r="E17" s="42"/>
      <c r="F17" s="14"/>
      <c r="G17" s="14"/>
      <c r="H17" s="14"/>
      <c r="I17" s="14"/>
      <c r="J17" s="14"/>
    </row>
    <row r="18" spans="2:10" ht="15" x14ac:dyDescent="0.25">
      <c r="B18" s="45" t="s">
        <v>1761</v>
      </c>
      <c r="C18" s="38"/>
      <c r="D18" s="38"/>
      <c r="E18" s="38"/>
      <c r="F18" s="39"/>
      <c r="G18" s="39"/>
      <c r="H18" s="39">
        <v>1645.0184507820004</v>
      </c>
      <c r="I18" s="40"/>
      <c r="J18" s="40">
        <v>6.5064105529551717E-5</v>
      </c>
    </row>
    <row r="19" spans="2:10" x14ac:dyDescent="0.2">
      <c r="B19" s="27"/>
      <c r="C19" s="46"/>
      <c r="D19" s="46"/>
      <c r="E19" s="46"/>
      <c r="F19" s="47"/>
      <c r="G19" s="47"/>
      <c r="H19" s="47"/>
      <c r="I19" s="47"/>
      <c r="J19" s="47"/>
    </row>
    <row r="21" spans="2:10" x14ac:dyDescent="0.2">
      <c r="B21" s="30" t="s">
        <v>47</v>
      </c>
    </row>
    <row r="23" spans="2:10" x14ac:dyDescent="0.2">
      <c r="B23" s="31" t="s">
        <v>48</v>
      </c>
    </row>
  </sheetData>
  <hyperlinks>
    <hyperlink ref="B23" r:id="rId1"/>
  </hyperlinks>
  <pageMargins left="0.7" right="0.7" top="0.75" bottom="0.75" header="0.3" footer="0.3"/>
  <pageSetup paperSize="9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29</vt:i4>
      </vt:variant>
      <vt:variant>
        <vt:lpstr>טווחים בעלי שם</vt:lpstr>
      </vt:variant>
      <vt:variant>
        <vt:i4>58</vt:i4>
      </vt:variant>
    </vt:vector>
  </HeadingPairs>
  <TitlesOfParts>
    <vt:vector size="87" baseType="lpstr">
      <vt:lpstr>סכום נכסי הקרן</vt:lpstr>
      <vt:lpstr>מזומנים</vt:lpstr>
      <vt:lpstr>תעודות התחייבות ממשלתיו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סחירים - תעודות התחייבות</vt:lpstr>
      <vt:lpstr>לא סחיר - תעודות חוב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מקרקעין</vt:lpstr>
      <vt:lpstr>נכסים אחרים</vt:lpstr>
      <vt:lpstr>יתרות השקעה</vt:lpstr>
      <vt:lpstr>עלות מתואמת-אג"ח קונצרני סחיר</vt:lpstr>
      <vt:lpstr>עלות מתואמת אגח קונצרני לא סחיר</vt:lpstr>
      <vt:lpstr>עלות מתואמת-מסגרת מנוצלת ללווה</vt:lpstr>
      <vt:lpstr>'אג"ח קונצרני'!WPrint_Area_W</vt:lpstr>
      <vt:lpstr>אופציות!WPrint_Area_W</vt:lpstr>
      <vt:lpstr>הלוואות!WPrint_Area_W</vt:lpstr>
      <vt:lpstr>'חוזים עתידיים'!WPrint_Area_W</vt:lpstr>
      <vt:lpstr>'יתרות השקעה'!WPrint_Area_W</vt:lpstr>
      <vt:lpstr>'כתבי אופציה'!WPrint_Area_W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חוב'!WPrint_Area_W</vt:lpstr>
      <vt:lpstr>'לא סחירים - תעודות התחייבות'!WPrint_Area_W</vt:lpstr>
      <vt:lpstr>'מוצרים מובנים'!WPrint_Area_W</vt:lpstr>
      <vt:lpstr>מזומנים!WPrint_Area_W</vt:lpstr>
      <vt:lpstr>מניות!WPrint_Area_W</vt:lpstr>
      <vt:lpstr>מקרקעין!WPrint_Area_W</vt:lpstr>
      <vt:lpstr>'נכסים אחרים'!WPrint_Area_W</vt:lpstr>
      <vt:lpstr>'סכום נכסי הקרן'!WPrint_Area_W</vt:lpstr>
      <vt:lpstr>'עלות מתואמת-אג"ח קונצרני סחיר'!WPrint_Area_W</vt:lpstr>
      <vt:lpstr>'עלות מתואמת-מסגרת מנוצלת ללווה'!WPrint_Area_W</vt:lpstr>
      <vt:lpstr>'עלות מתואמת אגח קונצרני לא סחיר'!WPrint_Area_W</vt:lpstr>
      <vt:lpstr>'פקדונות מעל 3 חודשים'!WPrint_Area_W</vt:lpstr>
      <vt:lpstr>'קרנות נאמנות'!WPrint_Area_W</vt:lpstr>
      <vt:lpstr>'תעודות התחייבות ממשלתיו'!WPrint_Area_W</vt:lpstr>
      <vt:lpstr>'תעודות חוב מסחריות'!WPrint_Area_W</vt:lpstr>
      <vt:lpstr>'תעודות סל'!WPrint_Area_W</vt:lpstr>
      <vt:lpstr>'אג"ח קונצרני'!WPrint_TitlesW</vt:lpstr>
      <vt:lpstr>אופציות!WPrint_TitlesW</vt:lpstr>
      <vt:lpstr>הלוואות!WPrint_TitlesW</vt:lpstr>
      <vt:lpstr>'חוזים עתידיים'!WPrint_TitlesW</vt:lpstr>
      <vt:lpstr>'יתרות השקעה'!WPrint_TitlesW</vt:lpstr>
      <vt:lpstr>'כתבי אופציה'!WPrint_TitlesW</vt:lpstr>
      <vt:lpstr>'לא סחיר - אג"ח קונצרני'!WPrint_TitlesW</vt:lpstr>
      <vt:lpstr>'לא סחיר - אופציות'!WPrint_TitlesW</vt:lpstr>
      <vt:lpstr>'לא סחיר - חוזים עתידיים'!WPrint_TitlesW</vt:lpstr>
      <vt:lpstr>'לא סחיר - כתבי אופציה'!WPrint_TitlesW</vt:lpstr>
      <vt:lpstr>'לא סחיר - מוצרים מובנים'!WPrint_TitlesW</vt:lpstr>
      <vt:lpstr>'לא סחיר - מניות'!WPrint_TitlesW</vt:lpstr>
      <vt:lpstr>'לא סחיר - קרנות השקעה'!WPrint_TitlesW</vt:lpstr>
      <vt:lpstr>'לא סחיר - תעודות חוב'!WPrint_TitlesW</vt:lpstr>
      <vt:lpstr>'לא סחירים - תעודות התחייבות'!WPrint_TitlesW</vt:lpstr>
      <vt:lpstr>'מוצרים מובנים'!WPrint_TitlesW</vt:lpstr>
      <vt:lpstr>מזומנים!WPrint_TitlesW</vt:lpstr>
      <vt:lpstr>מניות!WPrint_TitlesW</vt:lpstr>
      <vt:lpstr>מקרקעין!WPrint_TitlesW</vt:lpstr>
      <vt:lpstr>'נכסים אחרים'!WPrint_TitlesW</vt:lpstr>
      <vt:lpstr>'סכום נכסי הקרן'!WPrint_TitlesW</vt:lpstr>
      <vt:lpstr>'עלות מתואמת-אג"ח קונצרני סחיר'!WPrint_TitlesW</vt:lpstr>
      <vt:lpstr>'עלות מתואמת-מסגרת מנוצלת ללווה'!WPrint_TitlesW</vt:lpstr>
      <vt:lpstr>'עלות מתואמת אגח קונצרני לא סחיר'!WPrint_TitlesW</vt:lpstr>
      <vt:lpstr>'פקדונות מעל 3 חודשים'!WPrint_TitlesW</vt:lpstr>
      <vt:lpstr>'קרנות נאמנות'!WPrint_TitlesW</vt:lpstr>
      <vt:lpstr>'תעודות התחייבות ממשלתיו'!WPrint_TitlesW</vt:lpstr>
      <vt:lpstr>'תעודות חוב מסחריות'!WPrint_TitlesW</vt:lpstr>
      <vt:lpstr>'תעודות סל'!WPrint_TitlesW</vt:lpstr>
    </vt:vector>
  </TitlesOfParts>
  <Company>HAREL-INS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טל שניר</dc:creator>
  <cp:lastModifiedBy>kerenav</cp:lastModifiedBy>
  <dcterms:created xsi:type="dcterms:W3CDTF">2014-09-03T15:44:35Z</dcterms:created>
  <dcterms:modified xsi:type="dcterms:W3CDTF">2014-09-04T07:37:23Z</dcterms:modified>
</cp:coreProperties>
</file>