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37" i="1"/>
  <c r="B18" i="26"/>
  <c r="B14"/>
  <c r="B79" i="27"/>
  <c r="B39"/>
  <c r="B80" l="1"/>
</calcChain>
</file>

<file path=xl/sharedStrings.xml><?xml version="1.0" encoding="utf-8"?>
<sst xmlns="http://schemas.openxmlformats.org/spreadsheetml/2006/main" count="5280" uniqueCount="1944">
  <si>
    <t>סכום נכסי ההשקעה</t>
  </si>
  <si>
    <t>תאריך: 27/02/13
שעה:    14:26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</si>
  <si>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</si>
  <si>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</si>
  <si>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</si>
  <si>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</si>
  <si>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</si>
  <si>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</si>
  <si>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</si>
  <si>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</si>
  <si>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</si>
  <si>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</si>
  <si>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</si>
  <si>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</si>
  <si>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</si>
  <si>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</si>
  <si>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</si>
  <si>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</si>
  <si>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</si>
  <si>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</si>
  <si>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</si>
  <si>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</si>
  <si>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</si>
  <si>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</si>
  <si>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</si>
  <si>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</si>
  <si>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</si>
  <si>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</si>
  <si>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</si>
  <si>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</si>
  <si>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</si>
  <si>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</si>
  <si>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</si>
  <si>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</si>
  <si>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</si>
  <si>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</si>
  <si>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</si>
  <si>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</si>
  <si>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</si>
  <si>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</si>
  <si>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</si>
  <si>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דולר אוסטרלי</t>
  </si>
  <si>
    <t>דולר קנדי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</si>
  <si>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</si>
  <si>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</si>
  <si>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</si>
  <si>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</si>
  <si>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</si>
  <si>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</si>
  <si>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</si>
  <si>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</si>
  <si>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</si>
  <si>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</si>
  <si>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</si>
  <si>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</si>
  <si>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</si>
  <si>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</si>
  <si>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</si>
  <si>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</si>
  <si>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</si>
  <si>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</si>
  <si>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</si>
  <si>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</si>
  <si>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</si>
  <si>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</si>
  <si>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1111111111- 66- Credit Suisse UK</t>
  </si>
  <si>
    <t xml:space="preserve"> סה''כ ל: יתרת מזומנים ועו"ש בש"ח</t>
  </si>
  <si>
    <t xml:space="preserve"> יתרת מזומנים ועו"ש נקובים במט"ח</t>
  </si>
  <si>
    <t>1000470- 33- פועלים סהר</t>
  </si>
  <si>
    <t>דולר אוסטרלי- מטבעות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</si>
  <si>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</si>
  <si>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</si>
  <si>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</si>
  <si>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</si>
  <si>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</si>
  <si>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1000496- 33- פועלים סהר</t>
  </si>
  <si>
    <t>דולר קנדי- מטבעות</t>
  </si>
  <si>
    <t>1000298- 10- בנק לאומי</t>
  </si>
  <si>
    <t>יורו- מטבעות</t>
  </si>
  <si>
    <t>1000298- 33- פועלים סהר</t>
  </si>
  <si>
    <t>1000983- 33- פועלים סהר</t>
  </si>
  <si>
    <t>כתר נורבגי- מטבעות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</si>
  <si>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</si>
  <si>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</si>
  <si>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</si>
  <si>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</si>
  <si>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</si>
  <si>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</si>
  <si>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</si>
  <si>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</si>
  <si>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</si>
  <si>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</si>
  <si>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Moodys</t>
  </si>
  <si>
    <t>Aa3</t>
  </si>
  <si>
    <t>813247970- 33- פועלים סהר</t>
  </si>
  <si>
    <t>פק"מ 2.25% 3.1.13 HSBC- HSBC Bank</t>
  </si>
  <si>
    <t>813252327- 33- פועלים סהר</t>
  </si>
  <si>
    <t>פקמ 2.25% 7.1.13 HSBC- HSBC Bank</t>
  </si>
  <si>
    <t>813249612- 33- פועלים סהר</t>
  </si>
  <si>
    <t>פקמ 6.1.13 2.25% HSBC- HSBC Bank</t>
  </si>
  <si>
    <t>מעלות</t>
  </si>
  <si>
    <t>AA-</t>
  </si>
  <si>
    <t>74003427- 13- בנק איגוד</t>
  </si>
  <si>
    <t>פקמ  איגוד 01.01.13 2.05%- אגוד</t>
  </si>
  <si>
    <t>AA</t>
  </si>
  <si>
    <t>813247715- 33- פועלים סהר</t>
  </si>
  <si>
    <t>פק"מ 2.25% 3.1.13 בינלאומי- בינלאומי</t>
  </si>
  <si>
    <t>813242922- 33- פועלים סהר</t>
  </si>
  <si>
    <t>פקמ 1.1.13 2.1% הבינלאומי- בינלאומי</t>
  </si>
  <si>
    <t>813252160- 33- פועלים סהר</t>
  </si>
  <si>
    <t>פקמ 2.25% 7.1.13 הבינלאומי- בינלאומי</t>
  </si>
  <si>
    <t>813243185- 33- פועלים סהר</t>
  </si>
  <si>
    <t>פקמ 01/01/13 2.27% דיסקונט- דיסקונט</t>
  </si>
  <si>
    <t>813245651- 33- פועלים סהר</t>
  </si>
  <si>
    <t>פקמ 2.1.13 2.27% דיסקונט- דיסקונט</t>
  </si>
  <si>
    <t>813252244- 33- פועלים סהר</t>
  </si>
  <si>
    <t>פקמ 2.26% 7.1.13 דיסקונט- דיסקונט</t>
  </si>
  <si>
    <t>813247897- 33- פועלים סהר</t>
  </si>
  <si>
    <t>פקמ 2.27% 3.1.13 דיסקונט- דיסקונט</t>
  </si>
  <si>
    <t>813249794- 33- פועלים סהר</t>
  </si>
  <si>
    <t>פקמ 6.1.13 2.26% דיסקונט- דיסקונט</t>
  </si>
  <si>
    <t>AA+</t>
  </si>
  <si>
    <t>813243003- 33- פועלים סהר</t>
  </si>
  <si>
    <t>פקמ 1.1.13 2.2% לאומי- לאומי</t>
  </si>
  <si>
    <t>813245735- 33- פועלים סהר</t>
  </si>
  <si>
    <t>פקמ 2.1.13 2.26% מזרחי- מזרחי טפחות</t>
  </si>
  <si>
    <t>813252400- 33- פועלים סהר</t>
  </si>
  <si>
    <t>פקמ 2.24% 7.1.13 מזרחי- מזרחי טפחות</t>
  </si>
  <si>
    <t>813249539- 33- פועלים סהר</t>
  </si>
  <si>
    <t>פקמ 6.1.13 2.24% מזרחי- מזרחי טפחות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</si>
  <si>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</si>
  <si>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</si>
  <si>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</si>
  <si>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</si>
  <si>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</si>
  <si>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</si>
  <si>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</si>
  <si>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</si>
  <si>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</si>
  <si>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</si>
  <si>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</si>
  <si>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</si>
  <si>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</si>
  <si>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</si>
  <si>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</si>
  <si>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</si>
  <si>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</si>
  <si>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</si>
  <si>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</si>
  <si>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</si>
  <si>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</si>
  <si>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</si>
  <si>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</si>
  <si>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9590332</t>
  </si>
  <si>
    <t>גליל 5903- ממשלת ישראל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</si>
  <si>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</si>
  <si>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</si>
  <si>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</si>
  <si>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</si>
  <si>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</si>
  <si>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</si>
  <si>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</si>
  <si>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</si>
  <si>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8130528</t>
  </si>
  <si>
    <t>מקמ 0523- ממשלת ישראל</t>
  </si>
  <si>
    <t>8131013</t>
  </si>
  <si>
    <t>מקמ 1013- ממשלת ישראל</t>
  </si>
  <si>
    <t>8131112</t>
  </si>
  <si>
    <t>מקמ 1113- ממשלת ישראל</t>
  </si>
  <si>
    <t>8130114</t>
  </si>
  <si>
    <t>מקמ 113- ממשלת ישראל</t>
  </si>
  <si>
    <t>8131211</t>
  </si>
  <si>
    <t>מקמ 1213- ממשלת ישראל</t>
  </si>
  <si>
    <t>8130213</t>
  </si>
  <si>
    <t>מקמ 213- ממשלת ישראל</t>
  </si>
  <si>
    <t>8130312</t>
  </si>
  <si>
    <t>מקמ 313- ממשלת ישראל</t>
  </si>
  <si>
    <t>8130411</t>
  </si>
  <si>
    <t>מקמ 413- ממשלת ישראל</t>
  </si>
  <si>
    <t>8130718</t>
  </si>
  <si>
    <t>מקמ 713- ממשלת ישראל</t>
  </si>
  <si>
    <t>8130817</t>
  </si>
  <si>
    <t>מקמ 813- ממשלת ישראל</t>
  </si>
  <si>
    <t>8130916</t>
  </si>
  <si>
    <t>מקמ 913- ממשלת ישראל</t>
  </si>
  <si>
    <t>1115773</t>
  </si>
  <si>
    <t>ממשלתי שקלי 0120- ממשלת ישראל</t>
  </si>
  <si>
    <t>1123272</t>
  </si>
  <si>
    <t>ממשלתי שקלי 0122- ממשלת ישראל</t>
  </si>
  <si>
    <t>1110907</t>
  </si>
  <si>
    <t>ממשלתי שקלי 0219- ממשלת ישראל</t>
  </si>
  <si>
    <t>1107788</t>
  </si>
  <si>
    <t>ממשלתי שקלי 0313- ממשלת ישראל</t>
  </si>
  <si>
    <t>1099456</t>
  </si>
  <si>
    <t>ממשלתי שקלי 1026- ממשלת ישראל</t>
  </si>
  <si>
    <t>1125400</t>
  </si>
  <si>
    <t>ממשלתי שקלי 142- ממשלת ישראל</t>
  </si>
  <si>
    <t>1117720</t>
  </si>
  <si>
    <t>ממשלתי שקלי 913- ממשלת ישראל</t>
  </si>
  <si>
    <t>1106970</t>
  </si>
  <si>
    <t>ממשלתי 0817 ריבית משתנה-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</si>
  <si>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</si>
  <si>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</si>
  <si>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</si>
  <si>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</si>
  <si>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</si>
  <si>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</si>
  <si>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</si>
  <si>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</si>
  <si>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</si>
  <si>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</si>
  <si>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</si>
  <si>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</si>
  <si>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</si>
  <si>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</si>
  <si>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</si>
  <si>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</si>
  <si>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</si>
  <si>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</si>
  <si>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</si>
  <si>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</si>
  <si>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_x0000_סה''כ ל: 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</si>
  <si>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</si>
  <si>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</si>
  <si>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</si>
  <si>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</si>
  <si>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</si>
  <si>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</si>
  <si>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</si>
  <si>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</si>
  <si>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</si>
  <si>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</si>
  <si>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</si>
  <si>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</si>
  <si>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</si>
  <si>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</si>
  <si>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</si>
  <si>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</si>
  <si>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</si>
  <si>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</si>
  <si>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1940477</t>
  </si>
  <si>
    <t>פועלים הנפקות 28- בנק הפועלים</t>
  </si>
  <si>
    <t>1940535</t>
  </si>
  <si>
    <t>פועלים הנפקות 32- בנק הפועלים</t>
  </si>
  <si>
    <t>מידרוג</t>
  </si>
  <si>
    <t>Aa2</t>
  </si>
  <si>
    <t>מסחר ושרותים</t>
  </si>
  <si>
    <t>2300143</t>
  </si>
  <si>
    <t>בזק אגח 6- בזק</t>
  </si>
  <si>
    <t>ביטוח</t>
  </si>
  <si>
    <t>1099738</t>
  </si>
  <si>
    <t>הראל כ.התחייבות א- הראל מימון והנפקות</t>
  </si>
  <si>
    <t>7410160</t>
  </si>
  <si>
    <t>לאומי כ.התחייבות סדרה ח- לאומי</t>
  </si>
  <si>
    <t>7410244</t>
  </si>
  <si>
    <t>לאומי מימון הת יד- לאומי</t>
  </si>
  <si>
    <t>1940048</t>
  </si>
  <si>
    <t>פועלים כ.ה.נדחה א- בנק הפועלים</t>
  </si>
  <si>
    <t>1940105</t>
  </si>
  <si>
    <t>פועלים כ.ה.נדחה ד- בנק הפועלים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</si>
  <si>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</si>
  <si>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</si>
  <si>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</si>
  <si>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</si>
  <si>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</si>
  <si>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</si>
  <si>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1103126</t>
  </si>
  <si>
    <t>בינלאומי הנפקות ד נדחה- בינלאומי</t>
  </si>
  <si>
    <t>נדלן ובינוי</t>
  </si>
  <si>
    <t>1117423</t>
  </si>
  <si>
    <t>בריטיש ישראל ג- בריטיש ישראל השקעות בע"מ</t>
  </si>
  <si>
    <t>1120799</t>
  </si>
  <si>
    <t>הפניקס ב ה.משני מורכב 09.19- הפניקס חברה לביטוח</t>
  </si>
  <si>
    <t>1126077</t>
  </si>
  <si>
    <t>הראל הנפקות אגח ז- הראל מימון והנפקות</t>
  </si>
  <si>
    <t>1119221</t>
  </si>
  <si>
    <t>הראל הנפקות אגח סדרה ה- הראל מימון והנפקות</t>
  </si>
  <si>
    <t>1126069</t>
  </si>
  <si>
    <t>הראל ו חסום 1.7.13 ה.שלישונ 3.85 2023- הראל מימון והנפקות</t>
  </si>
  <si>
    <t>1097138</t>
  </si>
  <si>
    <t>כלל ביטוח א כ.התחייבות- כלל חברה לביטוח</t>
  </si>
  <si>
    <t>6040141</t>
  </si>
  <si>
    <t>לאומי 200 ה.משני עליון 2021 4%- לאומי</t>
  </si>
  <si>
    <t>3230083</t>
  </si>
  <si>
    <t>מליסרון  סדרה ד- מליסרון</t>
  </si>
  <si>
    <t>3230125</t>
  </si>
  <si>
    <t>מליסרון ו- מליסרון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</si>
  <si>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</si>
  <si>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</si>
  <si>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</si>
  <si>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</si>
  <si>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1107333</t>
  </si>
  <si>
    <t>סלקום ד- סלקום ישראל</t>
  </si>
  <si>
    <t>1125996</t>
  </si>
  <si>
    <t>סלקום ו- סלקום ישראל</t>
  </si>
  <si>
    <t>1940444</t>
  </si>
  <si>
    <t>פועלים ה.משני עליון 20/59- בנק הפועלים</t>
  </si>
  <si>
    <t>1092766</t>
  </si>
  <si>
    <t>אגוד הנפק התח א- אגוד</t>
  </si>
  <si>
    <t>1124080</t>
  </si>
  <si>
    <t>איגוד כ.התחייבות נדחה יט- אגוד</t>
  </si>
  <si>
    <t>3900271</t>
  </si>
  <si>
    <t>אלוני חץ ח 4.45% 2023- אלוני חץ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</si>
  <si>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</si>
  <si>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</si>
  <si>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</si>
  <si>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</si>
  <si>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</si>
  <si>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</si>
  <si>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7480023</t>
  </si>
  <si>
    <t>דסקונט כ.ה. סדרה ב- דיסקונט</t>
  </si>
  <si>
    <t>1120120</t>
  </si>
  <si>
    <t>כ.ביטוח ג טפטוף 19.6.13 ה.משני 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</si>
  <si>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</si>
  <si>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</si>
  <si>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</si>
  <si>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</si>
  <si>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</si>
  <si>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7670102</t>
  </si>
  <si>
    <t>פניקס אחזקות 1- הפניקס אחזקות</t>
  </si>
  <si>
    <t>השקעה ואחזקות</t>
  </si>
  <si>
    <t>1115823</t>
  </si>
  <si>
    <t>קבוצת דלק יח- קבוצת דלק</t>
  </si>
  <si>
    <t>1119999</t>
  </si>
  <si>
    <t>ר.כ.נדלן ד טפטוף 5.1.14- רבוע נדל"ן</t>
  </si>
  <si>
    <t>1098656</t>
  </si>
  <si>
    <t>רבוע כחול נדלן ב- רבוע נדל"ן</t>
  </si>
  <si>
    <t>7770142</t>
  </si>
  <si>
    <t>שופרסל אגח ב- שופרסל</t>
  </si>
  <si>
    <t>A</t>
  </si>
  <si>
    <t>1111319</t>
  </si>
  <si>
    <t>דלק פטרוליום ז- דלק פטרוליום</t>
  </si>
  <si>
    <t>7430069</t>
  </si>
  <si>
    <t>ישפרו ב(פדיון לקבל)- ישפרו</t>
  </si>
  <si>
    <t>7230279</t>
  </si>
  <si>
    <t>נורסטאר אגח ו- נורסטאר החזקות אינכ</t>
  </si>
  <si>
    <t>7230303</t>
  </si>
  <si>
    <t>נורסטאר ט טפטוף 5.4.14- נורסטאר החזקות אינכ</t>
  </si>
  <si>
    <t>1105543</t>
  </si>
  <si>
    <t>קבוצת דלק יג- קבוצת דלק</t>
  </si>
  <si>
    <t>1106046</t>
  </si>
  <si>
    <t>קבוצת דלק כב- קבוצת דלק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</si>
  <si>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</si>
  <si>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</si>
  <si>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</si>
  <si>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</si>
  <si>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</si>
  <si>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</si>
  <si>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</si>
  <si>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</si>
  <si>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</si>
  <si>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</si>
  <si>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</si>
  <si>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</si>
  <si>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</si>
  <si>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6080170</t>
  </si>
  <si>
    <t>כלל תעשיות יב- כלל תעשיות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</si>
  <si>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</si>
  <si>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</si>
  <si>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</si>
  <si>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</si>
  <si>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</si>
  <si>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</si>
  <si>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6390157</t>
  </si>
  <si>
    <t>דיסקונט השקעות ד- דיסקונט השקעות</t>
  </si>
  <si>
    <t>BBB-</t>
  </si>
  <si>
    <t>1113034</t>
  </si>
  <si>
    <t>קרדן אן.וי. סדרה ב- קרדן אן.וי.</t>
  </si>
  <si>
    <t>1380104</t>
  </si>
  <si>
    <t>ארזים סדרה 4- ארזים</t>
  </si>
  <si>
    <t xml:space="preserve"> סה''כ ל: צמוד למדד</t>
  </si>
  <si>
    <t xml:space="preserve"> לא צמוד</t>
  </si>
  <si>
    <t>1940469</t>
  </si>
  <si>
    <t>פועלים הנפקות אג27- בנק הפועלים</t>
  </si>
  <si>
    <t>7410236</t>
  </si>
  <si>
    <t>לאומי הון משני תחתון יג- לאומי</t>
  </si>
  <si>
    <t>7410178</t>
  </si>
  <si>
    <t>לאומי מימון ט כ.התחייבות נדחה- לאומי</t>
  </si>
  <si>
    <t>1113661</t>
  </si>
  <si>
    <t>1126002</t>
  </si>
  <si>
    <t>סלקום ז- סלקום ישראל</t>
  </si>
  <si>
    <t>7480106</t>
  </si>
  <si>
    <t>דיסקונט ט כ.התחייבות 2017 ר.מש- דיסקונט</t>
  </si>
  <si>
    <t>1115070</t>
  </si>
  <si>
    <t>דלק קב. טו טפטוף 9.11.13- קבוצת דלק</t>
  </si>
  <si>
    <t>1110931</t>
  </si>
  <si>
    <t>מכתשים אגן ד- מכתשים אגן</t>
  </si>
  <si>
    <t>1114073</t>
  </si>
  <si>
    <t>פז נפט אג"ח ג- פז חברת נפט</t>
  </si>
  <si>
    <t>1115062</t>
  </si>
  <si>
    <t>קבוצת דלק יד- קבוצת דלק</t>
  </si>
  <si>
    <t>1111327</t>
  </si>
  <si>
    <t>דלק פטרוליום ח- דלק פטרוליום</t>
  </si>
  <si>
    <t>7230295</t>
  </si>
  <si>
    <t>נורסטאר ח TEL 6M+0.75%- נורסטאר החזקות אינכ</t>
  </si>
  <si>
    <t xml:space="preserve"> סה''כ ל: לא צמוד</t>
  </si>
  <si>
    <t xml:space="preserve"> צמוד למט"ח</t>
  </si>
  <si>
    <t>1260165</t>
  </si>
  <si>
    <t>גזית גלוב א- גזית גלוב</t>
  </si>
  <si>
    <t>1260272</t>
  </si>
  <si>
    <t>גזית גלוב ב-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</si>
  <si>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</si>
  <si>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</si>
  <si>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</si>
  <si>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</si>
  <si>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</si>
  <si>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USM60170AC79</t>
  </si>
  <si>
    <t>ISRAEL ELECTRIC 8.1% 2096- חשמל</t>
  </si>
  <si>
    <t>US46507NAB64 corp</t>
  </si>
  <si>
    <t>ISRELE electric  9.375% 01.20- חשמל</t>
  </si>
  <si>
    <t>US46507VAD47</t>
  </si>
  <si>
    <t>חברת חשמל 2018 7.7%-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</si>
  <si>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</si>
  <si>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</si>
  <si>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</si>
  <si>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</si>
  <si>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</si>
  <si>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</si>
  <si>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</si>
  <si>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</si>
  <si>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</si>
  <si>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</si>
  <si>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</si>
  <si>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</si>
  <si>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US06051GDX43</t>
  </si>
  <si>
    <t>BAC 5.65 05/01/18- BANK OF AMER CRP</t>
  </si>
  <si>
    <t>US40429CFR88</t>
  </si>
  <si>
    <t>HSBC F 06/01/16- HSBC Bank</t>
  </si>
  <si>
    <t>XS0282583722</t>
  </si>
  <si>
    <t>MS F 01/16/17- MORGAN STANLEY</t>
  </si>
  <si>
    <t>XS0347918723</t>
  </si>
  <si>
    <t>NAB VAR 09/49- NATIONAL AUSTRALIA BK-NV</t>
  </si>
  <si>
    <t>XS0431744282</t>
  </si>
  <si>
    <t>RABOBK VAR 49-19- RABOBANK</t>
  </si>
  <si>
    <t>Baa2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</si>
  <si>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</si>
  <si>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</si>
  <si>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</si>
  <si>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</si>
  <si>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</si>
  <si>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</si>
  <si>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</si>
  <si>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</si>
  <si>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</si>
  <si>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</si>
  <si>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</si>
  <si>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</si>
  <si>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</si>
  <si>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</si>
  <si>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</si>
  <si>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</si>
  <si>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</si>
  <si>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</si>
  <si>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</si>
  <si>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</si>
  <si>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</si>
  <si>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</si>
  <si>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</si>
  <si>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</si>
  <si>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</si>
  <si>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</si>
  <si>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</si>
  <si>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</si>
  <si>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</si>
  <si>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</si>
  <si>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</si>
  <si>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</si>
  <si>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</si>
  <si>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</si>
  <si>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</si>
  <si>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</si>
  <si>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</si>
  <si>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</si>
  <si>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</si>
  <si>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</si>
  <si>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</si>
  <si>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</si>
  <si>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</si>
  <si>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</si>
  <si>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</si>
  <si>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</si>
  <si>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</si>
  <si>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</si>
  <si>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</si>
  <si>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</si>
  <si>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</si>
  <si>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</si>
  <si>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</si>
  <si>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</si>
  <si>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694034</t>
  </si>
  <si>
    <t>אלקו החזקות- אלקו החזקות</t>
  </si>
  <si>
    <t>608018</t>
  </si>
  <si>
    <t>כלל תעשיות- כלל תעשיות</t>
  </si>
  <si>
    <t>1082551</t>
  </si>
  <si>
    <t>רבוע כחול- אלון החזקות רבוע כחול ישראל בע"מ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</si>
  <si>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</si>
  <si>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</si>
  <si>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</si>
  <si>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</si>
  <si>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759019</t>
  </si>
  <si>
    <t>גב ים  1- גב ים</t>
  </si>
  <si>
    <t>723007</t>
  </si>
  <si>
    <t>נורסטאר החזקות אינק- נורסטאר החזקות אינכ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</si>
  <si>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</si>
  <si>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</si>
  <si>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</si>
  <si>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</si>
  <si>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</si>
  <si>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</si>
  <si>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</si>
  <si>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</si>
  <si>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</si>
  <si>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</si>
  <si>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</si>
  <si>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</si>
  <si>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</si>
  <si>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</si>
  <si>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</si>
  <si>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</si>
  <si>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</si>
  <si>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</si>
  <si>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</si>
  <si>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חשמל ואלקטרוניקה</t>
  </si>
  <si>
    <t>IL0011017329</t>
  </si>
  <si>
    <t>Mellanox US- מלאנוקס</t>
  </si>
  <si>
    <t>US6866881021</t>
  </si>
  <si>
    <t>ORA US- ORMAT TSCHNOLOGIES INC</t>
  </si>
  <si>
    <t>US8816242098</t>
  </si>
  <si>
    <t>Teva US- טבע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</si>
  <si>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</si>
  <si>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</si>
  <si>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</si>
  <si>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</si>
  <si>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</si>
  <si>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</si>
  <si>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</si>
  <si>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</si>
  <si>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</si>
  <si>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</si>
  <si>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</si>
  <si>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</si>
  <si>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1096486</t>
  </si>
  <si>
    <t>מבט  תא  75- מבט מדדים בע"מ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</si>
  <si>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</si>
  <si>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</si>
  <si>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</si>
  <si>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</si>
  <si>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</si>
  <si>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</si>
  <si>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</si>
  <si>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</si>
  <si>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</si>
  <si>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</si>
  <si>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</si>
  <si>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</si>
  <si>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</si>
  <si>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</si>
  <si>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</si>
  <si>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</si>
  <si>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</si>
  <si>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</si>
  <si>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</si>
  <si>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</si>
  <si>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</si>
  <si>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</si>
  <si>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</si>
  <si>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</si>
  <si>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</si>
  <si>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</si>
  <si>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</si>
  <si>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</si>
  <si>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</si>
  <si>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</si>
  <si>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</si>
  <si>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</si>
  <si>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US57060U1007</t>
  </si>
  <si>
    <t>GDX US- Market Vectors</t>
  </si>
  <si>
    <t>US4642861037</t>
  </si>
  <si>
    <t>EWA AUSTRALIA- blackrock fund advisors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</si>
  <si>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</si>
  <si>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</si>
  <si>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</si>
  <si>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</si>
  <si>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</si>
  <si>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</si>
  <si>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</si>
  <si>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</si>
  <si>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</si>
  <si>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</si>
  <si>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</si>
  <si>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</si>
  <si>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</si>
  <si>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</si>
  <si>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</si>
  <si>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</si>
  <si>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</si>
  <si>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</si>
  <si>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</si>
  <si>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</si>
  <si>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</si>
  <si>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</si>
  <si>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</si>
  <si>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</si>
  <si>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</si>
  <si>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</si>
  <si>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</si>
  <si>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</si>
  <si>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</si>
  <si>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</si>
  <si>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</si>
  <si>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</si>
  <si>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</si>
  <si>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</si>
  <si>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</si>
  <si>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</si>
  <si>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</si>
  <si>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</si>
  <si>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</si>
  <si>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</si>
  <si>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</si>
  <si>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</si>
  <si>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</si>
  <si>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</si>
  <si>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</si>
  <si>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</si>
  <si>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</si>
  <si>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</si>
  <si>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</si>
  <si>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</si>
  <si>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</si>
  <si>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</si>
  <si>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</si>
  <si>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</si>
  <si>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</si>
  <si>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</si>
  <si>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</si>
  <si>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</si>
  <si>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</si>
  <si>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</si>
  <si>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</si>
  <si>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LU0406455781</t>
  </si>
  <si>
    <t>DB PLATINUM CROCI ASIA PACIF- DEUTSCHE BANK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</si>
  <si>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</si>
  <si>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</si>
  <si>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</si>
  <si>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</si>
  <si>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</si>
  <si>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</si>
  <si>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</si>
  <si>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</si>
  <si>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LU0250161907</t>
  </si>
  <si>
    <t>ING GLOBAL Opportunities- ING Asset Management BV</t>
  </si>
  <si>
    <t>GB0004911540</t>
  </si>
  <si>
    <t>JUP EURO SP SITS- Jupiter</t>
  </si>
  <si>
    <t>ANN524271486</t>
  </si>
  <si>
    <t>LCHA LCF US CAPITAL  HOLDING- LCH Investments</t>
  </si>
  <si>
    <t>ANN524271890</t>
  </si>
  <si>
    <t>LCHG LCF US CAPITAL HOLDINGS- LCH Investments</t>
  </si>
  <si>
    <t>KYG582231273</t>
  </si>
  <si>
    <t>MARKETFIELD FUND LT- Marketfield Asset Management</t>
  </si>
  <si>
    <t>IE00B6ZZNB36</t>
  </si>
  <si>
    <t>Oppenheimer Emerging Markets- Heptagon  Capital LLP</t>
  </si>
  <si>
    <t>U0503635111</t>
  </si>
  <si>
    <t>Pictet Dividend Select- PICTET FUNDS EUROPE SA</t>
  </si>
  <si>
    <t>LU0188500879 EQUITY</t>
  </si>
  <si>
    <t>Pictet Generics- PICTET FUNDS EUROPE SA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</si>
  <si>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</si>
  <si>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</si>
  <si>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</si>
  <si>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</si>
  <si>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</si>
  <si>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</si>
  <si>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</si>
  <si>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</si>
  <si>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</si>
  <si>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</si>
  <si>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</si>
  <si>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</si>
  <si>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</si>
  <si>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</si>
  <si>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</si>
  <si>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</si>
  <si>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</si>
  <si>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</si>
  <si>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</si>
  <si>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</si>
  <si>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</si>
  <si>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</si>
  <si>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</si>
  <si>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</si>
  <si>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</si>
  <si>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</si>
  <si>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</si>
  <si>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</si>
  <si>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</si>
  <si>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</si>
  <si>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</si>
  <si>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</si>
  <si>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</si>
  <si>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</si>
  <si>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</si>
  <si>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</si>
  <si>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</si>
  <si>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</si>
  <si>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</si>
  <si>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</si>
  <si>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</si>
  <si>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</si>
  <si>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</si>
  <si>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</si>
  <si>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</si>
  <si>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</si>
  <si>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</si>
  <si>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</si>
  <si>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</si>
  <si>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</si>
  <si>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</si>
  <si>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</si>
  <si>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</si>
  <si>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</si>
  <si>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>8182446</t>
  </si>
  <si>
    <t>מירון 8244- ממשלת ישראל</t>
  </si>
  <si>
    <t>8182453</t>
  </si>
  <si>
    <t>מירון 8245- ממשלת ישראל</t>
  </si>
  <si>
    <t>8182461</t>
  </si>
  <si>
    <t>מירון 8246- ממשלת ישראל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</si>
  <si>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</si>
  <si>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</si>
  <si>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</si>
  <si>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</si>
  <si>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</si>
  <si>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</si>
  <si>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</si>
  <si>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</si>
  <si>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</si>
  <si>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</si>
  <si>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</si>
  <si>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</si>
  <si>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</si>
  <si>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</si>
  <si>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</si>
  <si>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</si>
  <si>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</si>
  <si>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</si>
  <si>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</si>
  <si>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</si>
  <si>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</si>
  <si>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</si>
  <si>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</si>
  <si>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</si>
  <si>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</si>
  <si>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</si>
  <si>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</si>
  <si>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</si>
  <si>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</si>
  <si>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</si>
  <si>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</si>
  <si>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</si>
  <si>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</si>
  <si>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</si>
  <si>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</si>
  <si>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</si>
  <si>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</si>
  <si>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</si>
  <si>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</si>
  <si>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</si>
  <si>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</si>
  <si>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</si>
  <si>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</si>
  <si>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</si>
  <si>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</si>
  <si>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</si>
  <si>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</si>
  <si>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</si>
  <si>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</si>
  <si>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</si>
  <si>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</si>
  <si>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</si>
  <si>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</si>
  <si>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</si>
  <si>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</si>
  <si>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</si>
  <si>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</si>
  <si>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</si>
  <si>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</si>
  <si>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</si>
  <si>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</si>
  <si>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</si>
  <si>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</si>
  <si>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</si>
  <si>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</si>
  <si>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</si>
  <si>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</si>
  <si>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</si>
  <si>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</si>
  <si>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</si>
  <si>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</si>
  <si>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</si>
  <si>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</si>
  <si>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</si>
  <si>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</si>
  <si>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</si>
  <si>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</si>
  <si>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</si>
  <si>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</si>
  <si>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</si>
  <si>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</si>
  <si>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</si>
  <si>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</si>
  <si>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</si>
  <si>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</si>
  <si>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</si>
  <si>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</si>
  <si>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</si>
  <si>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</si>
  <si>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</si>
  <si>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</si>
  <si>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</si>
  <si>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</si>
  <si>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</si>
  <si>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</si>
  <si>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</si>
  <si>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</si>
  <si>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</si>
  <si>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</si>
  <si>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</si>
  <si>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</si>
  <si>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</si>
  <si>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</si>
  <si>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</si>
  <si>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</si>
  <si>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</si>
  <si>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</si>
  <si>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</si>
  <si>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</si>
  <si>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</si>
  <si>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</si>
  <si>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</si>
  <si>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</si>
  <si>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</si>
  <si>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</si>
  <si>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</si>
  <si>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</si>
  <si>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</si>
  <si>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</si>
  <si>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</si>
  <si>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</si>
  <si>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</si>
  <si>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</si>
  <si>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</si>
  <si>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</si>
  <si>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</si>
  <si>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</si>
  <si>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</si>
  <si>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</si>
  <si>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</si>
  <si>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</si>
  <si>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</si>
  <si>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</si>
  <si>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</si>
  <si>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</si>
  <si>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</si>
  <si>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</si>
  <si>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</si>
  <si>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</si>
  <si>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</si>
  <si>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</si>
  <si>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</si>
  <si>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</si>
  <si>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</si>
  <si>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</si>
  <si>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</si>
  <si>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</si>
  <si>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</si>
  <si>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</si>
  <si>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</si>
  <si>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</si>
  <si>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</si>
  <si>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</si>
  <si>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</si>
  <si>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</si>
  <si>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</si>
  <si>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</si>
  <si>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</si>
  <si>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</si>
  <si>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</si>
  <si>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</si>
  <si>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</si>
  <si>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</si>
  <si>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</si>
  <si>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</si>
  <si>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</si>
  <si>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</si>
  <si>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</si>
  <si>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</si>
  <si>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</si>
  <si>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</si>
  <si>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</si>
  <si>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</si>
  <si>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</si>
  <si>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</si>
  <si>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</si>
  <si>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</si>
  <si>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</si>
  <si>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</si>
  <si>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</si>
  <si>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</si>
  <si>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</si>
  <si>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</si>
  <si>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</si>
  <si>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</si>
  <si>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</si>
  <si>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</si>
  <si>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</si>
  <si>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</si>
  <si>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</si>
  <si>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</si>
  <si>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</si>
  <si>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</si>
  <si>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</si>
  <si>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</si>
  <si>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</si>
  <si>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</si>
  <si>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</si>
  <si>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</si>
  <si>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</si>
  <si>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</si>
  <si>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</si>
  <si>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</si>
  <si>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</si>
  <si>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</si>
  <si>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</si>
  <si>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</si>
  <si>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</si>
  <si>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</si>
  <si>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</si>
  <si>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</si>
  <si>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</si>
  <si>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</si>
  <si>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</si>
  <si>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</si>
  <si>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</si>
  <si>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</si>
  <si>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</si>
  <si>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</si>
  <si>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</si>
  <si>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</si>
  <si>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</si>
  <si>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</si>
  <si>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</si>
  <si>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</si>
  <si>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</si>
  <si>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</si>
  <si>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</si>
  <si>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</si>
  <si>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</si>
  <si>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8183659</t>
  </si>
  <si>
    <t>מירון 8365- ממשלת ישראל</t>
  </si>
  <si>
    <t>8183675</t>
  </si>
  <si>
    <t>מירון 8367- ממשלת ישראל</t>
  </si>
  <si>
    <t>8183683</t>
  </si>
  <si>
    <t>מירון 8368-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</si>
  <si>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</si>
  <si>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</si>
  <si>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</si>
  <si>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</si>
  <si>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</si>
  <si>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</si>
  <si>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</si>
  <si>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</si>
  <si>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</si>
  <si>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7893361</t>
  </si>
  <si>
    <t>מקפת ס.ממשלתי ישיר 30.09.12-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</si>
  <si>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</si>
  <si>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</si>
  <si>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</si>
  <si>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</si>
  <si>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</si>
  <si>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>33829</t>
  </si>
  <si>
    <t>מליסרון 31.03.13 P- מליסרון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</si>
  <si>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</si>
  <si>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</si>
  <si>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</si>
  <si>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</si>
  <si>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</si>
  <si>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</si>
  <si>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1124346</t>
  </si>
  <si>
    <t>מקורות 8 4.1% 2048- מקורות</t>
  </si>
  <si>
    <t>1087758</t>
  </si>
  <si>
    <t>מקורות אגח א- מקורות</t>
  </si>
  <si>
    <t>1100908</t>
  </si>
  <si>
    <t>מקורות סדרה ו- מקורות</t>
  </si>
  <si>
    <t>Aaa</t>
  </si>
  <si>
    <t>1096775</t>
  </si>
  <si>
    <t>רפאל א- רפאל</t>
  </si>
  <si>
    <t>1106822</t>
  </si>
  <si>
    <t>סופר גז- סופרגז</t>
  </si>
  <si>
    <t>1090778</t>
  </si>
  <si>
    <t>פלאפון א- פלאפון תקשורת</t>
  </si>
  <si>
    <t>6626063</t>
  </si>
  <si>
    <t>6.5 פועלים שה נדחה- בנק הפועלים</t>
  </si>
  <si>
    <t>1102797</t>
  </si>
  <si>
    <t>אריסון החזקות 4/2018- אריסון החזקות</t>
  </si>
  <si>
    <t>6621114</t>
  </si>
  <si>
    <t>בנהפ כ.התחייבות 2014 5.6%- בנק הפועלים</t>
  </si>
  <si>
    <t>23978</t>
  </si>
  <si>
    <t>הפניקס כ.התחייבות 02/14- הפניקס חברה לביטוח</t>
  </si>
  <si>
    <t>6020903</t>
  </si>
  <si>
    <t>לאומי למשכנ שה- לאומי משכנתאות</t>
  </si>
  <si>
    <t>6021059</t>
  </si>
  <si>
    <t>לאומי משכנ כ.הת 02/16 6.5%- לאומי משכנתאות</t>
  </si>
  <si>
    <t>6401780</t>
  </si>
  <si>
    <t>לאומי נדחה 2018 5.4%- לאומי</t>
  </si>
  <si>
    <t>6851786</t>
  </si>
  <si>
    <t>מזרחי שה 09/14 5.4%- מזרחי טפחות</t>
  </si>
  <si>
    <t>1089804</t>
  </si>
  <si>
    <t>מפעל הפיס ב- מפעל הפיס</t>
  </si>
  <si>
    <t>1103084</t>
  </si>
  <si>
    <t>נתיבי גז א- נתיבי גז</t>
  </si>
  <si>
    <t>1125509</t>
  </si>
  <si>
    <t>נתיבי גז ג- נתיבי גז</t>
  </si>
  <si>
    <t>6626337</t>
  </si>
  <si>
    <t>פועלים כ.התחייבות 12/17 6.5%- בנק הפועלים</t>
  </si>
  <si>
    <t>6626105</t>
  </si>
  <si>
    <t>פועלים שטר-הון 2016- בנק הפועלים</t>
  </si>
  <si>
    <t>1093533</t>
  </si>
  <si>
    <t>קנית השלום השקעות א- קנית השלום השקעות</t>
  </si>
  <si>
    <t>6021588</t>
  </si>
  <si>
    <t>6.1% 2013 לאומי למשכ. ש"ה- לאומי משכנתאות</t>
  </si>
  <si>
    <t>6401558</t>
  </si>
  <si>
    <t>6.2 לאומי כ.התחייבות- לאומי</t>
  </si>
  <si>
    <t>1089655</t>
  </si>
  <si>
    <t>הראל בטוח כ.התחייבות 1- הראל חברה לביטוח</t>
  </si>
  <si>
    <t>6021844</t>
  </si>
  <si>
    <t>לאומי משכ כתב התחייב- לאומי משכנתאות</t>
  </si>
  <si>
    <t>6851877</t>
  </si>
  <si>
    <t>מזרחי ש.ה 5.3 010/15- מזרחי טפחות</t>
  </si>
  <si>
    <t>6851919</t>
  </si>
  <si>
    <t>מזרחי שה 5.3 0/2015- מזרחי טפחות</t>
  </si>
  <si>
    <t>1088962</t>
  </si>
  <si>
    <t>נצבא אגח ב- נצבא</t>
  </si>
  <si>
    <t>1097997</t>
  </si>
  <si>
    <t>VID מאוחד- וי.אי.די. התפלת מי אשקלון</t>
  </si>
  <si>
    <t>7341597</t>
  </si>
  <si>
    <t>בינלאומי ש.הון 01/2014- בינלאומי</t>
  </si>
  <si>
    <t>7342249</t>
  </si>
  <si>
    <t>בינלאומי שטר-הון- בינלאומי</t>
  </si>
  <si>
    <t>8030066</t>
  </si>
  <si>
    <t>הפניקס כ.התחייבות ג 07/13- הפניקס חברה לביטוח</t>
  </si>
  <si>
    <t>6000129</t>
  </si>
  <si>
    <t>חשמל 2022- חשמל</t>
  </si>
  <si>
    <t>6000038</t>
  </si>
  <si>
    <t>חשמל יא- חשמל</t>
  </si>
  <si>
    <t>1090794</t>
  </si>
  <si>
    <t>כלל לבטוח כ.התחייבות 09/2016- כלל חברה לביטוח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</si>
  <si>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</si>
  <si>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</si>
  <si>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</si>
  <si>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</si>
  <si>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6014211</t>
  </si>
  <si>
    <t>אוצר החייל כ.התח 03/26 3.95%- אוצר החייל</t>
  </si>
  <si>
    <t>6001358</t>
  </si>
  <si>
    <t>חשמל הלוואה סדרה י- חשמל</t>
  </si>
  <si>
    <t>6000111</t>
  </si>
  <si>
    <t>חשמל צמוד 2020 6.85%- חשמל</t>
  </si>
  <si>
    <t>1089879</t>
  </si>
  <si>
    <t>מול הים א- מול הים</t>
  </si>
  <si>
    <t>1103092</t>
  </si>
  <si>
    <t>משאב סדרה ג- משאב יזום ופיתוח</t>
  </si>
  <si>
    <t>7390065</t>
  </si>
  <si>
    <t>אלקטרה ג- אלקטרה</t>
  </si>
  <si>
    <t>6393102</t>
  </si>
  <si>
    <t>דיסקונט  שה- דיסקונט</t>
  </si>
  <si>
    <t>6391080</t>
  </si>
  <si>
    <t>דיסקונט 7.05%- דיסקונט</t>
  </si>
  <si>
    <t>6390041</t>
  </si>
  <si>
    <t>דיסקונט כ"ה 09/22 3.8%- דיסקונט</t>
  </si>
  <si>
    <t>6393086</t>
  </si>
  <si>
    <t>דסקונט שה 09/18 5.6%- דיסקונט</t>
  </si>
  <si>
    <t>7299522</t>
  </si>
  <si>
    <t>מרכנתיל דסקונט כ.ה. 09/22 3.8%- מרכנתיל דיסקונט</t>
  </si>
  <si>
    <t>6392864</t>
  </si>
  <si>
    <t>דיסקונט כתב התחיבות- דיסקונט</t>
  </si>
  <si>
    <t>2380012</t>
  </si>
  <si>
    <t>ממן אגח 1- ממן</t>
  </si>
  <si>
    <t>7290497</t>
  </si>
  <si>
    <t>מר.דסקונט כ.ה.נדחה 4.1% 07/2- מרכנתיל דיסקונט</t>
  </si>
  <si>
    <t>1089630</t>
  </si>
  <si>
    <t>תעבורה אגח א- תעבורה החזקות</t>
  </si>
  <si>
    <t>2760049</t>
  </si>
  <si>
    <t>גרנית הכרמל 3 06/13- גרנית הכרמל</t>
  </si>
  <si>
    <t>74001041</t>
  </si>
  <si>
    <t>הון משני עליון - בנק לאומי- לאומי</t>
  </si>
  <si>
    <t>1091982</t>
  </si>
  <si>
    <t>נורסטאר החזקות אינק 4- נורסטאר החזקות אינכ</t>
  </si>
  <si>
    <t>6620280</t>
  </si>
  <si>
    <t>פועלים הון ראשוני ג- בנק הפועלים</t>
  </si>
  <si>
    <t>6320055</t>
  </si>
  <si>
    <t>נייר חדרה 7/2013- נייר חדרה</t>
  </si>
  <si>
    <t>6620215</t>
  </si>
  <si>
    <t>פועלים הון ראשוני ב- בנק הפועלים</t>
  </si>
  <si>
    <t>1098201</t>
  </si>
  <si>
    <t>קבוצת דלק יא- קבוצת דלק</t>
  </si>
  <si>
    <t>1099639</t>
  </si>
  <si>
    <t>קבוצת דלק יב- קבוצת דלק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</si>
  <si>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</si>
  <si>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</si>
  <si>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</si>
  <si>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</si>
  <si>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</si>
  <si>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</si>
  <si>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6940134</t>
  </si>
  <si>
    <t>אלקו החזקות 9- אלקו החזקות</t>
  </si>
  <si>
    <t>1109198</t>
  </si>
  <si>
    <t>יצחקי מחסנים א 10/16 6.5%- יצחקי</t>
  </si>
  <si>
    <t>BBB+</t>
  </si>
  <si>
    <t>71501884</t>
  </si>
  <si>
    <t>אזורים אגח 6- אזורים</t>
  </si>
  <si>
    <t>Ba1</t>
  </si>
  <si>
    <t>7560014</t>
  </si>
  <si>
    <t>פטרוכימיים א- פטרוכימיים</t>
  </si>
  <si>
    <t>B</t>
  </si>
  <si>
    <t>6510010</t>
  </si>
  <si>
    <t>צים אגח א- צים</t>
  </si>
  <si>
    <t>CC</t>
  </si>
  <si>
    <t>7360035</t>
  </si>
  <si>
    <t>אידיבי ב- אי. די. בי. אחזקות</t>
  </si>
  <si>
    <t>1109180</t>
  </si>
  <si>
    <t>אגרקסקו אגח א- אגרקסקו</t>
  </si>
  <si>
    <t>1126770</t>
  </si>
  <si>
    <t>אגרקסקו אגח א חש 4/12- אגרקסקו</t>
  </si>
  <si>
    <t>1095942</t>
  </si>
  <si>
    <t>חפציבה אגח א- חפציבה חופים</t>
  </si>
  <si>
    <t>1113562</t>
  </si>
  <si>
    <t xml:space="preserve"> סה''כ ל: צמוד מדד</t>
  </si>
  <si>
    <t>6000137</t>
  </si>
  <si>
    <t>חשמל 2013 בערבות 3.03%- חשמל</t>
  </si>
  <si>
    <t xml:space="preserve"> צמוד למטח</t>
  </si>
  <si>
    <t>1090281</t>
  </si>
  <si>
    <t>נתיבים א- נתיבים אגרות חוב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</si>
  <si>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</si>
  <si>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</si>
  <si>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</si>
  <si>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</si>
  <si>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</si>
  <si>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</si>
  <si>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</si>
  <si>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</si>
  <si>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</si>
  <si>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</si>
  <si>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</si>
  <si>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</si>
  <si>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</si>
  <si>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</si>
  <si>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</si>
  <si>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</si>
  <si>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</si>
  <si>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</si>
  <si>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</si>
  <si>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</si>
  <si>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</si>
  <si>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</si>
  <si>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</si>
  <si>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</si>
  <si>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</si>
  <si>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</si>
  <si>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XS0743081985</t>
  </si>
  <si>
    <t>BARC CLN L+3.48% 20/06/22- BARCLAYS</t>
  </si>
  <si>
    <t>XS0370534066</t>
  </si>
  <si>
    <t>GALAXY 1 CLN M.Lynch  4.85% 5/18- GALAXY CAPITAL</t>
  </si>
  <si>
    <t>XS0378617749</t>
  </si>
  <si>
    <t>GALAXY 4 B.O.AMERIC 4.75% 5/- GALAXY CAPITAL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</si>
  <si>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</si>
  <si>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</si>
  <si>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</si>
  <si>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</si>
  <si>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</si>
  <si>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</si>
  <si>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XS0376667266</t>
  </si>
  <si>
    <t>RABOBANK TIER 1 CAPITAL- RABOBANK</t>
  </si>
  <si>
    <t>XS0381706190</t>
  </si>
  <si>
    <t>CITIGROUP FUNDING 4.6% 08/18- CITIGROUP INC</t>
  </si>
  <si>
    <t>פנימי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</si>
  <si>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</si>
  <si>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</si>
  <si>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</si>
  <si>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</si>
  <si>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</si>
  <si>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</si>
  <si>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</si>
  <si>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</si>
  <si>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</si>
  <si>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729996</t>
  </si>
  <si>
    <t>ק.השק -בכ'ב- קרן השקעות</t>
  </si>
  <si>
    <t>מניות לא סחירות</t>
  </si>
  <si>
    <t>7520026</t>
  </si>
  <si>
    <t>מלוה תל-אביב- מלווה תל אביב</t>
  </si>
  <si>
    <t>79855</t>
  </si>
  <si>
    <t>ב.הבראה מעלו- מעלות</t>
  </si>
  <si>
    <t>79913</t>
  </si>
  <si>
    <t>מעלות מר א'- מעלות</t>
  </si>
  <si>
    <t>2360</t>
  </si>
  <si>
    <t>משען-חב.רגיל- מרכז משען בעמ</t>
  </si>
  <si>
    <t>73002</t>
  </si>
  <si>
    <t>ק הש ח עובד מר א- ק הש ח עובד מר - חבע</t>
  </si>
  <si>
    <t>73005</t>
  </si>
  <si>
    <t>ק הש ח עובד מר א-חבע- ק הש ח עובד מר - חבע</t>
  </si>
  <si>
    <t>73003</t>
  </si>
  <si>
    <t>ק הש ח עובד מר ב-חבע- ק הש ח עובד מר - חבע</t>
  </si>
  <si>
    <t>73006</t>
  </si>
  <si>
    <t>ק הש ח עובד מר ג- ק הש ח עובד מר - חבע</t>
  </si>
  <si>
    <t>73004</t>
  </si>
  <si>
    <t>ק הש ח עובד מר ג-חבע- ק הש ח עובד מר - חבע</t>
  </si>
  <si>
    <t>73008</t>
  </si>
  <si>
    <t>ק הש ח עובד מר ד-חבע- ק הש ח עובד מר - חבע</t>
  </si>
  <si>
    <t>790006</t>
  </si>
  <si>
    <t>ק הש ח עובדים מר ד- ק הש ח עובד מר - חבע</t>
  </si>
  <si>
    <t>729715</t>
  </si>
  <si>
    <t>ק.השק מר א'- ק השקעות מר</t>
  </si>
  <si>
    <t>52001</t>
  </si>
  <si>
    <t>ק השת פקידי מנהל מר- ק השת פקידי מנהל מר</t>
  </si>
  <si>
    <t>618017</t>
  </si>
  <si>
    <t>אתא מר 1 ש- אתא</t>
  </si>
  <si>
    <t>618033</t>
  </si>
  <si>
    <t>אתא מר ג- אתא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</si>
  <si>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</si>
  <si>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</si>
  <si>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</si>
  <si>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</si>
  <si>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</si>
  <si>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</si>
  <si>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</si>
  <si>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</si>
  <si>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</si>
  <si>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9840803</t>
  </si>
  <si>
    <t>SCP VitaLife II- SCP Vitalife</t>
  </si>
  <si>
    <t>9840838</t>
  </si>
  <si>
    <t>Giza 4- גיזה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</si>
  <si>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</si>
  <si>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</si>
  <si>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</si>
  <si>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</si>
  <si>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</si>
  <si>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</si>
  <si>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</si>
  <si>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</si>
  <si>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9840855</t>
  </si>
  <si>
    <t>Vertex III- ורטקס</t>
  </si>
  <si>
    <t>9840920</t>
  </si>
  <si>
    <t>Plenus 3- פלנוס</t>
  </si>
  <si>
    <t>9840918</t>
  </si>
  <si>
    <t>Plenus2-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</si>
  <si>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</si>
  <si>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</si>
  <si>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</si>
  <si>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</si>
  <si>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>9840944</t>
  </si>
  <si>
    <t>Faire fund 1- פייר</t>
  </si>
  <si>
    <t>9840693</t>
  </si>
  <si>
    <t>Faire fund 2- פייר</t>
  </si>
  <si>
    <t xml:space="preserve"> סה''כ ל: קרנות נדל"ן</t>
  </si>
  <si>
    <t xml:space="preserve"> קרנות השקעה אחרות</t>
  </si>
  <si>
    <t>26054</t>
  </si>
  <si>
    <t>Klirmark- KLIRMARK</t>
  </si>
  <si>
    <t>39115</t>
  </si>
  <si>
    <t>Noy- NOY</t>
  </si>
  <si>
    <t>9840862</t>
  </si>
  <si>
    <t>טנא הון צמיחה- טנא</t>
  </si>
  <si>
    <t>9840796</t>
  </si>
  <si>
    <t>Markstone Isr Par l- מרקסטון</t>
  </si>
  <si>
    <t>9840689</t>
  </si>
  <si>
    <t>Sky II- סקיי</t>
  </si>
  <si>
    <t>9840896</t>
  </si>
  <si>
    <t>Sky- סקיי</t>
  </si>
  <si>
    <t>9840773</t>
  </si>
  <si>
    <t>Fortissimo 2- פורטיסימו</t>
  </si>
  <si>
    <t>60289790</t>
  </si>
  <si>
    <t>Fortissimo III- פורטיסימו</t>
  </si>
  <si>
    <t>9840776</t>
  </si>
  <si>
    <t>FIMI Opportunity 2- פימי</t>
  </si>
  <si>
    <t>9840908</t>
  </si>
  <si>
    <t>Fimi Opportunity 4- פימי</t>
  </si>
  <si>
    <t>60305448</t>
  </si>
  <si>
    <t>Fimi V- פימי</t>
  </si>
  <si>
    <t>25965</t>
  </si>
  <si>
    <t>בראשית - קרן מנוף- קרן בראשית</t>
  </si>
  <si>
    <t>9840949</t>
  </si>
  <si>
    <t>ISRAEL INFRASTRUCTURE- קרן תשתיות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</si>
  <si>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</si>
  <si>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</si>
  <si>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</si>
  <si>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</si>
  <si>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</si>
  <si>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</si>
  <si>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</si>
  <si>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LU0420741521</t>
  </si>
  <si>
    <t>GEMS Low V SIDE- GEMS Investment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</si>
  <si>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</si>
  <si>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</si>
  <si>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</si>
  <si>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</si>
  <si>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</si>
  <si>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</si>
  <si>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 xml:space="preserve"> סה''כ ל: קרנות נדל"ן בחו"ל</t>
  </si>
  <si>
    <t xml:space="preserve"> קרנות השקעה אחרות בחו"ל</t>
  </si>
  <si>
    <t>60316858</t>
  </si>
  <si>
    <t>Advent International GPE VII- Advent International</t>
  </si>
  <si>
    <t>9840622</t>
  </si>
  <si>
    <t>איפקס ארופה 7 B- APAX</t>
  </si>
  <si>
    <t>60294154</t>
  </si>
  <si>
    <t>BC European Partners IX- BC Partners</t>
  </si>
  <si>
    <t>9988718</t>
  </si>
  <si>
    <t>Blackstone Energy- Blackstone</t>
  </si>
  <si>
    <t>60265089</t>
  </si>
  <si>
    <t>Blackstone VI- Blackstone</t>
  </si>
  <si>
    <t>60303385</t>
  </si>
  <si>
    <t>Coller International VI- Coller</t>
  </si>
  <si>
    <t>9840771</t>
  </si>
  <si>
    <t>Energy Capital Partners II- Energy Capital Partners II</t>
  </si>
  <si>
    <t>9840770</t>
  </si>
  <si>
    <t>H.I.G. Opportunity Fund II- H.I.G. Opportunity Fund II</t>
  </si>
  <si>
    <t>9840574</t>
  </si>
  <si>
    <t>Harbor Vest VI Asia Pacific- Harbour PE</t>
  </si>
  <si>
    <t>9840565</t>
  </si>
  <si>
    <t>Pantheon Europe VI- pantheon</t>
  </si>
  <si>
    <t>9840535</t>
  </si>
  <si>
    <t>Partners Group I- Partners Group</t>
  </si>
  <si>
    <t>60318367</t>
  </si>
  <si>
    <t>Partners Group II- Partners Group</t>
  </si>
  <si>
    <t>9840579</t>
  </si>
  <si>
    <t>American Securities II- המילטון</t>
  </si>
  <si>
    <t>60287034</t>
  </si>
  <si>
    <t>American Securities VI- המילטון</t>
  </si>
  <si>
    <t>60302569</t>
  </si>
  <si>
    <t>Baring Vostok V- המילטון</t>
  </si>
  <si>
    <t>9840553</t>
  </si>
  <si>
    <t>Enhanced Equity Fund II- המילטון</t>
  </si>
  <si>
    <t>60293396</t>
  </si>
  <si>
    <t>Gores Small Cap- המילטון</t>
  </si>
  <si>
    <t>60304870</t>
  </si>
  <si>
    <t>Gridiron Capital II- המילטון</t>
  </si>
  <si>
    <t>9840569</t>
  </si>
  <si>
    <t>Hamilton Lane Secondary II- המילטון</t>
  </si>
  <si>
    <t>9840767</t>
  </si>
  <si>
    <t>J.H. Whitney VII- המילטון</t>
  </si>
  <si>
    <t>9988726</t>
  </si>
  <si>
    <t>Kohlberg Investors VII- המילטון</t>
  </si>
  <si>
    <t>60300936</t>
  </si>
  <si>
    <t>Kohlberg IV Secondary- המילטון</t>
  </si>
  <si>
    <t>60300944</t>
  </si>
  <si>
    <t>Kohlberg V Secondary- המילטון</t>
  </si>
  <si>
    <t>60297710</t>
  </si>
  <si>
    <t>Kohlberg VI Secondary- המילטון</t>
  </si>
  <si>
    <t>9840602</t>
  </si>
  <si>
    <t>KPS SS III- המילטון</t>
  </si>
  <si>
    <t>9840548</t>
  </si>
  <si>
    <t>Levine Leichtman IV- המילטון</t>
  </si>
  <si>
    <t>9840550</t>
  </si>
  <si>
    <t>Lindsay Goldberg III- המילטון</t>
  </si>
  <si>
    <t>9840568</t>
  </si>
  <si>
    <t>Odyssey Investment Partners- המילטון</t>
  </si>
  <si>
    <t>9840606</t>
  </si>
  <si>
    <t>OHA Strategic Credit Fund 2- המילטון</t>
  </si>
  <si>
    <t>60289782</t>
  </si>
  <si>
    <t>Platinum Equity III- המילטון</t>
  </si>
  <si>
    <t>60318607</t>
  </si>
  <si>
    <t>Ridgemont Equity I- המילטון</t>
  </si>
  <si>
    <t>60294162</t>
  </si>
  <si>
    <t>Secondary Investment SPV-2- המילטון</t>
  </si>
  <si>
    <t>60314341</t>
  </si>
  <si>
    <t>SSG Capital II- המילטון</t>
  </si>
  <si>
    <t>9988965</t>
  </si>
  <si>
    <t>TPG Opportunity II- המילטון</t>
  </si>
  <si>
    <t>9840611</t>
  </si>
  <si>
    <t>TPG Partners VI Secondary- המילטון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</si>
  <si>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</si>
  <si>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</si>
  <si>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</si>
  <si>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</si>
  <si>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</si>
  <si>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</si>
  <si>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>מכשירים פיננסיים ונגזרים</t>
  </si>
  <si>
    <t>76001742</t>
  </si>
  <si>
    <t>CALL $=4.00 23/04/2013- מזרחי טפחות</t>
  </si>
  <si>
    <t>76001734</t>
  </si>
  <si>
    <t>PUT $=3.54 23/04/2013- מזרחי טפחות</t>
  </si>
  <si>
    <t>76001726</t>
  </si>
  <si>
    <t>PUT $=3.81 23/04/2013- מזרחי טפחות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</si>
  <si>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</si>
  <si>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</si>
  <si>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</si>
  <si>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</si>
  <si>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</si>
  <si>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31006000</t>
  </si>
  <si>
    <t>D.B. LLO 06.21 L+3.1%/6.33%- DEUTSCHE BANK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</si>
  <si>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</si>
  <si>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</si>
  <si>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</si>
  <si>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</si>
  <si>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</si>
  <si>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</si>
  <si>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</si>
  <si>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</si>
  <si>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</si>
  <si>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</si>
  <si>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</si>
  <si>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</si>
  <si>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</si>
  <si>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</si>
  <si>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</si>
  <si>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</si>
  <si>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31007000</t>
  </si>
  <si>
    <t>HAPI GAZIT 2022 5.52%/7.1750%- בנק הפועלים</t>
  </si>
  <si>
    <t>31006300</t>
  </si>
  <si>
    <t>HAPI ISR 2022 4%/5.4150%- בנק הפועלים</t>
  </si>
  <si>
    <t>31005400</t>
  </si>
  <si>
    <t>HAPI PHONIX 2019 L+4.075%/6.675%- בנק הפועלים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</si>
  <si>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</si>
  <si>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</si>
  <si>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</si>
  <si>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</si>
  <si>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</si>
  <si>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</si>
  <si>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</si>
  <si>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</si>
  <si>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</si>
  <si>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</si>
  <si>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</si>
  <si>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</si>
  <si>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</si>
  <si>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</si>
  <si>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</si>
  <si>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</si>
  <si>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</si>
  <si>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</si>
  <si>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</si>
  <si>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</si>
  <si>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</si>
  <si>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</si>
  <si>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</si>
  <si>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</si>
  <si>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</si>
  <si>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</si>
  <si>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</si>
  <si>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</si>
  <si>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</si>
  <si>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</si>
  <si>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</si>
  <si>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</si>
  <si>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</si>
  <si>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</si>
  <si>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76001817</t>
  </si>
  <si>
    <t>FW MIZ 28.3.13 3.9526 $/NIS-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</si>
  <si>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</si>
  <si>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</si>
  <si>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</si>
  <si>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</si>
  <si>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31007100</t>
  </si>
  <si>
    <t>MIZI GAZIT 2022 5.52%/7.1%-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</si>
  <si>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</si>
  <si>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</si>
  <si>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</si>
  <si>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</si>
  <si>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</si>
  <si>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</si>
  <si>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</si>
  <si>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</si>
  <si>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</si>
  <si>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</si>
  <si>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</si>
  <si>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</si>
  <si>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</si>
  <si>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</si>
  <si>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</si>
  <si>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</si>
  <si>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</si>
  <si>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</si>
  <si>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</si>
  <si>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</si>
  <si>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</si>
  <si>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</si>
  <si>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31002700</t>
  </si>
  <si>
    <t>BARC   ISR 03.20 4.625%/6%- BARCLAYS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</si>
  <si>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</si>
  <si>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</si>
  <si>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</si>
  <si>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</si>
  <si>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</si>
  <si>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</si>
  <si>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31003700</t>
  </si>
  <si>
    <t>BARC  ISRAEL 3.19 5.125%/6.015- BARCLAYS</t>
  </si>
  <si>
    <t>31006600</t>
  </si>
  <si>
    <t>BARC 20.6.22 L+3.48%/7.06%- BARCLAYS</t>
  </si>
  <si>
    <t>31006700</t>
  </si>
  <si>
    <t>BARC 20.6.22 L+3.65%/7.1%- BARCLAYS</t>
  </si>
  <si>
    <t>31004300</t>
  </si>
  <si>
    <t>BARC 28/01/2020  9.375%/10.81%- BARCLAYS</t>
  </si>
  <si>
    <t>31001700</t>
  </si>
  <si>
    <t>BARC ORMAT 08.17 7%/7.93%- BARCLAYS</t>
  </si>
  <si>
    <t>76001767</t>
  </si>
  <si>
    <t>FW BAR 2.1.13 3.9335 $/NIS- BARCLAYS</t>
  </si>
  <si>
    <t>1000526</t>
  </si>
  <si>
    <t>ברקליס CSA דולר- BARCLAYS</t>
  </si>
  <si>
    <t>31003200</t>
  </si>
  <si>
    <t>D.B CLN BAR 03/21 6.3%/6.95%- DEUTSCHE BANK</t>
  </si>
  <si>
    <t>31006500</t>
  </si>
  <si>
    <t>D.B.  5.7.22 L+3.3%/6.73%- DEUTSCHE BANK</t>
  </si>
  <si>
    <t>31004500</t>
  </si>
  <si>
    <t>DB ING CLN 7.145%/L+3.8% 01/22- DEUTSCHE BANK</t>
  </si>
  <si>
    <t>76001791</t>
  </si>
  <si>
    <t>FW DB 16/5/13 4.0635 $/NIS- DEUTSCHE BANK</t>
  </si>
  <si>
    <t>76001684</t>
  </si>
  <si>
    <t>FW DB 22.4.14 3.8522 $/NIS- DEUTSCHE BANK</t>
  </si>
  <si>
    <t>76001650</t>
  </si>
  <si>
    <t>FW DB 31/3/14 3.81 $/NIS- DEUTSCHE BANK</t>
  </si>
  <si>
    <t>76001601</t>
  </si>
  <si>
    <t>FW DB 4.11.13 3.7091 $/NIS- DEUTSCHE BANK</t>
  </si>
  <si>
    <t>76001908</t>
  </si>
  <si>
    <t>FW GS 14/11/13 3.9746 $/NIS- GOLDMAN SACHS</t>
  </si>
  <si>
    <t>31004000</t>
  </si>
  <si>
    <t>BARC 09/06/26  TEL-3M/6.385- BARCLAYS</t>
  </si>
  <si>
    <t>31006800</t>
  </si>
  <si>
    <t>BARC 30.5.19 CPI2.25%-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</si>
  <si>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</si>
  <si>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</si>
  <si>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</si>
  <si>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</si>
  <si>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</si>
  <si>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</si>
  <si>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</si>
  <si>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</si>
  <si>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</si>
  <si>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</si>
  <si>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</si>
  <si>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</si>
  <si>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</si>
  <si>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</si>
  <si>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</si>
  <si>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</si>
  <si>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</si>
  <si>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</si>
  <si>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</si>
  <si>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</si>
  <si>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</si>
  <si>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</si>
  <si>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</si>
  <si>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</si>
  <si>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</si>
  <si>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</si>
  <si>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</si>
  <si>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</si>
  <si>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</si>
  <si>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</si>
  <si>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</si>
  <si>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</si>
  <si>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</si>
  <si>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</si>
  <si>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</si>
  <si>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</si>
  <si>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44123</t>
  </si>
  <si>
    <t>8070196</t>
  </si>
  <si>
    <t>6189</t>
  </si>
  <si>
    <t>44115</t>
  </si>
  <si>
    <t>33373</t>
  </si>
  <si>
    <t>32581</t>
  </si>
  <si>
    <t>32946</t>
  </si>
  <si>
    <t>32763</t>
  </si>
  <si>
    <t>33498</t>
  </si>
  <si>
    <t>33506</t>
  </si>
  <si>
    <t>39040</t>
  </si>
  <si>
    <t>24802</t>
  </si>
  <si>
    <t>2303238</t>
  </si>
  <si>
    <t>2303246</t>
  </si>
  <si>
    <t>2303261</t>
  </si>
  <si>
    <t>2303220</t>
  </si>
  <si>
    <t>2303253</t>
  </si>
  <si>
    <t>60311842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</si>
  <si>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</si>
  <si>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</si>
  <si>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</si>
  <si>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</si>
  <si>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</si>
  <si>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</si>
  <si>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</si>
  <si>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</si>
  <si>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</si>
  <si>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</si>
  <si>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33084</t>
  </si>
  <si>
    <t>33266</t>
  </si>
  <si>
    <t>34157</t>
  </si>
  <si>
    <t>9988494</t>
  </si>
  <si>
    <t>9989450</t>
  </si>
  <si>
    <t>9989468</t>
  </si>
  <si>
    <t>25841</t>
  </si>
  <si>
    <t>6112106</t>
  </si>
  <si>
    <t>32714</t>
  </si>
  <si>
    <t>7400195</t>
  </si>
  <si>
    <t>תקבול בגין מימוש אופציות בזק</t>
  </si>
  <si>
    <t>32722</t>
  </si>
  <si>
    <t>24703</t>
  </si>
  <si>
    <t>24711</t>
  </si>
  <si>
    <t>24661</t>
  </si>
  <si>
    <t>8151</t>
  </si>
  <si>
    <t>8169</t>
  </si>
  <si>
    <t>8144</t>
  </si>
  <si>
    <t>33878</t>
  </si>
  <si>
    <t>6082028</t>
  </si>
  <si>
    <t>32540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</si>
  <si>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</si>
  <si>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</si>
  <si>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</si>
  <si>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</si>
  <si>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</si>
  <si>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</si>
  <si>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</si>
  <si>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</si>
  <si>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</si>
  <si>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</si>
  <si>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39180</t>
  </si>
  <si>
    <t>33407</t>
  </si>
  <si>
    <t>33571</t>
  </si>
  <si>
    <t>2261972</t>
  </si>
  <si>
    <t>2261915</t>
  </si>
  <si>
    <t>32631</t>
  </si>
  <si>
    <t>33704</t>
  </si>
  <si>
    <t>34926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</si>
  <si>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</si>
  <si>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</si>
  <si>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</si>
  <si>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</si>
  <si>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</si>
  <si>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</si>
  <si>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</si>
  <si>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</si>
  <si>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</si>
  <si>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</si>
  <si>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</si>
  <si>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</si>
  <si>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</si>
  <si>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</si>
  <si>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6626410</t>
  </si>
  <si>
    <t>בנהפ 04/09/18- בנק הפועלים</t>
  </si>
  <si>
    <t>6620462</t>
  </si>
  <si>
    <t>בנק הפועלים 5% 2018- בנק הפועלים</t>
  </si>
  <si>
    <t>6620587</t>
  </si>
  <si>
    <t>בנק הפועלים 5% 2019- בנק הפועלים</t>
  </si>
  <si>
    <t>6020879</t>
  </si>
  <si>
    <t>בנק לאומי למשכנתאות 2014- לאומי משכנתאות</t>
  </si>
  <si>
    <t>6020887</t>
  </si>
  <si>
    <t>בנק לאומי למשכנתאות- לאומי משכנתאות</t>
  </si>
  <si>
    <t>6477525</t>
  </si>
  <si>
    <t>בנק משכן 7/10/2017- בנק הפועלים</t>
  </si>
  <si>
    <t>6683288</t>
  </si>
  <si>
    <t>טפחות  04/2020 6.6%- מזרחי טפחות</t>
  </si>
  <si>
    <t>6683296</t>
  </si>
  <si>
    <t>טפחות 04/2020 6.6%- מזרחי טפחות</t>
  </si>
  <si>
    <t>6683049</t>
  </si>
  <si>
    <t>טפחות 16.8.15 7.3149%- מזרחי טפחות</t>
  </si>
  <si>
    <t>6683031</t>
  </si>
  <si>
    <t>טפחות 2.8.15 7.1388%- מזרחי טפחות</t>
  </si>
  <si>
    <t>6683023</t>
  </si>
  <si>
    <t>טפחות 27.1.2015 7.1397%- מזרחי טפחות</t>
  </si>
  <si>
    <t>6683056</t>
  </si>
  <si>
    <t>טפחות 30.8.2015 7.7529%- מזרחי טפחות</t>
  </si>
  <si>
    <t>6683361</t>
  </si>
  <si>
    <t>טפחות 5% 15.12.2019- מזרחי טפחות</t>
  </si>
  <si>
    <t>6683221</t>
  </si>
  <si>
    <t>טפחות 5.1 22/09/2018- מזרחי טפחות</t>
  </si>
  <si>
    <t>6683213</t>
  </si>
  <si>
    <t>טפחות 5.25 4/09/2018- מזרחי טפחות</t>
  </si>
  <si>
    <t>6683726</t>
  </si>
  <si>
    <t>טפחות 6.1% 2014- מזרחי טפחות</t>
  </si>
  <si>
    <t>6683684</t>
  </si>
  <si>
    <t>טפחות 6.27%- מזרחי טפחות</t>
  </si>
  <si>
    <t>6683015</t>
  </si>
  <si>
    <t>טפחות 7.0719% 7.13- מזרחי טפחות</t>
  </si>
  <si>
    <t>6683064</t>
  </si>
  <si>
    <t>טפחות 7.12.15 7.4017%- מזרחי טפחות</t>
  </si>
  <si>
    <t>6683007</t>
  </si>
  <si>
    <t>טפחות 7.231% 7.7.03- מזרחי טפחות</t>
  </si>
  <si>
    <t>6683429</t>
  </si>
  <si>
    <t>טפחות פקדון 5% 2020- מזרחי טפחות</t>
  </si>
  <si>
    <t>6021919</t>
  </si>
  <si>
    <t>לאומי משכ 5.3%- לאומי משכנתאות</t>
  </si>
  <si>
    <t>6852040</t>
  </si>
  <si>
    <t>מזרחי טפחות 5% 2021- מזרחי טפחות</t>
  </si>
  <si>
    <t>6620249</t>
  </si>
  <si>
    <t>פועלים 2015 5%- בנק הפועלים</t>
  </si>
  <si>
    <t>6620421</t>
  </si>
  <si>
    <t>פועלים 5% 2017- בנק הפועלים</t>
  </si>
  <si>
    <t>6620603</t>
  </si>
  <si>
    <t>פועלים פקדון 5% 2016- בנק הפועלים</t>
  </si>
  <si>
    <t>7341761</t>
  </si>
  <si>
    <t>6 הבינלאומי 9.01.2020- בינלאומי</t>
  </si>
  <si>
    <t>7341795</t>
  </si>
  <si>
    <t>6.1 בינלאומי 19.01.2020- בינלאומי</t>
  </si>
  <si>
    <t>7341829</t>
  </si>
  <si>
    <t>6.13 הבינלאומי 8.2.2020- בינלאומי</t>
  </si>
  <si>
    <t>7342074</t>
  </si>
  <si>
    <t>6.2 הבינלאומי 14.2.2016- בינלאומי</t>
  </si>
  <si>
    <t>7341969</t>
  </si>
  <si>
    <t>6.2 הבינלאומי 26.7.2015- בינלאומי</t>
  </si>
  <si>
    <t>7341977</t>
  </si>
  <si>
    <t>6.3 בינלאומי 21.08.2020- בינלאומי</t>
  </si>
  <si>
    <t>7341936</t>
  </si>
  <si>
    <t>6.3 הבינלאומי 17.7.2015- בינלאומי</t>
  </si>
  <si>
    <t>7342009</t>
  </si>
  <si>
    <t>6.40 הבינלאומי 4.10.2015- בינלאומי</t>
  </si>
  <si>
    <t>7342603</t>
  </si>
  <si>
    <t>פקדון בבנק בינלאומי- בינלאומי</t>
  </si>
  <si>
    <t>10865747</t>
  </si>
  <si>
    <t>מזרחי 14/5/13 2.80%- מזרחי טפחות</t>
  </si>
  <si>
    <t>12865822</t>
  </si>
  <si>
    <t>איגוד 2.90% 14/05/13- אגוד</t>
  </si>
  <si>
    <t xml:space="preserve"> נקוב במט"ח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</si>
  <si>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</si>
  <si>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</si>
  <si>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</si>
  <si>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</si>
  <si>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</si>
  <si>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</si>
  <si>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</si>
  <si>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</si>
  <si>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</si>
  <si>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</si>
  <si>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</si>
  <si>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</si>
  <si>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</si>
  <si>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בן זכאי 6 תל אביב- מקרקעין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</si>
  <si>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</si>
  <si>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</si>
  <si>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</si>
  <si>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</si>
  <si>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</si>
  <si>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</si>
  <si>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 אחרים</t>
  </si>
  <si>
    <t>חייבים אחרים</t>
  </si>
  <si>
    <t>רכוש אחר</t>
  </si>
  <si>
    <t>רכוש קבוע</t>
  </si>
  <si>
    <t>התח.ממש.אי העלאת ג.פרישה נשי- ממשלת ישראל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</si>
  <si>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</si>
  <si>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</si>
  <si>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</si>
  <si>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</si>
  <si>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</si>
  <si>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</si>
  <si>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</si>
  <si>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</si>
  <si>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</si>
  <si>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</si>
  <si>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</si>
  <si>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</si>
  <si>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</si>
  <si>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</si>
  <si>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</si>
  <si>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</si>
  <si>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</si>
  <si>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</si>
  <si>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</si>
  <si>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</si>
  <si>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 11,733,040.64 אלפי ₪</t>
  </si>
  <si>
    <t>לתאריך 31/12/2012
שם קופה 
מספר אישור 313
חברות: מקפת פנסיה (10)</t>
  </si>
  <si>
    <t>לתאריך 31/12/2012
שם קופה 
מספר אישור313
חברות: מקפת פנסיה (10)</t>
  </si>
  <si>
    <t xml:space="preserve"> שגיא</t>
  </si>
  <si>
    <t xml:space="preserve"> סה''כ ל: שגיא</t>
  </si>
  <si>
    <t xml:space="preserve"> גליל</t>
  </si>
  <si>
    <t xml:space="preserve"> סה''כ ל: גליל</t>
  </si>
  <si>
    <t xml:space="preserve"> כפיר</t>
  </si>
  <si>
    <t xml:space="preserve"> סה''כ ל: כפיר</t>
  </si>
  <si>
    <t>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</si>
  <si>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</si>
  <si>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</si>
  <si>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</si>
  <si>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</si>
  <si>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</si>
  <si>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</si>
  <si>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>סה''כ ל: גלבוע</t>
  </si>
  <si>
    <t xml:space="preserve"> שכבת חוב (Tranch) בדרוג AA- ומעלה</t>
  </si>
  <si>
    <t xml:space="preserve"> סה''כ ל: שכבת חוב (Tranch) בדרוג AA- ומעלה</t>
  </si>
  <si>
    <t>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</si>
  <si>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</si>
  <si>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</si>
  <si>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 xml:space="preserve"> סה''כ ל: שכבת חוב (Tranch) בדרוג BB+ ומטה</t>
  </si>
  <si>
    <t xml:space="preserve"> שכבת הון (Equity Tranch)</t>
  </si>
  <si>
    <t xml:space="preserve"> סה''כ ל: שכבת הון (Equity Tranch)</t>
  </si>
  <si>
    <t xml:space="preserve"> שכבת חוב (Tranch) בדרוג BBB- עד A+</t>
  </si>
  <si>
    <t>סה''כ ל: שכבת חוב (Tranch) בדרוג BBB- עד A+</t>
  </si>
  <si>
    <t>ריבית ודיבידנד לקבל</t>
  </si>
  <si>
    <t>סלקום ה- סלקום ישראל כולל פדיון לקבל</t>
  </si>
  <si>
    <t>דוראד</t>
  </si>
  <si>
    <t>OPC</t>
  </si>
  <si>
    <t>אשדוד התפלה</t>
  </si>
  <si>
    <t>עיר הבהדים</t>
  </si>
  <si>
    <t>דליה</t>
  </si>
  <si>
    <t>Giza 4</t>
  </si>
  <si>
    <t>Vertex  3</t>
  </si>
  <si>
    <t>Plenus 2</t>
  </si>
  <si>
    <t>Vintage 2</t>
  </si>
  <si>
    <t>Vintage 3</t>
  </si>
  <si>
    <t>SCP VitaLife II</t>
  </si>
  <si>
    <t>Plenus 3</t>
  </si>
  <si>
    <t>Vintage Venture IV</t>
  </si>
  <si>
    <t>Gemini Israel V</t>
  </si>
  <si>
    <t>טנא הון צמיחה</t>
  </si>
  <si>
    <t>Fimi Opportunity 4</t>
  </si>
  <si>
    <t>Fortissimo 2</t>
  </si>
  <si>
    <t>FIMI Opportunity 2</t>
  </si>
  <si>
    <t>Markstone Isr Parl</t>
  </si>
  <si>
    <t>Sky</t>
  </si>
  <si>
    <t>ISRAEL INFRASTRUCTURE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</si>
  <si>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</si>
  <si>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</si>
  <si>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</si>
  <si>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</si>
  <si>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</si>
  <si>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</si>
  <si>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</si>
  <si>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Faire fund 2</t>
  </si>
  <si>
    <t>Faire fund 1</t>
  </si>
  <si>
    <t>בראשית - קרן מנוף</t>
  </si>
  <si>
    <t>ינואר 2014</t>
  </si>
  <si>
    <t>יוני 2013</t>
  </si>
  <si>
    <t>דצמבר 2015</t>
  </si>
  <si>
    <t>דצמבר 2018</t>
  </si>
  <si>
    <t>פברואר 2015</t>
  </si>
  <si>
    <t>אפריל 2016</t>
  </si>
  <si>
    <t>ינואר 2015</t>
  </si>
  <si>
    <t>אפריל 2022</t>
  </si>
  <si>
    <t>מאי 2016</t>
  </si>
  <si>
    <t>ינואר 2016</t>
  </si>
  <si>
    <t>יולי 2017</t>
  </si>
  <si>
    <t>דצמבר 2014</t>
  </si>
  <si>
    <t>ספטמבר 2014</t>
  </si>
  <si>
    <t>אוגוסט 2015</t>
  </si>
  <si>
    <t>ספטמבר 2016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</si>
  <si>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</si>
  <si>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</si>
  <si>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</si>
  <si>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</si>
  <si>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</si>
  <si>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</si>
  <si>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</si>
  <si>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גמר השקעה</t>
  </si>
  <si>
    <t>מאי 2014</t>
  </si>
  <si>
    <t>איפקס ארופה 7 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</si>
  <si>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</si>
  <si>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</si>
  <si>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</si>
  <si>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</si>
  <si>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</si>
  <si>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</si>
  <si>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</si>
  <si>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</si>
  <si>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</si>
  <si>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</si>
  <si>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</si>
  <si>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</si>
  <si>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</si>
  <si>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</si>
  <si>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</si>
  <si>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</si>
  <si>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</si>
  <si>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</si>
  <si>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</si>
  <si>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</si>
  <si>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</si>
  <si>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</si>
  <si>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</si>
  <si>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</si>
  <si>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</si>
  <si>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</si>
  <si>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Investment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</si>
  <si>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</si>
  <si>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</si>
  <si>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</si>
  <si>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</si>
  <si>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</si>
  <si>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</si>
  <si>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</si>
  <si>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</si>
  <si>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Aion Fund I</t>
  </si>
  <si>
    <t>Blackstone RE VII</t>
  </si>
  <si>
    <t>ינואר 2022</t>
  </si>
  <si>
    <t>פברואר 2019</t>
  </si>
  <si>
    <t>אפריל 2019</t>
  </si>
  <si>
    <t>מאי 2019</t>
  </si>
  <si>
    <t>אוגוסט 2017</t>
  </si>
  <si>
    <t>אוקטובר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</si>
  <si>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</si>
  <si>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</si>
  <si>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</si>
  <si>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</si>
  <si>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</si>
  <si>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</si>
  <si>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</si>
  <si>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</si>
  <si>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</si>
  <si>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יולי 2021</t>
  </si>
  <si>
    <t>אוקטובר 2022</t>
  </si>
  <si>
    <t>נובמבר 2018</t>
  </si>
  <si>
    <t>פברואר 2022</t>
  </si>
  <si>
    <t>אוגוסט 2020</t>
  </si>
  <si>
    <t>דצמבר 2012</t>
  </si>
  <si>
    <t>יוני 2017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</si>
  <si>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</si>
  <si>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</si>
  <si>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</si>
  <si>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</si>
  <si>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</si>
  <si>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</si>
  <si>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ספטמבר 2024</t>
  </si>
  <si>
    <t>אוגוסט 2022</t>
  </si>
  <si>
    <t>גורם י"ב</t>
  </si>
  <si>
    <t>גורם כ"ח</t>
  </si>
  <si>
    <t>גורם מ"א</t>
  </si>
  <si>
    <t>גורם כ"ז</t>
  </si>
  <si>
    <t>גורם מ</t>
  </si>
  <si>
    <t>גורם ל"ה</t>
  </si>
  <si>
    <t>גורם כ"א</t>
  </si>
  <si>
    <t>גורם י"ג</t>
  </si>
  <si>
    <t>גורם י"ד</t>
  </si>
  <si>
    <t>גורם ל</t>
  </si>
  <si>
    <t>גורם ל"א</t>
  </si>
  <si>
    <t>גורם ט"ו</t>
  </si>
  <si>
    <t>גורם י"ט</t>
  </si>
  <si>
    <t>גורם כ"ד</t>
  </si>
  <si>
    <t>גורם כ"ג</t>
  </si>
  <si>
    <t>גורם ט</t>
  </si>
  <si>
    <t>גורם ו</t>
  </si>
  <si>
    <t>גורם ז</t>
  </si>
  <si>
    <t>גורם ח</t>
  </si>
  <si>
    <t>גורם י"ז</t>
  </si>
  <si>
    <t>גורם כ</t>
  </si>
  <si>
    <t>גורם ט"ז</t>
  </si>
  <si>
    <t>גורם ל"ד</t>
  </si>
  <si>
    <t>גורם י"א</t>
  </si>
  <si>
    <t>גורם כ"ו</t>
  </si>
  <si>
    <t>גורם ב</t>
  </si>
  <si>
    <t>גורם ג</t>
  </si>
  <si>
    <t>גורם י</t>
  </si>
  <si>
    <t>גורם ל"ב</t>
  </si>
  <si>
    <t>מדד</t>
  </si>
  <si>
    <t>ישפרו ב- ישפרו</t>
  </si>
  <si>
    <t xml:space="preserve">סלקום ה- סלקום ישראל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</si>
</sst>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</numFmts>
  <fonts count="14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sz val="10"/>
      <color theme="1"/>
      <name val="Arial"/>
      <family val="2"/>
      <charset val="177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12" fillId="0" borderId="0"/>
    <xf numFmtId="43" fontId="12" fillId="0" borderId="0" applyFont="0" applyFill="0" applyBorder="0" applyAlignment="0" applyProtection="0"/>
  </cellStyleXfs>
  <cellXfs count="31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top" wrapText="1"/>
    </xf>
    <xf numFmtId="14" fontId="0" fillId="0" borderId="3" xfId="0" applyNumberFormat="1" applyBorder="1" applyAlignment="1">
      <alignment horizontal="right" indent="1" readingOrder="2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vertical="top" wrapText="1"/>
    </xf>
    <xf numFmtId="4" fontId="11" fillId="2" borderId="1" xfId="0" applyNumberFormat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right" vertical="top" wrapText="1"/>
    </xf>
    <xf numFmtId="164" fontId="9" fillId="3" borderId="1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A3" sqref="A3:D3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26" t="s">
        <v>0</v>
      </c>
      <c r="B1" s="26"/>
      <c r="C1" s="26"/>
      <c r="D1" s="26"/>
      <c r="E1" s="1"/>
    </row>
    <row r="2" spans="1:5" ht="36" customHeight="1">
      <c r="A2" s="27" t="s">
        <v>1</v>
      </c>
      <c r="B2" s="27"/>
      <c r="C2" s="27"/>
      <c r="D2" s="27"/>
      <c r="E2" s="1"/>
    </row>
    <row r="3" spans="1:5" ht="48.95" customHeight="1">
      <c r="A3" s="28" t="s">
        <v>1761</v>
      </c>
      <c r="B3" s="28"/>
      <c r="C3" s="28"/>
      <c r="D3" s="28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2</v>
      </c>
      <c r="B5" s="3" t="s">
        <v>3</v>
      </c>
      <c r="C5" s="3"/>
      <c r="D5" s="2"/>
      <c r="E5" s="1"/>
    </row>
    <row r="6" spans="1:5">
      <c r="A6" s="4"/>
      <c r="B6" s="4"/>
      <c r="C6" s="5" t="s">
        <v>4</v>
      </c>
      <c r="D6" s="2"/>
      <c r="E6" s="1"/>
    </row>
    <row r="7" spans="1:5">
      <c r="A7" s="4">
        <v>2.8952411808756588</v>
      </c>
      <c r="B7" s="4">
        <v>1367423.8775618563</v>
      </c>
      <c r="C7" s="5" t="s">
        <v>5</v>
      </c>
      <c r="D7" s="2"/>
      <c r="E7" s="1"/>
    </row>
    <row r="8" spans="1:5">
      <c r="A8" s="4"/>
      <c r="B8" s="4"/>
      <c r="C8" s="5" t="s">
        <v>6</v>
      </c>
      <c r="D8" s="2"/>
      <c r="E8" s="1"/>
    </row>
    <row r="9" spans="1:5">
      <c r="A9" s="4">
        <v>19.206909545658135</v>
      </c>
      <c r="B9" s="4">
        <v>9071433.1159659047</v>
      </c>
      <c r="C9" s="5" t="s">
        <v>7</v>
      </c>
      <c r="D9" s="2"/>
      <c r="E9" s="1"/>
    </row>
    <row r="10" spans="1:5">
      <c r="A10" s="4">
        <v>1.058648027281025E-10</v>
      </c>
      <c r="B10" s="4">
        <v>5.0000000000000002E-5</v>
      </c>
      <c r="C10" s="5" t="s">
        <v>8</v>
      </c>
      <c r="D10" s="2"/>
      <c r="E10" s="1"/>
    </row>
    <row r="11" spans="1:5">
      <c r="A11" s="4">
        <v>3.1299665587345507</v>
      </c>
      <c r="B11" s="4">
        <v>1478284.792526081</v>
      </c>
      <c r="C11" s="5" t="s">
        <v>9</v>
      </c>
      <c r="D11" s="2"/>
      <c r="E11" s="1"/>
    </row>
    <row r="12" spans="1:5">
      <c r="A12" s="4">
        <v>2.2564430159179421</v>
      </c>
      <c r="B12" s="4">
        <v>1065719.1803933501</v>
      </c>
      <c r="C12" s="5" t="s">
        <v>10</v>
      </c>
      <c r="D12" s="2"/>
      <c r="E12" s="1"/>
    </row>
    <row r="13" spans="1:5">
      <c r="A13" s="4">
        <v>5.1764249635956148</v>
      </c>
      <c r="B13" s="4">
        <v>2444828.1346589136</v>
      </c>
      <c r="C13" s="5" t="s">
        <v>11</v>
      </c>
      <c r="D13" s="2"/>
      <c r="E13" s="1"/>
    </row>
    <row r="14" spans="1:5">
      <c r="A14" s="4">
        <v>3.2996567648008357</v>
      </c>
      <c r="B14" s="4">
        <v>1558429.5628810159</v>
      </c>
      <c r="C14" s="5" t="s">
        <v>12</v>
      </c>
      <c r="D14" s="2"/>
      <c r="E14" s="1"/>
    </row>
    <row r="15" spans="1:5">
      <c r="A15" s="4">
        <v>5.8598730238230761E-5</v>
      </c>
      <c r="B15" s="4">
        <v>27.676210000000001</v>
      </c>
      <c r="C15" s="5" t="s">
        <v>13</v>
      </c>
      <c r="D15" s="2"/>
      <c r="E15" s="1"/>
    </row>
    <row r="16" spans="1:5">
      <c r="A16" s="4">
        <v>1.905566449105845E-10</v>
      </c>
      <c r="B16" s="4">
        <v>9.0000000000000006E-5</v>
      </c>
      <c r="C16" s="5" t="s">
        <v>14</v>
      </c>
      <c r="D16" s="2"/>
      <c r="E16" s="1"/>
    </row>
    <row r="17" spans="1:5">
      <c r="A17" s="4">
        <v>4.2345921091240999E-11</v>
      </c>
      <c r="B17" s="4">
        <v>2.0000000000000002E-5</v>
      </c>
      <c r="C17" s="5" t="s">
        <v>15</v>
      </c>
      <c r="D17" s="2"/>
      <c r="E17" s="1"/>
    </row>
    <row r="18" spans="1:5">
      <c r="A18" s="4">
        <v>2.54075526547446E-10</v>
      </c>
      <c r="B18" s="4">
        <v>1.2E-4</v>
      </c>
      <c r="C18" s="5" t="s">
        <v>16</v>
      </c>
      <c r="D18" s="2"/>
      <c r="E18" s="1"/>
    </row>
    <row r="19" spans="1:5">
      <c r="A19" s="4"/>
      <c r="B19" s="4"/>
      <c r="C19" s="5" t="s">
        <v>17</v>
      </c>
      <c r="D19" s="2"/>
      <c r="E19" s="1"/>
    </row>
    <row r="20" spans="1:5">
      <c r="A20" s="4">
        <v>51.400575505127321</v>
      </c>
      <c r="B20" s="4">
        <v>24276517.870222557</v>
      </c>
      <c r="C20" s="5" t="s">
        <v>7</v>
      </c>
      <c r="D20" s="2"/>
      <c r="E20" s="1"/>
    </row>
    <row r="21" spans="1:5">
      <c r="A21" s="4">
        <v>3.7933709121964497E-2</v>
      </c>
      <c r="B21" s="4">
        <v>17916.110049999999</v>
      </c>
      <c r="C21" s="5" t="s">
        <v>8</v>
      </c>
      <c r="D21" s="2"/>
      <c r="E21" s="1"/>
    </row>
    <row r="22" spans="1:5">
      <c r="A22" s="4">
        <v>6.2195871908427298</v>
      </c>
      <c r="B22" s="4">
        <v>2937514.1834518807</v>
      </c>
      <c r="C22" s="5" t="s">
        <v>9</v>
      </c>
      <c r="D22" s="2"/>
      <c r="E22" s="1"/>
    </row>
    <row r="23" spans="1:5">
      <c r="A23" s="4">
        <v>4.6971208023261858E-2</v>
      </c>
      <c r="B23" s="4">
        <v>22184.52536292926</v>
      </c>
      <c r="C23" s="5" t="s">
        <v>10</v>
      </c>
      <c r="D23" s="2"/>
      <c r="E23" s="1"/>
    </row>
    <row r="24" spans="1:5">
      <c r="A24" s="4">
        <v>1.3531256624006325</v>
      </c>
      <c r="B24" s="4">
        <v>639081.9363617613</v>
      </c>
      <c r="C24" s="5" t="s">
        <v>18</v>
      </c>
      <c r="D24" s="2"/>
      <c r="E24" s="1"/>
    </row>
    <row r="25" spans="1:5">
      <c r="A25" s="4">
        <v>4.2345921091240999E-11</v>
      </c>
      <c r="B25" s="4">
        <v>2.0000000000000002E-5</v>
      </c>
      <c r="C25" s="5" t="s">
        <v>19</v>
      </c>
      <c r="D25" s="2"/>
      <c r="E25" s="1"/>
    </row>
    <row r="26" spans="1:5">
      <c r="A26" s="4">
        <v>3.9383908602750881E-3</v>
      </c>
      <c r="B26" s="4">
        <v>1860.104</v>
      </c>
      <c r="C26" s="5" t="s">
        <v>20</v>
      </c>
      <c r="D26" s="2"/>
      <c r="E26" s="1"/>
    </row>
    <row r="27" spans="1:5">
      <c r="A27" s="4">
        <v>9.3362490106786461E-2</v>
      </c>
      <c r="B27" s="4">
        <v>44095.151410508777</v>
      </c>
      <c r="C27" s="5" t="s">
        <v>21</v>
      </c>
      <c r="D27" s="2"/>
      <c r="E27" s="1"/>
    </row>
    <row r="28" spans="1:5">
      <c r="A28" s="4">
        <v>3.3194510338640411E-2</v>
      </c>
      <c r="B28" s="4">
        <v>15677.784061949</v>
      </c>
      <c r="C28" s="5" t="s">
        <v>22</v>
      </c>
      <c r="D28" s="2"/>
      <c r="E28" s="1"/>
    </row>
    <row r="29" spans="1:5">
      <c r="A29" s="4">
        <v>2.0791174251427957</v>
      </c>
      <c r="B29" s="4">
        <v>981968.21396941971</v>
      </c>
      <c r="C29" s="5" t="s">
        <v>23</v>
      </c>
      <c r="D29" s="2"/>
      <c r="E29" s="1"/>
    </row>
    <row r="30" spans="1:5">
      <c r="A30" s="4">
        <v>1.3904989537029679</v>
      </c>
      <c r="B30" s="4">
        <v>656733.36079142895</v>
      </c>
      <c r="C30" s="5" t="s">
        <v>24</v>
      </c>
      <c r="D30" s="2"/>
      <c r="E30" s="1"/>
    </row>
    <row r="31" spans="1:5">
      <c r="A31" s="4">
        <v>1.9479123765489745E-2</v>
      </c>
      <c r="B31" s="4">
        <v>9200.0000299999992</v>
      </c>
      <c r="C31" s="5" t="s">
        <v>25</v>
      </c>
      <c r="D31" s="2"/>
      <c r="E31" s="1"/>
    </row>
    <row r="32" spans="1:5">
      <c r="A32" s="4">
        <v>1.3575152014495901</v>
      </c>
      <c r="B32" s="4">
        <v>707155.12</v>
      </c>
      <c r="C32" s="5" t="s">
        <v>26</v>
      </c>
      <c r="D32" s="2"/>
      <c r="E32" s="1"/>
    </row>
    <row r="33" spans="1:5">
      <c r="A33" s="4"/>
      <c r="B33" s="4"/>
      <c r="C33" s="5" t="s">
        <v>27</v>
      </c>
      <c r="D33" s="2"/>
      <c r="E33" s="1"/>
    </row>
    <row r="34" spans="1:5">
      <c r="A34" s="4">
        <v>8.4691842182481999E-11</v>
      </c>
      <c r="B34" s="4">
        <v>4.0000000000000003E-5</v>
      </c>
      <c r="C34" s="5" t="s">
        <v>28</v>
      </c>
      <c r="D34" s="2"/>
      <c r="E34" s="1"/>
    </row>
    <row r="35" spans="1:5">
      <c r="A35" s="4">
        <v>8.4691842182481999E-11</v>
      </c>
      <c r="B35" s="4">
        <v>4.0000000000000003E-5</v>
      </c>
      <c r="C35" s="5" t="s">
        <v>29</v>
      </c>
      <c r="D35" s="2"/>
      <c r="E35" s="1"/>
    </row>
    <row r="36" spans="1:5">
      <c r="A36" s="4">
        <v>0</v>
      </c>
      <c r="B36" s="4">
        <v>0</v>
      </c>
      <c r="C36" s="5" t="s">
        <v>30</v>
      </c>
      <c r="D36" s="2"/>
      <c r="E36" s="1"/>
    </row>
    <row r="37" spans="1:5">
      <c r="A37" s="6">
        <v>99.999999999999986</v>
      </c>
      <c r="B37" s="6">
        <f>SUM(B6:B35)</f>
        <v>47296050.700289555</v>
      </c>
      <c r="C37" s="7" t="s">
        <v>31</v>
      </c>
      <c r="D37" s="2"/>
      <c r="E37" s="1"/>
    </row>
    <row r="38" spans="1:5" ht="80.650000000000006" customHeight="1">
      <c r="A38" s="1"/>
      <c r="B38" s="2"/>
      <c r="C38" s="16" t="s">
        <v>1760</v>
      </c>
      <c r="D38" s="2"/>
      <c r="E38" s="1"/>
    </row>
    <row r="39" spans="1:5" ht="36" customHeight="1">
      <c r="A39" s="29"/>
      <c r="B39" s="29"/>
      <c r="C39" s="29"/>
      <c r="D39" s="29"/>
      <c r="E39" s="1"/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6" t="s">
        <v>678</v>
      </c>
      <c r="B2" s="26"/>
      <c r="C2" s="26"/>
      <c r="D2" s="26"/>
      <c r="E2" s="26"/>
      <c r="F2" s="26"/>
      <c r="G2" s="26"/>
      <c r="H2" s="26"/>
      <c r="I2" s="26"/>
      <c r="J2" s="26"/>
      <c r="K2" s="1"/>
    </row>
    <row r="3" spans="1:11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1"/>
    </row>
    <row r="4" spans="1:11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35</v>
      </c>
      <c r="G6" s="3" t="s">
        <v>227</v>
      </c>
      <c r="H6" s="3" t="s">
        <v>50</v>
      </c>
      <c r="I6" s="3" t="s">
        <v>51</v>
      </c>
      <c r="J6" s="2"/>
      <c r="K6" s="1"/>
    </row>
    <row r="7" spans="1:11" ht="15.2" customHeight="1">
      <c r="A7" s="30" t="s">
        <v>679</v>
      </c>
      <c r="B7" s="30"/>
      <c r="C7" s="30"/>
      <c r="D7" s="30"/>
      <c r="E7" s="30"/>
      <c r="F7" s="30"/>
      <c r="G7" s="30"/>
      <c r="H7" s="30"/>
      <c r="I7" s="30"/>
      <c r="J7" s="2"/>
      <c r="K7" s="1"/>
    </row>
    <row r="8" spans="1:11" ht="24">
      <c r="A8" s="4">
        <v>2.5807721609056834E-6</v>
      </c>
      <c r="B8" s="4">
        <v>4.5580705820726104</v>
      </c>
      <c r="C8" s="4">
        <v>1.2189000000000001</v>
      </c>
      <c r="D8" s="4">
        <v>3.4</v>
      </c>
      <c r="E8" s="4">
        <v>35850</v>
      </c>
      <c r="F8" s="5" t="s">
        <v>54</v>
      </c>
      <c r="G8" s="5" t="s">
        <v>315</v>
      </c>
      <c r="H8" s="5" t="s">
        <v>680</v>
      </c>
      <c r="I8" s="5" t="s">
        <v>681</v>
      </c>
      <c r="J8" s="2"/>
      <c r="K8" s="1"/>
    </row>
    <row r="9" spans="1:11" ht="24">
      <c r="A9" s="4">
        <v>5.6017936904364531E-5</v>
      </c>
      <c r="B9" s="4">
        <v>4.5580734797045004</v>
      </c>
      <c r="C9" s="4">
        <v>26.4573</v>
      </c>
      <c r="D9" s="4">
        <v>36.9</v>
      </c>
      <c r="E9" s="4">
        <v>71700</v>
      </c>
      <c r="F9" s="5" t="s">
        <v>54</v>
      </c>
      <c r="G9" s="5" t="s">
        <v>315</v>
      </c>
      <c r="H9" s="5" t="s">
        <v>682</v>
      </c>
      <c r="I9" s="5" t="s">
        <v>683</v>
      </c>
      <c r="J9" s="2"/>
      <c r="K9" s="1"/>
    </row>
    <row r="10" spans="1:11">
      <c r="A10" s="9">
        <v>5.8598709065270221E-5</v>
      </c>
      <c r="B10" s="10"/>
      <c r="C10" s="9">
        <v>27.676200000000001</v>
      </c>
      <c r="D10" s="10"/>
      <c r="E10" s="9">
        <v>107550</v>
      </c>
      <c r="F10" s="10"/>
      <c r="G10" s="10"/>
      <c r="H10" s="10"/>
      <c r="I10" s="11" t="s">
        <v>684</v>
      </c>
      <c r="J10" s="2"/>
      <c r="K10" s="1"/>
    </row>
    <row r="11" spans="1:11" ht="15.2" customHeight="1">
      <c r="A11" s="30" t="s">
        <v>685</v>
      </c>
      <c r="B11" s="30"/>
      <c r="C11" s="30"/>
      <c r="D11" s="30"/>
      <c r="E11" s="30"/>
      <c r="F11" s="30"/>
      <c r="G11" s="30"/>
      <c r="H11" s="30"/>
      <c r="I11" s="30"/>
      <c r="J11" s="2"/>
      <c r="K11" s="1"/>
    </row>
    <row r="12" spans="1:11">
      <c r="A12" s="4">
        <v>2.11729605456205E-11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56</v>
      </c>
      <c r="G12" s="5" t="s">
        <v>56</v>
      </c>
      <c r="H12" s="5" t="s">
        <v>56</v>
      </c>
      <c r="I12" s="5" t="s">
        <v>56</v>
      </c>
      <c r="J12" s="2"/>
      <c r="K12" s="1"/>
    </row>
    <row r="13" spans="1:11">
      <c r="A13" s="9">
        <v>2.11729605456205E-11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686</v>
      </c>
      <c r="J13" s="2"/>
      <c r="K13" s="1"/>
    </row>
    <row r="14" spans="1:11">
      <c r="A14" s="6">
        <v>5.8598730238230761E-5</v>
      </c>
      <c r="B14" s="12"/>
      <c r="C14" s="6">
        <v>27.676210000000001</v>
      </c>
      <c r="D14" s="12"/>
      <c r="E14" s="6">
        <v>107550</v>
      </c>
      <c r="F14" s="12"/>
      <c r="G14" s="12"/>
      <c r="H14" s="12"/>
      <c r="I14" s="7" t="s">
        <v>687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7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6" t="s">
        <v>688</v>
      </c>
      <c r="B2" s="26"/>
      <c r="C2" s="26"/>
      <c r="D2" s="26"/>
      <c r="E2" s="26"/>
      <c r="F2" s="26"/>
      <c r="G2" s="26"/>
      <c r="H2" s="26"/>
      <c r="I2" s="26"/>
      <c r="J2" s="26"/>
      <c r="K2" s="1"/>
    </row>
    <row r="3" spans="1:11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1"/>
    </row>
    <row r="4" spans="1:11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35</v>
      </c>
      <c r="G6" s="3" t="s">
        <v>227</v>
      </c>
      <c r="H6" s="3" t="s">
        <v>50</v>
      </c>
      <c r="I6" s="3" t="s">
        <v>51</v>
      </c>
      <c r="J6" s="2"/>
      <c r="K6" s="1"/>
    </row>
    <row r="7" spans="1:11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2"/>
      <c r="K7" s="1"/>
    </row>
    <row r="8" spans="1:11" ht="15.2" customHeight="1">
      <c r="A8" s="30" t="s">
        <v>689</v>
      </c>
      <c r="B8" s="30"/>
      <c r="C8" s="30"/>
      <c r="D8" s="30"/>
      <c r="E8" s="30"/>
      <c r="F8" s="30"/>
      <c r="G8" s="30"/>
      <c r="H8" s="30"/>
      <c r="I8" s="30"/>
      <c r="J8" s="2"/>
      <c r="K8" s="1"/>
    </row>
    <row r="9" spans="1:11">
      <c r="A9" s="4">
        <v>2.11729605456205E-11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56</v>
      </c>
      <c r="G9" s="5" t="s">
        <v>56</v>
      </c>
      <c r="H9" s="5" t="s">
        <v>56</v>
      </c>
      <c r="I9" s="5" t="s">
        <v>56</v>
      </c>
      <c r="J9" s="2"/>
      <c r="K9" s="1"/>
    </row>
    <row r="10" spans="1:11">
      <c r="A10" s="9">
        <v>2.11729605456205E-11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690</v>
      </c>
      <c r="J10" s="2"/>
      <c r="K10" s="1"/>
    </row>
    <row r="11" spans="1:11" ht="15.2" customHeight="1">
      <c r="A11" s="30" t="s">
        <v>691</v>
      </c>
      <c r="B11" s="30"/>
      <c r="C11" s="30"/>
      <c r="D11" s="30"/>
      <c r="E11" s="30"/>
      <c r="F11" s="30"/>
      <c r="G11" s="30"/>
      <c r="H11" s="30"/>
      <c r="I11" s="30"/>
      <c r="J11" s="2"/>
      <c r="K11" s="1"/>
    </row>
    <row r="12" spans="1:11">
      <c r="A12" s="4">
        <v>2.11729605456205E-11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56</v>
      </c>
      <c r="G12" s="5" t="s">
        <v>56</v>
      </c>
      <c r="H12" s="5" t="s">
        <v>56</v>
      </c>
      <c r="I12" s="5" t="s">
        <v>56</v>
      </c>
      <c r="J12" s="2"/>
      <c r="K12" s="1"/>
    </row>
    <row r="13" spans="1:11">
      <c r="A13" s="9">
        <v>2.11729605456205E-11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692</v>
      </c>
      <c r="J13" s="2"/>
      <c r="K13" s="1"/>
    </row>
    <row r="14" spans="1:11" ht="15.2" customHeight="1">
      <c r="A14" s="30" t="s">
        <v>693</v>
      </c>
      <c r="B14" s="30"/>
      <c r="C14" s="30"/>
      <c r="D14" s="30"/>
      <c r="E14" s="30"/>
      <c r="F14" s="30"/>
      <c r="G14" s="30"/>
      <c r="H14" s="30"/>
      <c r="I14" s="30"/>
      <c r="J14" s="2"/>
      <c r="K14" s="1"/>
    </row>
    <row r="15" spans="1:11">
      <c r="A15" s="4">
        <v>2.11729605456205E-11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56</v>
      </c>
      <c r="G15" s="5" t="s">
        <v>56</v>
      </c>
      <c r="H15" s="5" t="s">
        <v>56</v>
      </c>
      <c r="I15" s="5" t="s">
        <v>56</v>
      </c>
      <c r="J15" s="2"/>
      <c r="K15" s="1"/>
    </row>
    <row r="16" spans="1:11">
      <c r="A16" s="9">
        <v>2.11729605456205E-11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694</v>
      </c>
      <c r="J16" s="2"/>
      <c r="K16" s="1"/>
    </row>
    <row r="17" spans="1:11" ht="15.2" customHeight="1">
      <c r="A17" s="30" t="s">
        <v>568</v>
      </c>
      <c r="B17" s="30"/>
      <c r="C17" s="30"/>
      <c r="D17" s="30"/>
      <c r="E17" s="30"/>
      <c r="F17" s="30"/>
      <c r="G17" s="30"/>
      <c r="H17" s="30"/>
      <c r="I17" s="30"/>
      <c r="J17" s="2"/>
      <c r="K17" s="1"/>
    </row>
    <row r="18" spans="1:11">
      <c r="A18" s="4">
        <v>2.11729605456205E-11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56</v>
      </c>
      <c r="G18" s="5" t="s">
        <v>56</v>
      </c>
      <c r="H18" s="5" t="s">
        <v>56</v>
      </c>
      <c r="I18" s="5" t="s">
        <v>56</v>
      </c>
      <c r="J18" s="2"/>
      <c r="K18" s="1"/>
    </row>
    <row r="19" spans="1:11">
      <c r="A19" s="9">
        <v>2.11729605456205E-11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569</v>
      </c>
      <c r="J19" s="2"/>
      <c r="K19" s="1"/>
    </row>
    <row r="20" spans="1:11">
      <c r="A20" s="9">
        <v>8.4691842182481999E-11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137</v>
      </c>
      <c r="J20" s="2"/>
      <c r="K20" s="1"/>
    </row>
    <row r="21" spans="1:11" ht="15.2" customHeight="1">
      <c r="A21" s="30" t="s">
        <v>138</v>
      </c>
      <c r="B21" s="30"/>
      <c r="C21" s="30"/>
      <c r="D21" s="30"/>
      <c r="E21" s="30"/>
      <c r="F21" s="30"/>
      <c r="G21" s="30"/>
      <c r="H21" s="30"/>
      <c r="I21" s="30"/>
      <c r="J21" s="2"/>
      <c r="K21" s="1"/>
    </row>
    <row r="22" spans="1:11" ht="15.2" customHeight="1">
      <c r="A22" s="30" t="s">
        <v>689</v>
      </c>
      <c r="B22" s="30"/>
      <c r="C22" s="30"/>
      <c r="D22" s="30"/>
      <c r="E22" s="30"/>
      <c r="F22" s="30"/>
      <c r="G22" s="30"/>
      <c r="H22" s="30"/>
      <c r="I22" s="30"/>
      <c r="J22" s="2"/>
      <c r="K22" s="1"/>
    </row>
    <row r="23" spans="1:11">
      <c r="A23" s="4">
        <v>2.11729605456205E-11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56</v>
      </c>
      <c r="G23" s="5" t="s">
        <v>56</v>
      </c>
      <c r="H23" s="5" t="s">
        <v>56</v>
      </c>
      <c r="I23" s="5" t="s">
        <v>56</v>
      </c>
      <c r="J23" s="2"/>
      <c r="K23" s="1"/>
    </row>
    <row r="24" spans="1:11">
      <c r="A24" s="9">
        <v>2.11729605456205E-11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690</v>
      </c>
      <c r="J24" s="2"/>
      <c r="K24" s="1"/>
    </row>
    <row r="25" spans="1:11" ht="15.2" customHeight="1">
      <c r="A25" s="30" t="s">
        <v>695</v>
      </c>
      <c r="B25" s="30"/>
      <c r="C25" s="30"/>
      <c r="D25" s="30"/>
      <c r="E25" s="30"/>
      <c r="F25" s="30"/>
      <c r="G25" s="30"/>
      <c r="H25" s="30"/>
      <c r="I25" s="30"/>
      <c r="J25" s="2"/>
      <c r="K25" s="1"/>
    </row>
    <row r="26" spans="1:11">
      <c r="A26" s="4">
        <v>2.11729605456205E-11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56</v>
      </c>
      <c r="G26" s="5" t="s">
        <v>56</v>
      </c>
      <c r="H26" s="5" t="s">
        <v>56</v>
      </c>
      <c r="I26" s="5" t="s">
        <v>56</v>
      </c>
      <c r="J26" s="2"/>
      <c r="K26" s="1"/>
    </row>
    <row r="27" spans="1:11">
      <c r="A27" s="9">
        <v>2.11729605456205E-11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696</v>
      </c>
      <c r="J27" s="2"/>
      <c r="K27" s="1"/>
    </row>
    <row r="28" spans="1:11" ht="15.2" customHeight="1">
      <c r="A28" s="30" t="s">
        <v>693</v>
      </c>
      <c r="B28" s="30"/>
      <c r="C28" s="30"/>
      <c r="D28" s="30"/>
      <c r="E28" s="30"/>
      <c r="F28" s="30"/>
      <c r="G28" s="30"/>
      <c r="H28" s="30"/>
      <c r="I28" s="30"/>
      <c r="J28" s="2"/>
      <c r="K28" s="1"/>
    </row>
    <row r="29" spans="1:11">
      <c r="A29" s="4">
        <v>2.11729605456205E-11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56</v>
      </c>
      <c r="G29" s="5" t="s">
        <v>56</v>
      </c>
      <c r="H29" s="5" t="s">
        <v>56</v>
      </c>
      <c r="I29" s="5" t="s">
        <v>56</v>
      </c>
      <c r="J29" s="2"/>
      <c r="K29" s="1"/>
    </row>
    <row r="30" spans="1:11">
      <c r="A30" s="9">
        <v>2.11729605456205E-11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694</v>
      </c>
      <c r="J30" s="2"/>
      <c r="K30" s="1"/>
    </row>
    <row r="31" spans="1:11" ht="15.2" customHeight="1">
      <c r="A31" s="30" t="s">
        <v>697</v>
      </c>
      <c r="B31" s="30"/>
      <c r="C31" s="30"/>
      <c r="D31" s="30"/>
      <c r="E31" s="30"/>
      <c r="F31" s="30"/>
      <c r="G31" s="30"/>
      <c r="H31" s="30"/>
      <c r="I31" s="30"/>
      <c r="J31" s="2"/>
      <c r="K31" s="1"/>
    </row>
    <row r="32" spans="1:11">
      <c r="A32" s="4">
        <v>2.11729605456205E-11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56</v>
      </c>
      <c r="G32" s="5" t="s">
        <v>56</v>
      </c>
      <c r="H32" s="5" t="s">
        <v>56</v>
      </c>
      <c r="I32" s="5" t="s">
        <v>56</v>
      </c>
      <c r="J32" s="2"/>
      <c r="K32" s="1"/>
    </row>
    <row r="33" spans="1:11">
      <c r="A33" s="9">
        <v>2.11729605456205E-11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698</v>
      </c>
      <c r="J33" s="2"/>
      <c r="K33" s="1"/>
    </row>
    <row r="34" spans="1:11" ht="15.2" customHeight="1">
      <c r="A34" s="30" t="s">
        <v>568</v>
      </c>
      <c r="B34" s="30"/>
      <c r="C34" s="30"/>
      <c r="D34" s="30"/>
      <c r="E34" s="30"/>
      <c r="F34" s="30"/>
      <c r="G34" s="30"/>
      <c r="H34" s="30"/>
      <c r="I34" s="30"/>
      <c r="J34" s="2"/>
      <c r="K34" s="1"/>
    </row>
    <row r="35" spans="1:11">
      <c r="A35" s="4">
        <v>2.11729605456205E-11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56</v>
      </c>
      <c r="G35" s="5" t="s">
        <v>56</v>
      </c>
      <c r="H35" s="5" t="s">
        <v>56</v>
      </c>
      <c r="I35" s="5" t="s">
        <v>56</v>
      </c>
      <c r="J35" s="2"/>
      <c r="K35" s="1"/>
    </row>
    <row r="36" spans="1:11">
      <c r="A36" s="9">
        <v>2.11729605456205E-11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569</v>
      </c>
      <c r="J36" s="2"/>
      <c r="K36" s="1"/>
    </row>
    <row r="37" spans="1:11">
      <c r="A37" s="9">
        <v>1.058648027281025E-10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143</v>
      </c>
      <c r="J37" s="2"/>
      <c r="K37" s="1"/>
    </row>
    <row r="38" spans="1:11">
      <c r="A38" s="6">
        <v>1.905566449105845E-10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699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29" t="s">
        <v>32</v>
      </c>
      <c r="B40" s="29"/>
      <c r="C40" s="29"/>
      <c r="D40" s="29"/>
      <c r="E40" s="29"/>
      <c r="F40" s="29"/>
      <c r="G40" s="29"/>
      <c r="H40" s="29"/>
      <c r="I40" s="29"/>
      <c r="J40" s="29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>
      <selection activeCell="A4" sqref="A4:G4"/>
    </sheetView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6" t="s">
        <v>700</v>
      </c>
      <c r="B2" s="26"/>
      <c r="C2" s="26"/>
      <c r="D2" s="26"/>
      <c r="E2" s="26"/>
      <c r="F2" s="26"/>
      <c r="G2" s="26"/>
      <c r="H2" s="1"/>
    </row>
    <row r="3" spans="1:8" ht="36" customHeight="1">
      <c r="A3" s="27" t="s">
        <v>1</v>
      </c>
      <c r="B3" s="27"/>
      <c r="C3" s="27"/>
      <c r="D3" s="27"/>
      <c r="E3" s="27"/>
      <c r="F3" s="27"/>
      <c r="G3" s="27"/>
      <c r="H3" s="1"/>
    </row>
    <row r="4" spans="1:8" ht="48.95" customHeight="1">
      <c r="A4" s="28" t="s">
        <v>1762</v>
      </c>
      <c r="B4" s="28"/>
      <c r="C4" s="28"/>
      <c r="D4" s="28"/>
      <c r="E4" s="28"/>
      <c r="F4" s="28"/>
      <c r="G4" s="28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148</v>
      </c>
      <c r="B6" s="3" t="s">
        <v>149</v>
      </c>
      <c r="C6" s="3" t="s">
        <v>35</v>
      </c>
      <c r="D6" s="3" t="s">
        <v>227</v>
      </c>
      <c r="E6" s="3" t="s">
        <v>50</v>
      </c>
      <c r="F6" s="3" t="s">
        <v>51</v>
      </c>
      <c r="G6" s="2"/>
      <c r="H6" s="1"/>
    </row>
    <row r="7" spans="1:8" ht="15.2" customHeight="1">
      <c r="A7" s="30" t="s">
        <v>52</v>
      </c>
      <c r="B7" s="30"/>
      <c r="C7" s="30"/>
      <c r="D7" s="30"/>
      <c r="E7" s="30"/>
      <c r="F7" s="30"/>
      <c r="G7" s="2"/>
      <c r="H7" s="1"/>
    </row>
    <row r="8" spans="1:8" ht="15.2" customHeight="1">
      <c r="A8" s="30" t="s">
        <v>701</v>
      </c>
      <c r="B8" s="30"/>
      <c r="C8" s="30"/>
      <c r="D8" s="30"/>
      <c r="E8" s="30"/>
      <c r="F8" s="30"/>
      <c r="G8" s="2"/>
      <c r="H8" s="1"/>
    </row>
    <row r="9" spans="1:8">
      <c r="A9" s="4">
        <v>0</v>
      </c>
      <c r="B9" s="4">
        <v>0</v>
      </c>
      <c r="C9" s="5" t="s">
        <v>56</v>
      </c>
      <c r="D9" s="5" t="s">
        <v>56</v>
      </c>
      <c r="E9" s="5" t="s">
        <v>56</v>
      </c>
      <c r="F9" s="5" t="s">
        <v>56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702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137</v>
      </c>
      <c r="G11" s="2"/>
      <c r="H11" s="1"/>
    </row>
    <row r="12" spans="1:8" ht="15.2" customHeight="1">
      <c r="A12" s="30" t="s">
        <v>138</v>
      </c>
      <c r="B12" s="30"/>
      <c r="C12" s="30"/>
      <c r="D12" s="30"/>
      <c r="E12" s="30"/>
      <c r="F12" s="30"/>
      <c r="G12" s="2"/>
      <c r="H12" s="1"/>
    </row>
    <row r="13" spans="1:8" ht="15.2" customHeight="1">
      <c r="A13" s="30" t="s">
        <v>701</v>
      </c>
      <c r="B13" s="30"/>
      <c r="C13" s="30"/>
      <c r="D13" s="30"/>
      <c r="E13" s="30"/>
      <c r="F13" s="30"/>
      <c r="G13" s="2"/>
      <c r="H13" s="1"/>
    </row>
    <row r="14" spans="1:8">
      <c r="A14" s="4">
        <v>0</v>
      </c>
      <c r="B14" s="4">
        <v>0</v>
      </c>
      <c r="C14" s="5" t="s">
        <v>56</v>
      </c>
      <c r="D14" s="5" t="s">
        <v>56</v>
      </c>
      <c r="E14" s="5" t="s">
        <v>56</v>
      </c>
      <c r="F14" s="5" t="s">
        <v>56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702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143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703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29" t="s">
        <v>32</v>
      </c>
      <c r="B19" s="29"/>
      <c r="C19" s="29"/>
      <c r="D19" s="29"/>
      <c r="E19" s="29"/>
      <c r="F19" s="29"/>
      <c r="G19" s="29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topLeftCell="A37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704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46</v>
      </c>
      <c r="G6" s="3" t="s">
        <v>47</v>
      </c>
      <c r="H6" s="3" t="s">
        <v>35</v>
      </c>
      <c r="I6" s="3" t="s">
        <v>150</v>
      </c>
      <c r="J6" s="3" t="s">
        <v>705</v>
      </c>
      <c r="K6" s="3" t="s">
        <v>48</v>
      </c>
      <c r="L6" s="3" t="s">
        <v>49</v>
      </c>
      <c r="M6" s="3" t="s">
        <v>706</v>
      </c>
      <c r="N6" s="3" t="s">
        <v>50</v>
      </c>
      <c r="O6" s="3" t="s">
        <v>51</v>
      </c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1"/>
    </row>
    <row r="8" spans="1:16" ht="15.2" customHeight="1">
      <c r="A8" s="30" t="s">
        <v>707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1"/>
    </row>
    <row r="9" spans="1:16" ht="15.2" customHeight="1">
      <c r="A9" s="30" t="s">
        <v>207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1"/>
    </row>
    <row r="10" spans="1:16">
      <c r="A10" s="4">
        <v>2.11729605456205E-11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13"/>
      <c r="K10" s="5"/>
      <c r="L10" s="5" t="s">
        <v>56</v>
      </c>
      <c r="M10" s="13"/>
      <c r="N10" s="5" t="s">
        <v>56</v>
      </c>
      <c r="O10" s="5" t="s">
        <v>56</v>
      </c>
      <c r="P10" s="1"/>
    </row>
    <row r="11" spans="1:16">
      <c r="A11" s="9">
        <v>2.11729605456205E-11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702</v>
      </c>
      <c r="P11" s="1"/>
    </row>
    <row r="12" spans="1:16" ht="25.5">
      <c r="A12" s="9">
        <v>2.11729605456205E-11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708</v>
      </c>
      <c r="P12" s="1"/>
    </row>
    <row r="13" spans="1:16" ht="15.2" customHeight="1">
      <c r="A13" s="30" t="s">
        <v>709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"/>
    </row>
    <row r="14" spans="1:16" ht="15.2" customHeight="1">
      <c r="A14" s="30" t="s">
        <v>207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"/>
    </row>
    <row r="15" spans="1:16">
      <c r="A15" s="4">
        <v>2.11729605456205E-11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3"/>
      <c r="K15" s="5"/>
      <c r="L15" s="5" t="s">
        <v>56</v>
      </c>
      <c r="M15" s="13"/>
      <c r="N15" s="5" t="s">
        <v>56</v>
      </c>
      <c r="O15" s="5" t="s">
        <v>56</v>
      </c>
      <c r="P15" s="1"/>
    </row>
    <row r="16" spans="1:16">
      <c r="A16" s="9">
        <v>2.11729605456205E-11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702</v>
      </c>
      <c r="P16" s="1"/>
    </row>
    <row r="17" spans="1:16" ht="25.5">
      <c r="A17" s="9">
        <v>2.11729605456205E-11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710</v>
      </c>
      <c r="P17" s="1"/>
    </row>
    <row r="18" spans="1:16" ht="15.2" customHeight="1">
      <c r="A18" s="30" t="s">
        <v>711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"/>
    </row>
    <row r="19" spans="1:16" ht="15.2" customHeight="1">
      <c r="A19" s="30" t="s">
        <v>1777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1"/>
    </row>
    <row r="20" spans="1:16">
      <c r="A20" s="4">
        <v>2.11729605456205E-11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56</v>
      </c>
      <c r="I20" s="4">
        <v>0</v>
      </c>
      <c r="J20" s="13"/>
      <c r="K20" s="5"/>
      <c r="L20" s="5" t="s">
        <v>56</v>
      </c>
      <c r="M20" s="13"/>
      <c r="N20" s="5" t="s">
        <v>56</v>
      </c>
      <c r="O20" s="5" t="s">
        <v>56</v>
      </c>
      <c r="P20" s="1"/>
    </row>
    <row r="21" spans="1:16" ht="51">
      <c r="A21" s="9">
        <v>2.11729605456205E-11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1778</v>
      </c>
      <c r="P21" s="1"/>
    </row>
    <row r="22" spans="1:16" ht="15.2" customHeight="1">
      <c r="A22" s="30" t="s">
        <v>1779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1"/>
    </row>
    <row r="23" spans="1:16">
      <c r="A23" s="4">
        <v>2.11729605456205E-11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13"/>
      <c r="K23" s="5"/>
      <c r="L23" s="5" t="s">
        <v>56</v>
      </c>
      <c r="M23" s="13"/>
      <c r="N23" s="5" t="s">
        <v>56</v>
      </c>
      <c r="O23" s="5" t="s">
        <v>56</v>
      </c>
      <c r="P23" s="1"/>
    </row>
    <row r="24" spans="1:16" ht="51">
      <c r="A24" s="9">
        <v>2.11729605456205E-11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1780</v>
      </c>
      <c r="P24" s="1"/>
    </row>
    <row r="25" spans="1:16" ht="15.2" customHeight="1">
      <c r="A25" s="30" t="s">
        <v>1781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1"/>
    </row>
    <row r="26" spans="1:16">
      <c r="A26" s="4">
        <v>2.11729605456205E-11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56</v>
      </c>
      <c r="I26" s="4">
        <v>0</v>
      </c>
      <c r="J26" s="13"/>
      <c r="K26" s="5"/>
      <c r="L26" s="5" t="s">
        <v>56</v>
      </c>
      <c r="M26" s="13"/>
      <c r="N26" s="5" t="s">
        <v>56</v>
      </c>
      <c r="O26" s="5" t="s">
        <v>56</v>
      </c>
      <c r="P26" s="1"/>
    </row>
    <row r="27" spans="1:16" ht="51">
      <c r="A27" s="9">
        <v>2.11729605456205E-11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1782</v>
      </c>
      <c r="P27" s="1"/>
    </row>
    <row r="28" spans="1:16" ht="15.2" customHeight="1">
      <c r="A28" s="30" t="s">
        <v>1783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1"/>
    </row>
    <row r="29" spans="1:16">
      <c r="A29" s="4">
        <v>2.11729605456205E-11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56</v>
      </c>
      <c r="I29" s="4">
        <v>0</v>
      </c>
      <c r="J29" s="13"/>
      <c r="K29" s="5"/>
      <c r="L29" s="5" t="s">
        <v>56</v>
      </c>
      <c r="M29" s="13"/>
      <c r="N29" s="5" t="s">
        <v>56</v>
      </c>
      <c r="O29" s="5" t="s">
        <v>56</v>
      </c>
      <c r="P29" s="1"/>
    </row>
    <row r="30" spans="1:16" ht="38.25">
      <c r="A30" s="9">
        <v>2.11729605456205E-11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1784</v>
      </c>
      <c r="P30" s="1"/>
    </row>
    <row r="31" spans="1:16" ht="25.5">
      <c r="A31" s="9">
        <v>8.4691842182481999E-11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712</v>
      </c>
      <c r="P31" s="1"/>
    </row>
    <row r="32" spans="1:16">
      <c r="A32" s="9">
        <v>1.27037763273723E-10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137</v>
      </c>
      <c r="P32" s="1"/>
    </row>
    <row r="33" spans="1:16" ht="15.2" customHeight="1">
      <c r="A33" s="30" t="s">
        <v>138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"/>
    </row>
    <row r="34" spans="1:16" ht="15.2" customHeight="1">
      <c r="A34" s="30" t="s">
        <v>707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1"/>
    </row>
    <row r="35" spans="1:16" ht="15.2" customHeight="1">
      <c r="A35" s="30" t="s">
        <v>207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1"/>
    </row>
    <row r="36" spans="1:16">
      <c r="A36" s="4">
        <v>2.11729605456205E-11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56</v>
      </c>
      <c r="I36" s="4">
        <v>0</v>
      </c>
      <c r="J36" s="13"/>
      <c r="K36" s="5"/>
      <c r="L36" s="5" t="s">
        <v>56</v>
      </c>
      <c r="M36" s="13"/>
      <c r="N36" s="5" t="s">
        <v>56</v>
      </c>
      <c r="O36" s="5" t="s">
        <v>56</v>
      </c>
      <c r="P36" s="1"/>
    </row>
    <row r="37" spans="1:16">
      <c r="A37" s="9">
        <v>2.11729605456205E-11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1758</v>
      </c>
      <c r="P37" s="1"/>
    </row>
    <row r="38" spans="1:16" ht="25.5">
      <c r="A38" s="9">
        <v>2.11729605456205E-11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708</v>
      </c>
      <c r="P38" s="1"/>
    </row>
    <row r="39" spans="1:16" ht="15.2" customHeight="1">
      <c r="A39" s="30" t="s">
        <v>709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1"/>
    </row>
    <row r="40" spans="1:16" ht="15.2" customHeight="1">
      <c r="A40" s="30" t="s">
        <v>207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1"/>
    </row>
    <row r="41" spans="1:16">
      <c r="A41" s="4">
        <v>2.11729605456205E-11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56</v>
      </c>
      <c r="I41" s="4">
        <v>0</v>
      </c>
      <c r="J41" s="13"/>
      <c r="K41" s="5"/>
      <c r="L41" s="5" t="s">
        <v>56</v>
      </c>
      <c r="M41" s="13"/>
      <c r="N41" s="5" t="s">
        <v>56</v>
      </c>
      <c r="O41" s="5" t="s">
        <v>56</v>
      </c>
      <c r="P41" s="1"/>
    </row>
    <row r="42" spans="1:16">
      <c r="A42" s="9">
        <v>2.11729605456205E-11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1758</v>
      </c>
      <c r="P42" s="1"/>
    </row>
    <row r="43" spans="1:16" ht="25.5">
      <c r="A43" s="9">
        <v>2.11729605456205E-11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710</v>
      </c>
      <c r="P43" s="1"/>
    </row>
    <row r="44" spans="1:16" ht="15.2" customHeight="1">
      <c r="A44" s="30" t="s">
        <v>711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1"/>
    </row>
    <row r="45" spans="1:16" ht="15.2" customHeight="1">
      <c r="A45" s="30" t="s">
        <v>1777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1"/>
    </row>
    <row r="46" spans="1:16">
      <c r="A46" s="4">
        <v>2.11729605456205E-11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56</v>
      </c>
      <c r="I46" s="4">
        <v>0</v>
      </c>
      <c r="J46" s="13"/>
      <c r="K46" s="5"/>
      <c r="L46" s="5" t="s">
        <v>56</v>
      </c>
      <c r="M46" s="13"/>
      <c r="N46" s="5" t="s">
        <v>56</v>
      </c>
      <c r="O46" s="5" t="s">
        <v>56</v>
      </c>
      <c r="P46" s="1"/>
    </row>
    <row r="47" spans="1:16" ht="51">
      <c r="A47" s="9">
        <v>2.11729605456205E-11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1778</v>
      </c>
      <c r="P47" s="1"/>
    </row>
    <row r="48" spans="1:16" ht="15.2" customHeight="1">
      <c r="A48" s="30" t="s">
        <v>1785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1"/>
    </row>
    <row r="49" spans="1:16">
      <c r="A49" s="4">
        <v>2.11729605456205E-11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56</v>
      </c>
      <c r="I49" s="4">
        <v>0</v>
      </c>
      <c r="J49" s="13"/>
      <c r="K49" s="5"/>
      <c r="L49" s="5" t="s">
        <v>56</v>
      </c>
      <c r="M49" s="13"/>
      <c r="N49" s="5" t="s">
        <v>56</v>
      </c>
      <c r="O49" s="5" t="s">
        <v>56</v>
      </c>
      <c r="P49" s="1"/>
    </row>
    <row r="50" spans="1:16" ht="51">
      <c r="A50" s="9">
        <v>2.11729605456205E-11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1780</v>
      </c>
      <c r="P50" s="1"/>
    </row>
    <row r="51" spans="1:16" ht="15.2" customHeight="1">
      <c r="A51" s="30" t="s">
        <v>1781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1"/>
    </row>
    <row r="52" spans="1:16">
      <c r="A52" s="4">
        <v>2.11729605456205E-11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56</v>
      </c>
      <c r="I52" s="4">
        <v>0</v>
      </c>
      <c r="J52" s="13"/>
      <c r="K52" s="5"/>
      <c r="L52" s="5" t="s">
        <v>56</v>
      </c>
      <c r="M52" s="13"/>
      <c r="N52" s="5" t="s">
        <v>56</v>
      </c>
      <c r="O52" s="5" t="s">
        <v>56</v>
      </c>
      <c r="P52" s="1"/>
    </row>
    <row r="53" spans="1:16" ht="51">
      <c r="A53" s="9">
        <v>2.11729605456205E-11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1782</v>
      </c>
      <c r="P53" s="1"/>
    </row>
    <row r="54" spans="1:16" ht="15.2" customHeight="1">
      <c r="A54" s="30" t="s">
        <v>1783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1"/>
    </row>
    <row r="55" spans="1:16">
      <c r="A55" s="4">
        <v>2.11729605456205E-11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56</v>
      </c>
      <c r="I55" s="4">
        <v>0</v>
      </c>
      <c r="J55" s="13"/>
      <c r="K55" s="5"/>
      <c r="L55" s="5" t="s">
        <v>56</v>
      </c>
      <c r="M55" s="13"/>
      <c r="N55" s="5" t="s">
        <v>56</v>
      </c>
      <c r="O55" s="5" t="s">
        <v>56</v>
      </c>
      <c r="P55" s="1"/>
    </row>
    <row r="56" spans="1:16" ht="38.25">
      <c r="A56" s="9">
        <v>2.11729605456205E-11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1784</v>
      </c>
      <c r="P56" s="1"/>
    </row>
    <row r="57" spans="1:16" ht="25.5">
      <c r="A57" s="9">
        <v>8.4691842182481999E-11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712</v>
      </c>
      <c r="P57" s="1"/>
    </row>
    <row r="58" spans="1:16">
      <c r="A58" s="9">
        <v>1.27037763273723E-10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143</v>
      </c>
      <c r="P58" s="1"/>
    </row>
    <row r="59" spans="1:16" ht="25.5">
      <c r="A59" s="6">
        <v>2.54075526547446E-10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713</v>
      </c>
      <c r="P59" s="1"/>
    </row>
    <row r="60" spans="1:16" ht="36" customHeight="1">
      <c r="A60" s="29" t="s">
        <v>32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57"/>
  <sheetViews>
    <sheetView showGridLines="0" topLeftCell="A122" workbookViewId="0">
      <selection activeCell="J18" sqref="J18:J13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140625" customWidth="1"/>
    <col min="6" max="6" width="9.42578125" customWidth="1"/>
    <col min="7" max="8" width="7.42578125" customWidth="1"/>
    <col min="9" max="9" width="9.42578125" customWidth="1"/>
    <col min="10" max="10" width="11.710937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714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1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45</v>
      </c>
      <c r="D6" s="3" t="s">
        <v>148</v>
      </c>
      <c r="E6" s="3" t="s">
        <v>149</v>
      </c>
      <c r="F6" s="3" t="s">
        <v>46</v>
      </c>
      <c r="G6" s="3" t="s">
        <v>47</v>
      </c>
      <c r="H6" s="3" t="s">
        <v>35</v>
      </c>
      <c r="I6" s="3" t="s">
        <v>150</v>
      </c>
      <c r="J6" s="3" t="s">
        <v>705</v>
      </c>
      <c r="K6" s="3" t="s">
        <v>48</v>
      </c>
      <c r="L6" s="3" t="s">
        <v>49</v>
      </c>
      <c r="M6" s="3" t="s">
        <v>50</v>
      </c>
      <c r="N6" s="3" t="s">
        <v>51</v>
      </c>
      <c r="O6" s="2"/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2"/>
      <c r="P7" s="1"/>
    </row>
    <row r="8" spans="1:16" ht="15.2" customHeight="1">
      <c r="A8" s="30" t="s">
        <v>715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2"/>
      <c r="P8" s="1"/>
    </row>
    <row r="9" spans="1:16">
      <c r="A9" s="4">
        <v>2.11729605456205E-11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14"/>
      <c r="K9" s="5"/>
      <c r="L9" s="5" t="s">
        <v>56</v>
      </c>
      <c r="M9" s="5" t="s">
        <v>56</v>
      </c>
      <c r="N9" s="5" t="s">
        <v>56</v>
      </c>
      <c r="O9" s="2"/>
      <c r="P9" s="1"/>
    </row>
    <row r="10" spans="1:16">
      <c r="A10" s="9">
        <v>2.11729605456205E-11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716</v>
      </c>
      <c r="O10" s="2"/>
      <c r="P10" s="1"/>
    </row>
    <row r="11" spans="1:16" ht="15.2" customHeight="1">
      <c r="A11" s="30" t="s">
        <v>717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"/>
      <c r="P11" s="1"/>
    </row>
    <row r="12" spans="1:16">
      <c r="A12" s="4">
        <v>2.11729605456205E-11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56</v>
      </c>
      <c r="I12" s="4">
        <v>0</v>
      </c>
      <c r="J12" s="14"/>
      <c r="K12" s="5"/>
      <c r="L12" s="5" t="s">
        <v>56</v>
      </c>
      <c r="M12" s="5" t="s">
        <v>56</v>
      </c>
      <c r="N12" s="5" t="s">
        <v>56</v>
      </c>
      <c r="O12" s="2"/>
      <c r="P12" s="1"/>
    </row>
    <row r="13" spans="1:16">
      <c r="A13" s="9">
        <v>2.11729605456205E-11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718</v>
      </c>
      <c r="O13" s="2"/>
      <c r="P13" s="1"/>
    </row>
    <row r="14" spans="1:16" ht="15.2" customHeight="1">
      <c r="A14" s="30" t="s">
        <v>719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2"/>
      <c r="P14" s="1"/>
    </row>
    <row r="15" spans="1:16" ht="24">
      <c r="A15" s="4">
        <v>1.2817878241036793E-2</v>
      </c>
      <c r="B15" s="4">
        <v>0</v>
      </c>
      <c r="C15" s="4">
        <v>6053.8903916713198</v>
      </c>
      <c r="D15" s="4">
        <v>242.33892082656601</v>
      </c>
      <c r="E15" s="4">
        <v>2498109</v>
      </c>
      <c r="F15" s="4">
        <v>-6.3571155190469006E-2</v>
      </c>
      <c r="G15" s="4">
        <v>5.5</v>
      </c>
      <c r="H15" s="5" t="s">
        <v>54</v>
      </c>
      <c r="I15" s="4">
        <v>8.2191780397100362E-3</v>
      </c>
      <c r="J15" s="17">
        <v>33972</v>
      </c>
      <c r="K15" s="5" t="s">
        <v>100</v>
      </c>
      <c r="L15" s="5" t="s">
        <v>152</v>
      </c>
      <c r="M15" s="5" t="s">
        <v>720</v>
      </c>
      <c r="N15" s="5" t="s">
        <v>721</v>
      </c>
      <c r="O15" s="2"/>
      <c r="P15" s="1"/>
    </row>
    <row r="16" spans="1:16" ht="24">
      <c r="A16" s="4">
        <v>3.963919542065953E-2</v>
      </c>
      <c r="B16" s="4">
        <v>0</v>
      </c>
      <c r="C16" s="4">
        <v>18721.612093524</v>
      </c>
      <c r="D16" s="4">
        <v>239.79562889088697</v>
      </c>
      <c r="E16" s="4">
        <v>7807320</v>
      </c>
      <c r="F16" s="4">
        <v>-6.3571155190469006E-2</v>
      </c>
      <c r="G16" s="4">
        <v>5.5</v>
      </c>
      <c r="H16" s="5" t="s">
        <v>54</v>
      </c>
      <c r="I16" s="4">
        <v>8.7671228043232394E-2</v>
      </c>
      <c r="J16" s="17">
        <v>34001</v>
      </c>
      <c r="K16" s="5" t="s">
        <v>100</v>
      </c>
      <c r="L16" s="5" t="s">
        <v>152</v>
      </c>
      <c r="M16" s="5" t="s">
        <v>722</v>
      </c>
      <c r="N16" s="5" t="s">
        <v>723</v>
      </c>
      <c r="O16" s="2"/>
      <c r="P16" s="1"/>
    </row>
    <row r="17" spans="1:16" ht="24">
      <c r="A17" s="4">
        <v>2.8008345101928036E-2</v>
      </c>
      <c r="B17" s="4">
        <v>0</v>
      </c>
      <c r="C17" s="4">
        <v>13228.355591358901</v>
      </c>
      <c r="D17" s="4">
        <v>236.79147214461469</v>
      </c>
      <c r="E17" s="4">
        <v>5586500</v>
      </c>
      <c r="F17" s="4">
        <v>-6.3571155190469006E-2</v>
      </c>
      <c r="G17" s="4">
        <v>5.5</v>
      </c>
      <c r="H17" s="5" t="s">
        <v>54</v>
      </c>
      <c r="I17" s="4">
        <v>0.17260272099157187</v>
      </c>
      <c r="J17" s="17">
        <v>34032</v>
      </c>
      <c r="K17" s="5" t="s">
        <v>100</v>
      </c>
      <c r="L17" s="5" t="s">
        <v>152</v>
      </c>
      <c r="M17" s="5" t="s">
        <v>724</v>
      </c>
      <c r="N17" s="5" t="s">
        <v>725</v>
      </c>
      <c r="O17" s="2"/>
      <c r="P17" s="1"/>
    </row>
    <row r="18" spans="1:16" ht="24">
      <c r="A18" s="4">
        <v>1.3136477058755086E-2</v>
      </c>
      <c r="B18" s="4">
        <v>0</v>
      </c>
      <c r="C18" s="4">
        <v>6204.36477480344</v>
      </c>
      <c r="D18" s="4">
        <v>233.96099275998307</v>
      </c>
      <c r="E18" s="4">
        <v>2651880</v>
      </c>
      <c r="F18" s="4">
        <v>-6.3571155190469006E-2</v>
      </c>
      <c r="G18" s="4">
        <v>5.5</v>
      </c>
      <c r="H18" s="5" t="s">
        <v>54</v>
      </c>
      <c r="I18" s="4">
        <v>0.24931502940521341</v>
      </c>
      <c r="J18" s="17">
        <v>34060</v>
      </c>
      <c r="K18" s="5" t="s">
        <v>100</v>
      </c>
      <c r="L18" s="5" t="s">
        <v>152</v>
      </c>
      <c r="M18" s="5" t="s">
        <v>726</v>
      </c>
      <c r="N18" s="5" t="s">
        <v>727</v>
      </c>
      <c r="O18" s="2"/>
      <c r="P18" s="1"/>
    </row>
    <row r="19" spans="1:16" ht="24">
      <c r="A19" s="4">
        <v>2.4455192303582559E-2</v>
      </c>
      <c r="B19" s="4">
        <v>0</v>
      </c>
      <c r="C19" s="4">
        <v>11550.1997233169</v>
      </c>
      <c r="D19" s="4">
        <v>231.00399446633801</v>
      </c>
      <c r="E19" s="4">
        <v>5000000</v>
      </c>
      <c r="F19" s="4">
        <v>-6.3571155190469006E-2</v>
      </c>
      <c r="G19" s="4">
        <v>5.5</v>
      </c>
      <c r="H19" s="5" t="s">
        <v>54</v>
      </c>
      <c r="I19" s="4">
        <v>0.33972595481954082</v>
      </c>
      <c r="J19" s="17">
        <v>34093</v>
      </c>
      <c r="K19" s="5" t="s">
        <v>100</v>
      </c>
      <c r="L19" s="5" t="s">
        <v>152</v>
      </c>
      <c r="M19" s="5" t="s">
        <v>728</v>
      </c>
      <c r="N19" s="5" t="s">
        <v>729</v>
      </c>
      <c r="O19" s="2"/>
      <c r="P19" s="1"/>
    </row>
    <row r="20" spans="1:16" ht="24">
      <c r="A20" s="4">
        <v>2.8838463320009888E-2</v>
      </c>
      <c r="B20" s="4">
        <v>0</v>
      </c>
      <c r="C20" s="4">
        <v>13620.420846613701</v>
      </c>
      <c r="D20" s="4">
        <v>227.84243637694379</v>
      </c>
      <c r="E20" s="4">
        <v>5978000</v>
      </c>
      <c r="F20" s="4">
        <v>-7.3012522339822E-2</v>
      </c>
      <c r="G20" s="4">
        <v>5.5</v>
      </c>
      <c r="H20" s="5" t="s">
        <v>54</v>
      </c>
      <c r="I20" s="4">
        <v>0.41643830847755448</v>
      </c>
      <c r="J20" s="17">
        <v>34121</v>
      </c>
      <c r="K20" s="5" t="s">
        <v>100</v>
      </c>
      <c r="L20" s="5" t="s">
        <v>152</v>
      </c>
      <c r="M20" s="5" t="s">
        <v>730</v>
      </c>
      <c r="N20" s="5" t="s">
        <v>731</v>
      </c>
      <c r="O20" s="2"/>
      <c r="P20" s="1"/>
    </row>
    <row r="21" spans="1:16" ht="24">
      <c r="A21" s="4">
        <v>1.901538811238036E-2</v>
      </c>
      <c r="B21" s="4">
        <v>0</v>
      </c>
      <c r="C21" s="4">
        <v>8980.9774459309501</v>
      </c>
      <c r="D21" s="4">
        <v>233.27214145275192</v>
      </c>
      <c r="E21" s="4">
        <v>3850000</v>
      </c>
      <c r="F21" s="4">
        <v>-7.3012522339822E-2</v>
      </c>
      <c r="G21" s="4">
        <v>5.5</v>
      </c>
      <c r="H21" s="5" t="s">
        <v>54</v>
      </c>
      <c r="I21" s="4">
        <v>0.49392776681799005</v>
      </c>
      <c r="J21" s="17">
        <v>34154</v>
      </c>
      <c r="K21" s="5" t="s">
        <v>100</v>
      </c>
      <c r="L21" s="5" t="s">
        <v>152</v>
      </c>
      <c r="M21" s="5" t="s">
        <v>732</v>
      </c>
      <c r="N21" s="5" t="s">
        <v>733</v>
      </c>
      <c r="O21" s="2"/>
      <c r="P21" s="1"/>
    </row>
    <row r="22" spans="1:16" ht="24">
      <c r="A22" s="4">
        <v>2.1679085069122792E-2</v>
      </c>
      <c r="B22" s="4">
        <v>0</v>
      </c>
      <c r="C22" s="4">
        <v>10239.042869045999</v>
      </c>
      <c r="D22" s="4">
        <v>232.70551975104544</v>
      </c>
      <c r="E22" s="4">
        <v>4400000</v>
      </c>
      <c r="F22" s="4">
        <v>-7.3012522339822E-2</v>
      </c>
      <c r="G22" s="4">
        <v>5.5</v>
      </c>
      <c r="H22" s="5" t="s">
        <v>54</v>
      </c>
      <c r="I22" s="4">
        <v>0.57885937147409094</v>
      </c>
      <c r="J22" s="17">
        <v>34185</v>
      </c>
      <c r="K22" s="5" t="s">
        <v>100</v>
      </c>
      <c r="L22" s="5" t="s">
        <v>152</v>
      </c>
      <c r="M22" s="5" t="s">
        <v>734</v>
      </c>
      <c r="N22" s="5" t="s">
        <v>735</v>
      </c>
      <c r="O22" s="2"/>
      <c r="P22" s="1"/>
    </row>
    <row r="23" spans="1:16" ht="24">
      <c r="A23" s="4">
        <v>3.3964089466380132E-2</v>
      </c>
      <c r="B23" s="4">
        <v>0</v>
      </c>
      <c r="C23" s="4">
        <v>16041.256674143</v>
      </c>
      <c r="D23" s="4">
        <v>232.48198078468116</v>
      </c>
      <c r="E23" s="4">
        <v>6900000</v>
      </c>
      <c r="F23" s="4">
        <v>-0.105008266568185</v>
      </c>
      <c r="G23" s="4">
        <v>5.5</v>
      </c>
      <c r="H23" s="5" t="s">
        <v>54</v>
      </c>
      <c r="I23" s="4">
        <v>0.67179774090488031</v>
      </c>
      <c r="J23" s="17">
        <v>34219</v>
      </c>
      <c r="K23" s="5" t="s">
        <v>100</v>
      </c>
      <c r="L23" s="5" t="s">
        <v>152</v>
      </c>
      <c r="M23" s="5" t="s">
        <v>736</v>
      </c>
      <c r="N23" s="5" t="s">
        <v>737</v>
      </c>
      <c r="O23" s="2"/>
      <c r="P23" s="1"/>
    </row>
    <row r="24" spans="1:16" ht="24">
      <c r="A24" s="4">
        <v>1.6579412370119152E-2</v>
      </c>
      <c r="B24" s="4">
        <v>0</v>
      </c>
      <c r="C24" s="4">
        <v>7830.4648678658696</v>
      </c>
      <c r="D24" s="4">
        <v>230.30779023134912</v>
      </c>
      <c r="E24" s="4">
        <v>3400000</v>
      </c>
      <c r="F24" s="4">
        <v>-0.105008266568185</v>
      </c>
      <c r="G24" s="4">
        <v>5.5</v>
      </c>
      <c r="H24" s="5" t="s">
        <v>54</v>
      </c>
      <c r="I24" s="4">
        <v>0.76228054101075171</v>
      </c>
      <c r="J24" s="17">
        <v>34252</v>
      </c>
      <c r="K24" s="5" t="s">
        <v>100</v>
      </c>
      <c r="L24" s="5" t="s">
        <v>152</v>
      </c>
      <c r="M24" s="5" t="s">
        <v>738</v>
      </c>
      <c r="N24" s="5" t="s">
        <v>739</v>
      </c>
      <c r="O24" s="2"/>
      <c r="P24" s="1"/>
    </row>
    <row r="25" spans="1:16" ht="24">
      <c r="A25" s="4">
        <v>2.588407572746983E-2</v>
      </c>
      <c r="B25" s="4">
        <v>0</v>
      </c>
      <c r="C25" s="4">
        <v>12225.062088836599</v>
      </c>
      <c r="D25" s="4">
        <v>228.07951658277236</v>
      </c>
      <c r="E25" s="4">
        <v>5360000</v>
      </c>
      <c r="F25" s="4">
        <v>-0.105008266568185</v>
      </c>
      <c r="G25" s="4">
        <v>5.5</v>
      </c>
      <c r="H25" s="5" t="s">
        <v>54</v>
      </c>
      <c r="I25" s="4">
        <v>0.84440149714463131</v>
      </c>
      <c r="J25" s="17">
        <v>34282</v>
      </c>
      <c r="K25" s="5" t="s">
        <v>100</v>
      </c>
      <c r="L25" s="5" t="s">
        <v>152</v>
      </c>
      <c r="M25" s="5" t="s">
        <v>740</v>
      </c>
      <c r="N25" s="5" t="s">
        <v>741</v>
      </c>
      <c r="O25" s="2"/>
      <c r="P25" s="1"/>
    </row>
    <row r="26" spans="1:16" ht="24">
      <c r="A26" s="4">
        <v>3.1452989304454067E-2</v>
      </c>
      <c r="B26" s="4">
        <v>0</v>
      </c>
      <c r="C26" s="4">
        <v>14855.262794583499</v>
      </c>
      <c r="D26" s="4">
        <v>224.9997553079464</v>
      </c>
      <c r="E26" s="4">
        <v>6602346.2000000002</v>
      </c>
      <c r="F26" s="4">
        <v>-0.153526403307916</v>
      </c>
      <c r="G26" s="4">
        <v>5.5</v>
      </c>
      <c r="H26" s="5" t="s">
        <v>54</v>
      </c>
      <c r="I26" s="4">
        <v>0.92666636740593977</v>
      </c>
      <c r="J26" s="17">
        <v>34312</v>
      </c>
      <c r="K26" s="5" t="s">
        <v>100</v>
      </c>
      <c r="L26" s="5" t="s">
        <v>152</v>
      </c>
      <c r="M26" s="5" t="s">
        <v>742</v>
      </c>
      <c r="N26" s="5" t="s">
        <v>743</v>
      </c>
      <c r="O26" s="2"/>
      <c r="P26" s="1"/>
    </row>
    <row r="27" spans="1:16" ht="24">
      <c r="A27" s="4">
        <v>0.11339522786542879</v>
      </c>
      <c r="B27" s="4">
        <v>0</v>
      </c>
      <c r="C27" s="4">
        <v>53556.623610146897</v>
      </c>
      <c r="D27" s="4">
        <v>223.15259837561209</v>
      </c>
      <c r="E27" s="4">
        <v>24000000</v>
      </c>
      <c r="F27" s="4">
        <v>-0.15247736251354299</v>
      </c>
      <c r="G27" s="4">
        <v>5.5</v>
      </c>
      <c r="H27" s="5" t="s">
        <v>54</v>
      </c>
      <c r="I27" s="4">
        <v>0.5047650332748983</v>
      </c>
      <c r="J27" s="17">
        <v>34338</v>
      </c>
      <c r="K27" s="5" t="s">
        <v>100</v>
      </c>
      <c r="L27" s="5" t="s">
        <v>152</v>
      </c>
      <c r="M27" s="5" t="s">
        <v>744</v>
      </c>
      <c r="N27" s="5" t="s">
        <v>745</v>
      </c>
      <c r="O27" s="2"/>
      <c r="P27" s="1"/>
    </row>
    <row r="28" spans="1:16" ht="24">
      <c r="A28" s="4">
        <v>0.10141827564335668</v>
      </c>
      <c r="B28" s="4">
        <v>0</v>
      </c>
      <c r="C28" s="4">
        <v>47899.903003566702</v>
      </c>
      <c r="D28" s="4">
        <v>221.50039307644181</v>
      </c>
      <c r="E28" s="4">
        <v>21625200</v>
      </c>
      <c r="F28" s="4">
        <v>-0.14565859735012199</v>
      </c>
      <c r="G28" s="4">
        <v>5.5</v>
      </c>
      <c r="H28" s="5" t="s">
        <v>54</v>
      </c>
      <c r="I28" s="4">
        <v>0.59789917482644961</v>
      </c>
      <c r="J28" s="17">
        <v>34372</v>
      </c>
      <c r="K28" s="5" t="s">
        <v>100</v>
      </c>
      <c r="L28" s="5" t="s">
        <v>152</v>
      </c>
      <c r="M28" s="5" t="s">
        <v>746</v>
      </c>
      <c r="N28" s="5" t="s">
        <v>747</v>
      </c>
      <c r="O28" s="2"/>
      <c r="P28" s="1"/>
    </row>
    <row r="29" spans="1:16" ht="24">
      <c r="A29" s="4">
        <v>5.4979449293284514E-2</v>
      </c>
      <c r="B29" s="4">
        <v>0</v>
      </c>
      <c r="C29" s="4">
        <v>25966.821774792701</v>
      </c>
      <c r="D29" s="4">
        <v>220.05781165078557</v>
      </c>
      <c r="E29" s="4">
        <v>11800000</v>
      </c>
      <c r="F29" s="4">
        <v>-0.16847523462772501</v>
      </c>
      <c r="G29" s="4">
        <v>5.5</v>
      </c>
      <c r="H29" s="5" t="s">
        <v>54</v>
      </c>
      <c r="I29" s="4">
        <v>0.68299398153523871</v>
      </c>
      <c r="J29" s="17">
        <v>34403</v>
      </c>
      <c r="K29" s="5" t="s">
        <v>100</v>
      </c>
      <c r="L29" s="5" t="s">
        <v>152</v>
      </c>
      <c r="M29" s="5" t="s">
        <v>748</v>
      </c>
      <c r="N29" s="5" t="s">
        <v>749</v>
      </c>
      <c r="O29" s="2"/>
      <c r="P29" s="1"/>
    </row>
    <row r="30" spans="1:16" ht="24">
      <c r="A30" s="4">
        <v>3.1969897855186072E-2</v>
      </c>
      <c r="B30" s="4">
        <v>0</v>
      </c>
      <c r="C30" s="4">
        <v>15099.398965157399</v>
      </c>
      <c r="D30" s="4">
        <v>218.83186906025216</v>
      </c>
      <c r="E30" s="4">
        <v>6900000</v>
      </c>
      <c r="F30" s="4">
        <v>-0.164016811251641</v>
      </c>
      <c r="G30" s="4">
        <v>5.5</v>
      </c>
      <c r="H30" s="5" t="s">
        <v>54</v>
      </c>
      <c r="I30" s="4">
        <v>0.75965967539752532</v>
      </c>
      <c r="J30" s="17">
        <v>34431</v>
      </c>
      <c r="K30" s="5" t="s">
        <v>100</v>
      </c>
      <c r="L30" s="5" t="s">
        <v>152</v>
      </c>
      <c r="M30" s="5" t="s">
        <v>750</v>
      </c>
      <c r="N30" s="5" t="s">
        <v>751</v>
      </c>
      <c r="O30" s="2"/>
      <c r="P30" s="1"/>
    </row>
    <row r="31" spans="1:16" ht="24">
      <c r="A31" s="4">
        <v>5.0905447618047328E-2</v>
      </c>
      <c r="B31" s="4">
        <v>0</v>
      </c>
      <c r="C31" s="4">
        <v>24042.6687181339</v>
      </c>
      <c r="D31" s="4">
        <v>216.60061908228738</v>
      </c>
      <c r="E31" s="4">
        <v>11100000</v>
      </c>
      <c r="F31" s="4">
        <v>-0.160607428669931</v>
      </c>
      <c r="G31" s="4">
        <v>5.5</v>
      </c>
      <c r="H31" s="5" t="s">
        <v>54</v>
      </c>
      <c r="I31" s="4">
        <v>0.82817937066061975</v>
      </c>
      <c r="J31" s="17">
        <v>34456</v>
      </c>
      <c r="K31" s="5" t="s">
        <v>100</v>
      </c>
      <c r="L31" s="5" t="s">
        <v>152</v>
      </c>
      <c r="M31" s="5" t="s">
        <v>752</v>
      </c>
      <c r="N31" s="5" t="s">
        <v>753</v>
      </c>
      <c r="O31" s="2"/>
      <c r="P31" s="1"/>
    </row>
    <row r="32" spans="1:16" ht="24">
      <c r="A32" s="4">
        <v>5.9602861100204151E-2</v>
      </c>
      <c r="B32" s="4">
        <v>0</v>
      </c>
      <c r="C32" s="4">
        <v>28150.461515186002</v>
      </c>
      <c r="D32" s="4">
        <v>212.46914164769194</v>
      </c>
      <c r="E32" s="4">
        <v>13249200</v>
      </c>
      <c r="F32" s="4">
        <v>-0.16559037244319999</v>
      </c>
      <c r="G32" s="4">
        <v>5.5</v>
      </c>
      <c r="H32" s="5" t="s">
        <v>54</v>
      </c>
      <c r="I32" s="4">
        <v>0.9103475821491972</v>
      </c>
      <c r="J32" s="17">
        <v>34486</v>
      </c>
      <c r="K32" s="5" t="s">
        <v>100</v>
      </c>
      <c r="L32" s="5" t="s">
        <v>152</v>
      </c>
      <c r="M32" s="5" t="s">
        <v>754</v>
      </c>
      <c r="N32" s="5" t="s">
        <v>755</v>
      </c>
      <c r="O32" s="2"/>
      <c r="P32" s="1"/>
    </row>
    <row r="33" spans="1:16" ht="24">
      <c r="A33" s="4">
        <v>4.7716996336316729E-2</v>
      </c>
      <c r="B33" s="4">
        <v>0</v>
      </c>
      <c r="C33" s="4">
        <v>22536.761561286101</v>
      </c>
      <c r="D33" s="4">
        <v>215.45661148457071</v>
      </c>
      <c r="E33" s="4">
        <v>10460000</v>
      </c>
      <c r="F33" s="4">
        <v>-0.16270551025867599</v>
      </c>
      <c r="G33" s="4">
        <v>5.5</v>
      </c>
      <c r="H33" s="5" t="s">
        <v>54</v>
      </c>
      <c r="I33" s="4">
        <v>0.97294104173739149</v>
      </c>
      <c r="J33" s="17">
        <v>34518</v>
      </c>
      <c r="K33" s="5" t="s">
        <v>100</v>
      </c>
      <c r="L33" s="5" t="s">
        <v>152</v>
      </c>
      <c r="M33" s="5" t="s">
        <v>756</v>
      </c>
      <c r="N33" s="5" t="s">
        <v>757</v>
      </c>
      <c r="O33" s="2"/>
      <c r="P33" s="1"/>
    </row>
    <row r="34" spans="1:16" ht="24">
      <c r="A34" s="4">
        <v>5.3113842771842334E-2</v>
      </c>
      <c r="B34" s="4">
        <v>0</v>
      </c>
      <c r="C34" s="4">
        <v>25085.6948688872</v>
      </c>
      <c r="D34" s="4">
        <v>212.59063448209491</v>
      </c>
      <c r="E34" s="4">
        <v>11800000</v>
      </c>
      <c r="F34" s="4">
        <v>-0.16034516847133801</v>
      </c>
      <c r="G34" s="4">
        <v>5.5</v>
      </c>
      <c r="H34" s="5" t="s">
        <v>54</v>
      </c>
      <c r="I34" s="4">
        <v>1.0523869282879903</v>
      </c>
      <c r="J34" s="17">
        <v>34547</v>
      </c>
      <c r="K34" s="5" t="s">
        <v>100</v>
      </c>
      <c r="L34" s="5" t="s">
        <v>152</v>
      </c>
      <c r="M34" s="5" t="s">
        <v>758</v>
      </c>
      <c r="N34" s="5" t="s">
        <v>759</v>
      </c>
      <c r="O34" s="2"/>
      <c r="P34" s="1"/>
    </row>
    <row r="35" spans="1:16" ht="24">
      <c r="A35" s="4">
        <v>6.7101049111734382E-2</v>
      </c>
      <c r="B35" s="4">
        <v>0</v>
      </c>
      <c r="C35" s="4">
        <v>31691.8595144758</v>
      </c>
      <c r="D35" s="4">
        <v>210.37948077006587</v>
      </c>
      <c r="E35" s="4">
        <v>15064140</v>
      </c>
      <c r="F35" s="4">
        <v>-0.16585263264179301</v>
      </c>
      <c r="G35" s="4">
        <v>5.5</v>
      </c>
      <c r="H35" s="5" t="s">
        <v>54</v>
      </c>
      <c r="I35" s="4">
        <v>1.1452405101500729</v>
      </c>
      <c r="J35" s="17">
        <v>34581</v>
      </c>
      <c r="K35" s="5" t="s">
        <v>100</v>
      </c>
      <c r="L35" s="5" t="s">
        <v>152</v>
      </c>
      <c r="M35" s="5" t="s">
        <v>760</v>
      </c>
      <c r="N35" s="5" t="s">
        <v>761</v>
      </c>
      <c r="O35" s="2"/>
      <c r="P35" s="1"/>
    </row>
    <row r="36" spans="1:16" ht="24">
      <c r="A36" s="4">
        <v>4.2019225939998704E-2</v>
      </c>
      <c r="B36" s="4">
        <v>0</v>
      </c>
      <c r="C36" s="4">
        <v>19845.701714439801</v>
      </c>
      <c r="D36" s="4">
        <v>208.20081530045948</v>
      </c>
      <c r="E36" s="4">
        <v>9532000</v>
      </c>
      <c r="F36" s="4">
        <v>-0.16427907145023499</v>
      </c>
      <c r="G36" s="4">
        <v>5.5</v>
      </c>
      <c r="H36" s="5" t="s">
        <v>54</v>
      </c>
      <c r="I36" s="4">
        <v>1.2439706666342976</v>
      </c>
      <c r="J36" s="17">
        <v>34617</v>
      </c>
      <c r="K36" s="5" t="s">
        <v>100</v>
      </c>
      <c r="L36" s="5" t="s">
        <v>152</v>
      </c>
      <c r="M36" s="5" t="s">
        <v>762</v>
      </c>
      <c r="N36" s="5" t="s">
        <v>763</v>
      </c>
      <c r="O36" s="2"/>
      <c r="P36" s="1"/>
    </row>
    <row r="37" spans="1:16" ht="24">
      <c r="A37" s="4">
        <v>4.6507631193357789E-2</v>
      </c>
      <c r="B37" s="4">
        <v>0</v>
      </c>
      <c r="C37" s="4">
        <v>21965.5777911406</v>
      </c>
      <c r="D37" s="4">
        <v>205.87839567297078</v>
      </c>
      <c r="E37" s="4">
        <v>10669200</v>
      </c>
      <c r="F37" s="4">
        <v>-0.16349229085445499</v>
      </c>
      <c r="G37" s="4">
        <v>5.5</v>
      </c>
      <c r="H37" s="5" t="s">
        <v>54</v>
      </c>
      <c r="I37" s="4">
        <v>1.3068795827829018</v>
      </c>
      <c r="J37" s="17">
        <v>34640</v>
      </c>
      <c r="K37" s="5" t="s">
        <v>100</v>
      </c>
      <c r="L37" s="5" t="s">
        <v>152</v>
      </c>
      <c r="M37" s="5" t="s">
        <v>764</v>
      </c>
      <c r="N37" s="5" t="s">
        <v>765</v>
      </c>
      <c r="O37" s="2"/>
      <c r="P37" s="1"/>
    </row>
    <row r="38" spans="1:16" ht="24">
      <c r="A38" s="4">
        <v>7.1479157723872172E-2</v>
      </c>
      <c r="B38" s="4">
        <v>0</v>
      </c>
      <c r="C38" s="4">
        <v>33759.642431609398</v>
      </c>
      <c r="D38" s="4">
        <v>203.12660909512275</v>
      </c>
      <c r="E38" s="4">
        <v>16620000</v>
      </c>
      <c r="F38" s="4">
        <v>-0.17476947939396001</v>
      </c>
      <c r="G38" s="4">
        <v>5.5</v>
      </c>
      <c r="H38" s="5" t="s">
        <v>54</v>
      </c>
      <c r="I38" s="4">
        <v>1.3864618112603284</v>
      </c>
      <c r="J38" s="17">
        <v>34669</v>
      </c>
      <c r="K38" s="5" t="s">
        <v>100</v>
      </c>
      <c r="L38" s="5" t="s">
        <v>152</v>
      </c>
      <c r="M38" s="5" t="s">
        <v>766</v>
      </c>
      <c r="N38" s="5" t="s">
        <v>767</v>
      </c>
      <c r="O38" s="2"/>
      <c r="P38" s="1"/>
    </row>
    <row r="39" spans="1:16" ht="24">
      <c r="A39" s="4">
        <v>7.6052546097662779E-2</v>
      </c>
      <c r="B39" s="4">
        <v>0</v>
      </c>
      <c r="C39" s="4">
        <v>35919.6560791749</v>
      </c>
      <c r="D39" s="4">
        <v>201.16745491148376</v>
      </c>
      <c r="E39" s="4">
        <v>17855600</v>
      </c>
      <c r="F39" s="4">
        <v>-0.17450721919536699</v>
      </c>
      <c r="G39" s="4">
        <v>5.5</v>
      </c>
      <c r="H39" s="5" t="s">
        <v>54</v>
      </c>
      <c r="I39" s="4">
        <v>1.0486851829692956</v>
      </c>
      <c r="J39" s="17">
        <v>34700</v>
      </c>
      <c r="K39" s="5" t="s">
        <v>100</v>
      </c>
      <c r="L39" s="5" t="s">
        <v>152</v>
      </c>
      <c r="M39" s="5" t="s">
        <v>768</v>
      </c>
      <c r="N39" s="5" t="s">
        <v>769</v>
      </c>
      <c r="O39" s="2"/>
      <c r="P39" s="1"/>
    </row>
    <row r="40" spans="1:16" ht="24">
      <c r="A40" s="4">
        <v>5.9139108763638509E-3</v>
      </c>
      <c r="B40" s="4">
        <v>0</v>
      </c>
      <c r="C40" s="4">
        <v>2793.14310515121</v>
      </c>
      <c r="D40" s="4">
        <v>199.510221796515</v>
      </c>
      <c r="E40" s="4">
        <v>1400000</v>
      </c>
      <c r="F40" s="4">
        <v>-0.171622357010842</v>
      </c>
      <c r="G40" s="4">
        <v>5.5</v>
      </c>
      <c r="H40" s="5" t="s">
        <v>54</v>
      </c>
      <c r="I40" s="4">
        <v>1.1335967829087328</v>
      </c>
      <c r="J40" s="17">
        <v>34731</v>
      </c>
      <c r="K40" s="5" t="s">
        <v>100</v>
      </c>
      <c r="L40" s="5" t="s">
        <v>152</v>
      </c>
      <c r="M40" s="5" t="s">
        <v>770</v>
      </c>
      <c r="N40" s="5" t="s">
        <v>771</v>
      </c>
      <c r="O40" s="2"/>
      <c r="P40" s="1"/>
    </row>
    <row r="41" spans="1:16" ht="24">
      <c r="A41" s="4">
        <v>0.25923285118312633</v>
      </c>
      <c r="B41" s="4">
        <v>0</v>
      </c>
      <c r="C41" s="4">
        <v>122435.807040101</v>
      </c>
      <c r="D41" s="4">
        <v>199.21218197217863</v>
      </c>
      <c r="E41" s="4">
        <v>61460000</v>
      </c>
      <c r="F41" s="4">
        <v>-0.175031739592553</v>
      </c>
      <c r="G41" s="4">
        <v>5.5</v>
      </c>
      <c r="H41" s="5" t="s">
        <v>54</v>
      </c>
      <c r="I41" s="4">
        <v>1.2105521441250569</v>
      </c>
      <c r="J41" s="17">
        <v>34759</v>
      </c>
      <c r="K41" s="5" t="s">
        <v>100</v>
      </c>
      <c r="L41" s="5" t="s">
        <v>152</v>
      </c>
      <c r="M41" s="5" t="s">
        <v>772</v>
      </c>
      <c r="N41" s="5" t="s">
        <v>773</v>
      </c>
      <c r="O41" s="2"/>
      <c r="P41" s="1"/>
    </row>
    <row r="42" spans="1:16" ht="24">
      <c r="A42" s="4">
        <v>7.7827517213805986E-2</v>
      </c>
      <c r="B42" s="4">
        <v>0</v>
      </c>
      <c r="C42" s="4">
        <v>36757.975837207203</v>
      </c>
      <c r="D42" s="4">
        <v>198.90679565588312</v>
      </c>
      <c r="E42" s="4">
        <v>18480000</v>
      </c>
      <c r="F42" s="4">
        <v>-0.17319591820240099</v>
      </c>
      <c r="G42" s="4">
        <v>5.5</v>
      </c>
      <c r="H42" s="5" t="s">
        <v>54</v>
      </c>
      <c r="I42" s="4">
        <v>1.3008795595030376</v>
      </c>
      <c r="J42" s="17">
        <v>34802</v>
      </c>
      <c r="K42" s="5" t="s">
        <v>100</v>
      </c>
      <c r="L42" s="5" t="s">
        <v>152</v>
      </c>
      <c r="M42" s="5" t="s">
        <v>774</v>
      </c>
      <c r="N42" s="5" t="s">
        <v>775</v>
      </c>
      <c r="O42" s="2"/>
      <c r="P42" s="1"/>
    </row>
    <row r="43" spans="1:16" ht="24">
      <c r="A43" s="4">
        <v>0.21511941516046404</v>
      </c>
      <c r="B43" s="4">
        <v>0</v>
      </c>
      <c r="C43" s="4">
        <v>101601.008841893</v>
      </c>
      <c r="D43" s="4">
        <v>199.10054642738194</v>
      </c>
      <c r="E43" s="4">
        <v>51030000</v>
      </c>
      <c r="F43" s="4">
        <v>-0.17136009681224901</v>
      </c>
      <c r="G43" s="4">
        <v>5.5</v>
      </c>
      <c r="H43" s="5" t="s">
        <v>54</v>
      </c>
      <c r="I43" s="4">
        <v>1.3968326142758092</v>
      </c>
      <c r="J43" s="17">
        <v>34827</v>
      </c>
      <c r="K43" s="5" t="s">
        <v>100</v>
      </c>
      <c r="L43" s="5" t="s">
        <v>152</v>
      </c>
      <c r="M43" s="5" t="s">
        <v>776</v>
      </c>
      <c r="N43" s="5" t="s">
        <v>777</v>
      </c>
      <c r="O43" s="2"/>
      <c r="P43" s="1"/>
    </row>
    <row r="44" spans="1:16" ht="24">
      <c r="A44" s="4">
        <v>0.10527741391785812</v>
      </c>
      <c r="B44" s="4">
        <v>0</v>
      </c>
      <c r="C44" s="4">
        <v>49722.575967126199</v>
      </c>
      <c r="D44" s="4">
        <v>197.31180939335792</v>
      </c>
      <c r="E44" s="4">
        <v>25200000</v>
      </c>
      <c r="F44" s="4">
        <v>-0.16637715303898001</v>
      </c>
      <c r="G44" s="4">
        <v>5.5</v>
      </c>
      <c r="H44" s="5" t="s">
        <v>54</v>
      </c>
      <c r="I44" s="4">
        <v>1.4980949552709695</v>
      </c>
      <c r="J44" s="17">
        <v>34864</v>
      </c>
      <c r="K44" s="5" t="s">
        <v>100</v>
      </c>
      <c r="L44" s="5" t="s">
        <v>152</v>
      </c>
      <c r="M44" s="5" t="s">
        <v>778</v>
      </c>
      <c r="N44" s="5" t="s">
        <v>779</v>
      </c>
      <c r="O44" s="2"/>
      <c r="P44" s="1"/>
    </row>
    <row r="45" spans="1:16" ht="24">
      <c r="A45" s="4">
        <v>3.8424864957830436E-2</v>
      </c>
      <c r="B45" s="4">
        <v>0</v>
      </c>
      <c r="C45" s="4">
        <v>18148.083200286499</v>
      </c>
      <c r="D45" s="4">
        <v>200.32323553752454</v>
      </c>
      <c r="E45" s="4">
        <v>9059400</v>
      </c>
      <c r="F45" s="4">
        <v>-0.16585263264179301</v>
      </c>
      <c r="G45" s="4">
        <v>5.5</v>
      </c>
      <c r="H45" s="5" t="s">
        <v>54</v>
      </c>
      <c r="I45" s="4">
        <v>1.5095092074792025</v>
      </c>
      <c r="J45" s="17">
        <v>34882</v>
      </c>
      <c r="K45" s="5" t="s">
        <v>100</v>
      </c>
      <c r="L45" s="5" t="s">
        <v>152</v>
      </c>
      <c r="M45" s="5" t="s">
        <v>780</v>
      </c>
      <c r="N45" s="5" t="s">
        <v>781</v>
      </c>
      <c r="O45" s="2"/>
      <c r="P45" s="1"/>
    </row>
    <row r="46" spans="1:16" ht="24">
      <c r="A46" s="4">
        <v>7.4998343968994519E-2</v>
      </c>
      <c r="B46" s="4">
        <v>0</v>
      </c>
      <c r="C46" s="4">
        <v>35421.755879343698</v>
      </c>
      <c r="D46" s="4">
        <v>199.6941925771998</v>
      </c>
      <c r="E46" s="4">
        <v>17738000</v>
      </c>
      <c r="F46" s="4">
        <v>-0.16480359184742099</v>
      </c>
      <c r="G46" s="4">
        <v>5.5</v>
      </c>
      <c r="H46" s="5" t="s">
        <v>54</v>
      </c>
      <c r="I46" s="4">
        <v>1.59169302470598</v>
      </c>
      <c r="J46" s="17">
        <v>34913</v>
      </c>
      <c r="K46" s="5" t="s">
        <v>100</v>
      </c>
      <c r="L46" s="5" t="s">
        <v>152</v>
      </c>
      <c r="M46" s="5" t="s">
        <v>782</v>
      </c>
      <c r="N46" s="5" t="s">
        <v>783</v>
      </c>
      <c r="O46" s="2"/>
      <c r="P46" s="1"/>
    </row>
    <row r="47" spans="1:16" ht="24">
      <c r="A47" s="4">
        <v>8.8518224381601146E-2</v>
      </c>
      <c r="B47" s="4">
        <v>0</v>
      </c>
      <c r="C47" s="4">
        <v>41807.202252549701</v>
      </c>
      <c r="D47" s="4">
        <v>199.21472530520205</v>
      </c>
      <c r="E47" s="4">
        <v>20986000</v>
      </c>
      <c r="F47" s="4">
        <v>-0.15877160727977899</v>
      </c>
      <c r="G47" s="4">
        <v>5.5</v>
      </c>
      <c r="H47" s="5" t="s">
        <v>54</v>
      </c>
      <c r="I47" s="4">
        <v>1.6761646128725125</v>
      </c>
      <c r="J47" s="17">
        <v>34943</v>
      </c>
      <c r="K47" s="5" t="s">
        <v>100</v>
      </c>
      <c r="L47" s="5" t="s">
        <v>152</v>
      </c>
      <c r="M47" s="5" t="s">
        <v>784</v>
      </c>
      <c r="N47" s="5" t="s">
        <v>785</v>
      </c>
      <c r="O47" s="2"/>
      <c r="P47" s="1"/>
    </row>
    <row r="48" spans="1:16" ht="24">
      <c r="A48" s="4">
        <v>6.1660207657405833E-2</v>
      </c>
      <c r="B48" s="4">
        <v>0</v>
      </c>
      <c r="C48" s="4">
        <v>29122.147337189399</v>
      </c>
      <c r="D48" s="4">
        <v>196.83882939001629</v>
      </c>
      <c r="E48" s="4">
        <v>14794920</v>
      </c>
      <c r="F48" s="4">
        <v>-0.15824708688259201</v>
      </c>
      <c r="G48" s="4">
        <v>5.5</v>
      </c>
      <c r="H48" s="5" t="s">
        <v>54</v>
      </c>
      <c r="I48" s="4">
        <v>1.7584894308588479</v>
      </c>
      <c r="J48" s="17">
        <v>34974</v>
      </c>
      <c r="K48" s="5" t="s">
        <v>100</v>
      </c>
      <c r="L48" s="5" t="s">
        <v>152</v>
      </c>
      <c r="M48" s="5" t="s">
        <v>786</v>
      </c>
      <c r="N48" s="5" t="s">
        <v>787</v>
      </c>
      <c r="O48" s="2"/>
      <c r="P48" s="1"/>
    </row>
    <row r="49" spans="1:16" ht="24">
      <c r="A49" s="4">
        <v>7.6615380611006215E-2</v>
      </c>
      <c r="B49" s="4">
        <v>0</v>
      </c>
      <c r="C49" s="4">
        <v>36185.4831051738</v>
      </c>
      <c r="D49" s="4">
        <v>194.98449092550899</v>
      </c>
      <c r="E49" s="4">
        <v>18558134</v>
      </c>
      <c r="F49" s="4">
        <v>-0.15798482668399899</v>
      </c>
      <c r="G49" s="4">
        <v>5.5</v>
      </c>
      <c r="H49" s="5" t="s">
        <v>54</v>
      </c>
      <c r="I49" s="4">
        <v>1.8432835233506644</v>
      </c>
      <c r="J49" s="17">
        <v>35004</v>
      </c>
      <c r="K49" s="5" t="s">
        <v>100</v>
      </c>
      <c r="L49" s="5" t="s">
        <v>152</v>
      </c>
      <c r="M49" s="5" t="s">
        <v>788</v>
      </c>
      <c r="N49" s="5" t="s">
        <v>789</v>
      </c>
      <c r="O49" s="2"/>
      <c r="P49" s="1"/>
    </row>
    <row r="50" spans="1:16" ht="24">
      <c r="A50" s="4">
        <v>8.8536110045381769E-2</v>
      </c>
      <c r="B50" s="4">
        <v>0</v>
      </c>
      <c r="C50" s="4">
        <v>41815.649660620998</v>
      </c>
      <c r="D50" s="4">
        <v>192.99768148202284</v>
      </c>
      <c r="E50" s="4">
        <v>21666400</v>
      </c>
      <c r="F50" s="4">
        <v>-0.15378866350650899</v>
      </c>
      <c r="G50" s="4">
        <v>5.5</v>
      </c>
      <c r="H50" s="5" t="s">
        <v>54</v>
      </c>
      <c r="I50" s="4">
        <v>1.9255909053485674</v>
      </c>
      <c r="J50" s="17">
        <v>35037</v>
      </c>
      <c r="K50" s="5" t="s">
        <v>100</v>
      </c>
      <c r="L50" s="5" t="s">
        <v>152</v>
      </c>
      <c r="M50" s="5" t="s">
        <v>790</v>
      </c>
      <c r="N50" s="5" t="s">
        <v>791</v>
      </c>
      <c r="O50" s="2"/>
      <c r="P50" s="1"/>
    </row>
    <row r="51" spans="1:16" ht="24">
      <c r="A51" s="4">
        <v>0.10060222622770881</v>
      </c>
      <c r="B51" s="4">
        <v>0</v>
      </c>
      <c r="C51" s="4">
        <v>47514.482450834097</v>
      </c>
      <c r="D51" s="4">
        <v>191.90792217308493</v>
      </c>
      <c r="E51" s="4">
        <v>24759000</v>
      </c>
      <c r="F51" s="4">
        <v>-0.15378866350650899</v>
      </c>
      <c r="G51" s="4">
        <v>5.5</v>
      </c>
      <c r="H51" s="5" t="s">
        <v>54</v>
      </c>
      <c r="I51" s="4">
        <v>1.5622601913575831</v>
      </c>
      <c r="J51" s="17">
        <v>35065</v>
      </c>
      <c r="K51" s="5" t="s">
        <v>100</v>
      </c>
      <c r="L51" s="5" t="s">
        <v>152</v>
      </c>
      <c r="M51" s="5" t="s">
        <v>792</v>
      </c>
      <c r="N51" s="5" t="s">
        <v>793</v>
      </c>
      <c r="O51" s="2"/>
      <c r="P51" s="1"/>
    </row>
    <row r="52" spans="1:16" ht="24">
      <c r="A52" s="4">
        <v>0.22250792492793342</v>
      </c>
      <c r="B52" s="4">
        <v>0</v>
      </c>
      <c r="C52" s="4">
        <v>105090.605750908</v>
      </c>
      <c r="D52" s="4">
        <v>189.70519190803077</v>
      </c>
      <c r="E52" s="4">
        <v>55396800</v>
      </c>
      <c r="F52" s="4">
        <v>-0.15273962271213601</v>
      </c>
      <c r="G52" s="4">
        <v>5.5</v>
      </c>
      <c r="H52" s="5" t="s">
        <v>54</v>
      </c>
      <c r="I52" s="4">
        <v>1.647175910964519</v>
      </c>
      <c r="J52" s="17">
        <v>35096</v>
      </c>
      <c r="K52" s="5" t="s">
        <v>100</v>
      </c>
      <c r="L52" s="5" t="s">
        <v>152</v>
      </c>
      <c r="M52" s="5" t="s">
        <v>794</v>
      </c>
      <c r="N52" s="5" t="s">
        <v>795</v>
      </c>
      <c r="O52" s="2"/>
      <c r="P52" s="1"/>
    </row>
    <row r="53" spans="1:16" ht="24">
      <c r="A53" s="4">
        <v>0.10480324960757997</v>
      </c>
      <c r="B53" s="4">
        <v>0</v>
      </c>
      <c r="C53" s="4">
        <v>49498.627922989202</v>
      </c>
      <c r="D53" s="4">
        <v>188.09328136110807</v>
      </c>
      <c r="E53" s="4">
        <v>26316000</v>
      </c>
      <c r="F53" s="4">
        <v>-0.141986954569818</v>
      </c>
      <c r="G53" s="4">
        <v>5.5</v>
      </c>
      <c r="H53" s="5" t="s">
        <v>54</v>
      </c>
      <c r="I53" s="4">
        <v>1.724788491210127</v>
      </c>
      <c r="J53" s="17">
        <v>35125</v>
      </c>
      <c r="K53" s="5" t="s">
        <v>100</v>
      </c>
      <c r="L53" s="5" t="s">
        <v>152</v>
      </c>
      <c r="M53" s="5" t="s">
        <v>796</v>
      </c>
      <c r="N53" s="5" t="s">
        <v>797</v>
      </c>
      <c r="O53" s="2"/>
      <c r="P53" s="1"/>
    </row>
    <row r="54" spans="1:16" ht="24">
      <c r="A54" s="4">
        <v>4.8875368862175153E-2</v>
      </c>
      <c r="B54" s="4">
        <v>0</v>
      </c>
      <c r="C54" s="4">
        <v>23083.861492522701</v>
      </c>
      <c r="D54" s="4">
        <v>186.40069034659803</v>
      </c>
      <c r="E54" s="4">
        <v>12384000</v>
      </c>
      <c r="F54" s="4">
        <v>-0.14172469437122501</v>
      </c>
      <c r="G54" s="4">
        <v>5.5</v>
      </c>
      <c r="H54" s="5" t="s">
        <v>54</v>
      </c>
      <c r="I54" s="4">
        <v>1.809611475300881</v>
      </c>
      <c r="J54" s="17">
        <v>35156</v>
      </c>
      <c r="K54" s="5" t="s">
        <v>100</v>
      </c>
      <c r="L54" s="5" t="s">
        <v>152</v>
      </c>
      <c r="M54" s="5" t="s">
        <v>798</v>
      </c>
      <c r="N54" s="5" t="s">
        <v>799</v>
      </c>
      <c r="O54" s="2"/>
      <c r="P54" s="1"/>
    </row>
    <row r="55" spans="1:16" ht="24">
      <c r="A55" s="4">
        <v>0.11045450285476109</v>
      </c>
      <c r="B55" s="4">
        <v>0</v>
      </c>
      <c r="C55" s="4">
        <v>52167.717696714797</v>
      </c>
      <c r="D55" s="4">
        <v>184.59914259276292</v>
      </c>
      <c r="E55" s="4">
        <v>28260000</v>
      </c>
      <c r="F55" s="4">
        <v>-0.141200173974038</v>
      </c>
      <c r="G55" s="4">
        <v>5.5</v>
      </c>
      <c r="H55" s="5" t="s">
        <v>54</v>
      </c>
      <c r="I55" s="4">
        <v>1.8918984842034456</v>
      </c>
      <c r="J55" s="17">
        <v>35186</v>
      </c>
      <c r="K55" s="5" t="s">
        <v>100</v>
      </c>
      <c r="L55" s="5" t="s">
        <v>152</v>
      </c>
      <c r="M55" s="5" t="s">
        <v>800</v>
      </c>
      <c r="N55" s="5" t="s">
        <v>801</v>
      </c>
      <c r="O55" s="2"/>
      <c r="P55" s="1"/>
    </row>
    <row r="56" spans="1:16" ht="24">
      <c r="A56" s="4">
        <v>0.12796883225848049</v>
      </c>
      <c r="B56" s="4">
        <v>0</v>
      </c>
      <c r="C56" s="4">
        <v>60439.744353535898</v>
      </c>
      <c r="D56" s="4">
        <v>181.54901601920287</v>
      </c>
      <c r="E56" s="4">
        <v>33291144</v>
      </c>
      <c r="F56" s="4">
        <v>-0.122055179476739</v>
      </c>
      <c r="G56" s="4">
        <v>5.5</v>
      </c>
      <c r="H56" s="5" t="s">
        <v>54</v>
      </c>
      <c r="I56" s="4">
        <v>1.9792248066335951</v>
      </c>
      <c r="J56" s="17">
        <v>35218</v>
      </c>
      <c r="K56" s="5" t="s">
        <v>100</v>
      </c>
      <c r="L56" s="5" t="s">
        <v>152</v>
      </c>
      <c r="M56" s="5" t="s">
        <v>802</v>
      </c>
      <c r="N56" s="5" t="s">
        <v>803</v>
      </c>
      <c r="O56" s="2"/>
      <c r="P56" s="1"/>
    </row>
    <row r="57" spans="1:16" ht="24">
      <c r="A57" s="4">
        <v>0.30798948892630468</v>
      </c>
      <c r="B57" s="4">
        <v>0</v>
      </c>
      <c r="C57" s="4">
        <v>145463.591764927</v>
      </c>
      <c r="D57" s="4">
        <v>182.91785091912755</v>
      </c>
      <c r="E57" s="4">
        <v>79524000</v>
      </c>
      <c r="F57" s="4">
        <v>-0.122317439675332</v>
      </c>
      <c r="G57" s="4">
        <v>5.5</v>
      </c>
      <c r="H57" s="5" t="s">
        <v>54</v>
      </c>
      <c r="I57" s="4">
        <v>2.0094735487205071</v>
      </c>
      <c r="J57" s="17">
        <v>35247</v>
      </c>
      <c r="K57" s="5" t="s">
        <v>100</v>
      </c>
      <c r="L57" s="5" t="s">
        <v>152</v>
      </c>
      <c r="M57" s="5" t="s">
        <v>804</v>
      </c>
      <c r="N57" s="5" t="s">
        <v>805</v>
      </c>
      <c r="O57" s="2"/>
      <c r="P57" s="1"/>
    </row>
    <row r="58" spans="1:16" ht="24">
      <c r="A58" s="4">
        <v>0.12424205296057322</v>
      </c>
      <c r="B58" s="4">
        <v>0</v>
      </c>
      <c r="C58" s="4">
        <v>58679.584601725401</v>
      </c>
      <c r="D58" s="4">
        <v>181.61633680141716</v>
      </c>
      <c r="E58" s="4">
        <v>32309640</v>
      </c>
      <c r="F58" s="4">
        <v>-0.122317439675332</v>
      </c>
      <c r="G58" s="4">
        <v>5.5</v>
      </c>
      <c r="H58" s="5" t="s">
        <v>54</v>
      </c>
      <c r="I58" s="4">
        <v>2.0944014521239356</v>
      </c>
      <c r="J58" s="17">
        <v>35278</v>
      </c>
      <c r="K58" s="5" t="s">
        <v>100</v>
      </c>
      <c r="L58" s="5" t="s">
        <v>152</v>
      </c>
      <c r="M58" s="5" t="s">
        <v>806</v>
      </c>
      <c r="N58" s="5" t="s">
        <v>807</v>
      </c>
      <c r="O58" s="2"/>
      <c r="P58" s="1"/>
    </row>
    <row r="59" spans="1:16" ht="24">
      <c r="A59" s="4">
        <v>0.12694134210262195</v>
      </c>
      <c r="B59" s="4">
        <v>0</v>
      </c>
      <c r="C59" s="4">
        <v>59954.4602320052</v>
      </c>
      <c r="D59" s="4">
        <v>181.02192099035386</v>
      </c>
      <c r="E59" s="4">
        <v>33120000</v>
      </c>
      <c r="F59" s="4">
        <v>-9.9500802397729099E-2</v>
      </c>
      <c r="G59" s="4">
        <v>5.5</v>
      </c>
      <c r="H59" s="5" t="s">
        <v>54</v>
      </c>
      <c r="I59" s="4">
        <v>2.1785407183704635</v>
      </c>
      <c r="J59" s="17">
        <v>35309</v>
      </c>
      <c r="K59" s="5" t="s">
        <v>100</v>
      </c>
      <c r="L59" s="5" t="s">
        <v>152</v>
      </c>
      <c r="M59" s="5" t="s">
        <v>808</v>
      </c>
      <c r="N59" s="5" t="s">
        <v>809</v>
      </c>
      <c r="O59" s="2"/>
      <c r="P59" s="1"/>
    </row>
    <row r="60" spans="1:16" ht="24">
      <c r="A60" s="4">
        <v>5.8436609674042655E-2</v>
      </c>
      <c r="B60" s="4">
        <v>0</v>
      </c>
      <c r="C60" s="4">
        <v>27599.640375341802</v>
      </c>
      <c r="D60" s="4">
        <v>180.38980637478301</v>
      </c>
      <c r="E60" s="4">
        <v>15300000</v>
      </c>
      <c r="F60" s="4">
        <v>-0.100287582993508</v>
      </c>
      <c r="G60" s="4">
        <v>5.5</v>
      </c>
      <c r="H60" s="5" t="s">
        <v>54</v>
      </c>
      <c r="I60" s="4">
        <v>2.2609246529062581</v>
      </c>
      <c r="J60" s="17">
        <v>35339</v>
      </c>
      <c r="K60" s="5" t="s">
        <v>100</v>
      </c>
      <c r="L60" s="5" t="s">
        <v>152</v>
      </c>
      <c r="M60" s="5" t="s">
        <v>810</v>
      </c>
      <c r="N60" s="5" t="s">
        <v>811</v>
      </c>
      <c r="O60" s="2"/>
      <c r="P60" s="1"/>
    </row>
    <row r="61" spans="1:16" ht="24">
      <c r="A61" s="4">
        <v>0.13418359566177909</v>
      </c>
      <c r="B61" s="4">
        <v>0</v>
      </c>
      <c r="C61" s="4">
        <v>63374.9802596851</v>
      </c>
      <c r="D61" s="4">
        <v>179.63429778822305</v>
      </c>
      <c r="E61" s="4">
        <v>35280000</v>
      </c>
      <c r="F61" s="4">
        <v>-0.100812103390695</v>
      </c>
      <c r="G61" s="4">
        <v>5.5</v>
      </c>
      <c r="H61" s="5" t="s">
        <v>54</v>
      </c>
      <c r="I61" s="4">
        <v>2.345690207086554</v>
      </c>
      <c r="J61" s="17">
        <v>35370</v>
      </c>
      <c r="K61" s="5" t="s">
        <v>100</v>
      </c>
      <c r="L61" s="5" t="s">
        <v>152</v>
      </c>
      <c r="M61" s="5" t="s">
        <v>812</v>
      </c>
      <c r="N61" s="5" t="s">
        <v>813</v>
      </c>
      <c r="O61" s="2"/>
      <c r="P61" s="1"/>
    </row>
    <row r="62" spans="1:16" ht="24">
      <c r="A62" s="4">
        <v>0.12528992776665804</v>
      </c>
      <c r="B62" s="4">
        <v>0</v>
      </c>
      <c r="C62" s="4">
        <v>59174.496403892597</v>
      </c>
      <c r="D62" s="4">
        <v>178.14414340730886</v>
      </c>
      <c r="E62" s="4">
        <v>33217200</v>
      </c>
      <c r="F62" s="4">
        <v>-7.6684165120125894E-2</v>
      </c>
      <c r="G62" s="4">
        <v>5.5</v>
      </c>
      <c r="H62" s="5" t="s">
        <v>54</v>
      </c>
      <c r="I62" s="4">
        <v>2.4277423156989597</v>
      </c>
      <c r="J62" s="17">
        <v>35400</v>
      </c>
      <c r="K62" s="5" t="s">
        <v>100</v>
      </c>
      <c r="L62" s="5" t="s">
        <v>152</v>
      </c>
      <c r="M62" s="5" t="s">
        <v>814</v>
      </c>
      <c r="N62" s="5" t="s">
        <v>815</v>
      </c>
      <c r="O62" s="2"/>
      <c r="P62" s="1"/>
    </row>
    <row r="63" spans="1:16" ht="24">
      <c r="A63" s="4">
        <v>0.12875112120780557</v>
      </c>
      <c r="B63" s="4">
        <v>0</v>
      </c>
      <c r="C63" s="4">
        <v>60809.2198209083</v>
      </c>
      <c r="D63" s="4">
        <v>177.18304143621299</v>
      </c>
      <c r="E63" s="4">
        <v>34320000</v>
      </c>
      <c r="F63" s="4">
        <v>-7.7470945715905307E-2</v>
      </c>
      <c r="G63" s="4">
        <v>5.5</v>
      </c>
      <c r="H63" s="5" t="s">
        <v>54</v>
      </c>
      <c r="I63" s="4">
        <v>2.0544172949013997</v>
      </c>
      <c r="J63" s="17">
        <v>35431</v>
      </c>
      <c r="K63" s="5" t="s">
        <v>100</v>
      </c>
      <c r="L63" s="5" t="s">
        <v>152</v>
      </c>
      <c r="M63" s="5" t="s">
        <v>816</v>
      </c>
      <c r="N63" s="5" t="s">
        <v>817</v>
      </c>
      <c r="O63" s="2"/>
      <c r="P63" s="1"/>
    </row>
    <row r="64" spans="1:16" ht="24">
      <c r="A64" s="4">
        <v>0.22278286978453302</v>
      </c>
      <c r="B64" s="4">
        <v>0</v>
      </c>
      <c r="C64" s="4">
        <v>105220.462346072</v>
      </c>
      <c r="D64" s="4">
        <v>175.83633413447859</v>
      </c>
      <c r="E64" s="4">
        <v>59840000</v>
      </c>
      <c r="F64" s="4">
        <v>-7.8519986510277903E-2</v>
      </c>
      <c r="G64" s="4">
        <v>5.5</v>
      </c>
      <c r="H64" s="5" t="s">
        <v>54</v>
      </c>
      <c r="I64" s="4">
        <v>2.1421168436887337</v>
      </c>
      <c r="J64" s="17">
        <v>35463</v>
      </c>
      <c r="K64" s="5" t="s">
        <v>100</v>
      </c>
      <c r="L64" s="5" t="s">
        <v>152</v>
      </c>
      <c r="M64" s="5" t="s">
        <v>818</v>
      </c>
      <c r="N64" s="5" t="s">
        <v>819</v>
      </c>
      <c r="O64" s="2"/>
      <c r="P64" s="1"/>
    </row>
    <row r="65" spans="1:16" ht="24">
      <c r="A65" s="4">
        <v>0.12170288766429931</v>
      </c>
      <c r="B65" s="4">
        <v>0</v>
      </c>
      <c r="C65" s="4">
        <v>57480.335544984897</v>
      </c>
      <c r="D65" s="4">
        <v>174.9994993149391</v>
      </c>
      <c r="E65" s="4">
        <v>32846000</v>
      </c>
      <c r="F65" s="4">
        <v>-4.9409104466439403E-2</v>
      </c>
      <c r="G65" s="4">
        <v>5.5</v>
      </c>
      <c r="H65" s="5" t="s">
        <v>54</v>
      </c>
      <c r="I65" s="4">
        <v>2.2192451523497021</v>
      </c>
      <c r="J65" s="17">
        <v>35491</v>
      </c>
      <c r="K65" s="5" t="s">
        <v>100</v>
      </c>
      <c r="L65" s="5" t="s">
        <v>152</v>
      </c>
      <c r="M65" s="5" t="s">
        <v>820</v>
      </c>
      <c r="N65" s="5" t="s">
        <v>821</v>
      </c>
      <c r="O65" s="2"/>
      <c r="P65" s="1"/>
    </row>
    <row r="66" spans="1:16" ht="24">
      <c r="A66" s="4">
        <v>6.9479939675585592E-2</v>
      </c>
      <c r="B66" s="4">
        <v>0</v>
      </c>
      <c r="C66" s="4">
        <v>32815.410733836703</v>
      </c>
      <c r="D66" s="4">
        <v>172.96558925397983</v>
      </c>
      <c r="E66" s="4">
        <v>18972219.199999999</v>
      </c>
      <c r="F66" s="4">
        <v>-5.07204054594051E-2</v>
      </c>
      <c r="G66" s="4">
        <v>5.5</v>
      </c>
      <c r="H66" s="5" t="s">
        <v>54</v>
      </c>
      <c r="I66" s="4">
        <v>2.3013237184749542</v>
      </c>
      <c r="J66" s="17">
        <v>35521</v>
      </c>
      <c r="K66" s="5" t="s">
        <v>100</v>
      </c>
      <c r="L66" s="5" t="s">
        <v>152</v>
      </c>
      <c r="M66" s="5" t="s">
        <v>822</v>
      </c>
      <c r="N66" s="5" t="s">
        <v>823</v>
      </c>
      <c r="O66" s="2"/>
      <c r="P66" s="1"/>
    </row>
    <row r="67" spans="1:16" ht="24">
      <c r="A67" s="4">
        <v>0.17153083901352553</v>
      </c>
      <c r="B67" s="4">
        <v>0</v>
      </c>
      <c r="C67" s="4">
        <v>81014.102229083699</v>
      </c>
      <c r="D67" s="4">
        <v>171.32817174559298</v>
      </c>
      <c r="E67" s="4">
        <v>47285920</v>
      </c>
      <c r="F67" s="4">
        <v>-5.1769446253777697E-2</v>
      </c>
      <c r="G67" s="4">
        <v>5.5</v>
      </c>
      <c r="H67" s="5" t="s">
        <v>54</v>
      </c>
      <c r="I67" s="4">
        <v>2.3836677888774669</v>
      </c>
      <c r="J67" s="17">
        <v>35551</v>
      </c>
      <c r="K67" s="5" t="s">
        <v>100</v>
      </c>
      <c r="L67" s="5" t="s">
        <v>152</v>
      </c>
      <c r="M67" s="5" t="s">
        <v>824</v>
      </c>
      <c r="N67" s="5" t="s">
        <v>825</v>
      </c>
      <c r="O67" s="2"/>
      <c r="P67" s="1"/>
    </row>
    <row r="68" spans="1:16" ht="24">
      <c r="A68" s="4">
        <v>0.18593068979537167</v>
      </c>
      <c r="B68" s="4">
        <v>0</v>
      </c>
      <c r="C68" s="4">
        <v>87815.159053810406</v>
      </c>
      <c r="D68" s="4">
        <v>169.91308270090087</v>
      </c>
      <c r="E68" s="4">
        <v>51682400</v>
      </c>
      <c r="F68" s="4">
        <v>-1.6626579642296899E-2</v>
      </c>
      <c r="G68" s="4">
        <v>5.5</v>
      </c>
      <c r="H68" s="5" t="s">
        <v>54</v>
      </c>
      <c r="I68" s="4">
        <v>2.4677678301898021</v>
      </c>
      <c r="J68" s="17">
        <v>35582</v>
      </c>
      <c r="K68" s="5" t="s">
        <v>100</v>
      </c>
      <c r="L68" s="5" t="s">
        <v>152</v>
      </c>
      <c r="M68" s="5" t="s">
        <v>826</v>
      </c>
      <c r="N68" s="5" t="s">
        <v>827</v>
      </c>
      <c r="O68" s="2"/>
      <c r="P68" s="1"/>
    </row>
    <row r="69" spans="1:16" ht="24">
      <c r="A69" s="4">
        <v>0.14782434795132274</v>
      </c>
      <c r="B69" s="4">
        <v>0</v>
      </c>
      <c r="C69" s="4">
        <v>69817.514481648293</v>
      </c>
      <c r="D69" s="4">
        <v>173.181883869372</v>
      </c>
      <c r="E69" s="4">
        <v>40314560</v>
      </c>
      <c r="F69" s="4">
        <v>-1.82001408338558E-2</v>
      </c>
      <c r="G69" s="4">
        <v>5.5</v>
      </c>
      <c r="H69" s="5" t="s">
        <v>54</v>
      </c>
      <c r="I69" s="4">
        <v>2.4904105290523524</v>
      </c>
      <c r="J69" s="17">
        <v>35612</v>
      </c>
      <c r="K69" s="5" t="s">
        <v>100</v>
      </c>
      <c r="L69" s="5" t="s">
        <v>152</v>
      </c>
      <c r="M69" s="5" t="s">
        <v>828</v>
      </c>
      <c r="N69" s="5" t="s">
        <v>829</v>
      </c>
      <c r="O69" s="2"/>
      <c r="P69" s="1"/>
    </row>
    <row r="70" spans="1:16" ht="24">
      <c r="A70" s="4">
        <v>0.119015662976224</v>
      </c>
      <c r="B70" s="4">
        <v>0</v>
      </c>
      <c r="C70" s="4">
        <v>56211.157962433201</v>
      </c>
      <c r="D70" s="4">
        <v>171.34664520615189</v>
      </c>
      <c r="E70" s="4">
        <v>32805520</v>
      </c>
      <c r="F70" s="4">
        <v>-1.9773702025414602E-2</v>
      </c>
      <c r="G70" s="4">
        <v>5.5</v>
      </c>
      <c r="H70" s="5" t="s">
        <v>54</v>
      </c>
      <c r="I70" s="4">
        <v>2.5753755611091598</v>
      </c>
      <c r="J70" s="17">
        <v>35643</v>
      </c>
      <c r="K70" s="5" t="s">
        <v>100</v>
      </c>
      <c r="L70" s="5" t="s">
        <v>152</v>
      </c>
      <c r="M70" s="5" t="s">
        <v>830</v>
      </c>
      <c r="N70" s="5" t="s">
        <v>831</v>
      </c>
      <c r="O70" s="2"/>
      <c r="P70" s="1"/>
    </row>
    <row r="71" spans="1:16" ht="24">
      <c r="A71" s="4">
        <v>0.19349631922299068</v>
      </c>
      <c r="B71" s="4">
        <v>0</v>
      </c>
      <c r="C71" s="4">
        <v>91388.4096681105</v>
      </c>
      <c r="D71" s="4">
        <v>169.48122093160194</v>
      </c>
      <c r="E71" s="4">
        <v>53922440</v>
      </c>
      <c r="F71" s="4">
        <v>1.87785471677769E-2</v>
      </c>
      <c r="G71" s="4">
        <v>5.5</v>
      </c>
      <c r="H71" s="5" t="s">
        <v>54</v>
      </c>
      <c r="I71" s="4">
        <v>2.6589241681880562</v>
      </c>
      <c r="J71" s="17">
        <v>35674</v>
      </c>
      <c r="K71" s="5" t="s">
        <v>100</v>
      </c>
      <c r="L71" s="5" t="s">
        <v>152</v>
      </c>
      <c r="M71" s="5" t="s">
        <v>832</v>
      </c>
      <c r="N71" s="5" t="s">
        <v>833</v>
      </c>
      <c r="O71" s="2"/>
      <c r="P71" s="1"/>
    </row>
    <row r="72" spans="1:16" ht="24">
      <c r="A72" s="4">
        <v>8.4657592475566645E-2</v>
      </c>
      <c r="B72" s="4">
        <v>0</v>
      </c>
      <c r="C72" s="4">
        <v>39983.823846059902</v>
      </c>
      <c r="D72" s="4">
        <v>168.81980924957904</v>
      </c>
      <c r="E72" s="4">
        <v>23684320</v>
      </c>
      <c r="F72" s="4">
        <v>1.6942725777624901E-2</v>
      </c>
      <c r="G72" s="4">
        <v>5.5</v>
      </c>
      <c r="H72" s="5" t="s">
        <v>54</v>
      </c>
      <c r="I72" s="4">
        <v>2.7413500844031251</v>
      </c>
      <c r="J72" s="17">
        <v>35704</v>
      </c>
      <c r="K72" s="5" t="s">
        <v>100</v>
      </c>
      <c r="L72" s="5" t="s">
        <v>152</v>
      </c>
      <c r="M72" s="5" t="s">
        <v>834</v>
      </c>
      <c r="N72" s="5" t="s">
        <v>835</v>
      </c>
      <c r="O72" s="2"/>
      <c r="P72" s="1"/>
    </row>
    <row r="73" spans="1:16" ht="24">
      <c r="A73" s="4">
        <v>0.15396224506739351</v>
      </c>
      <c r="B73" s="4">
        <v>0</v>
      </c>
      <c r="C73" s="4">
        <v>72716.446401370005</v>
      </c>
      <c r="D73" s="4">
        <v>168.93734887678588</v>
      </c>
      <c r="E73" s="4">
        <v>43043440</v>
      </c>
      <c r="F73" s="4">
        <v>1.5106904387473001E-2</v>
      </c>
      <c r="G73" s="4">
        <v>5.5</v>
      </c>
      <c r="H73" s="5" t="s">
        <v>54</v>
      </c>
      <c r="I73" s="4">
        <v>2.8288525222744725</v>
      </c>
      <c r="J73" s="17">
        <v>35736</v>
      </c>
      <c r="K73" s="5" t="s">
        <v>100</v>
      </c>
      <c r="L73" s="5" t="s">
        <v>152</v>
      </c>
      <c r="M73" s="5" t="s">
        <v>836</v>
      </c>
      <c r="N73" s="5" t="s">
        <v>837</v>
      </c>
      <c r="O73" s="2"/>
      <c r="P73" s="1"/>
    </row>
    <row r="74" spans="1:16" ht="24">
      <c r="A74" s="4">
        <v>0.14238476402513936</v>
      </c>
      <c r="B74" s="4">
        <v>0</v>
      </c>
      <c r="C74" s="4">
        <v>67248.396235542401</v>
      </c>
      <c r="D74" s="4">
        <v>166.76552043872999</v>
      </c>
      <c r="E74" s="4">
        <v>40325120</v>
      </c>
      <c r="F74" s="4">
        <v>5.5232714772223301E-2</v>
      </c>
      <c r="G74" s="4">
        <v>5.5</v>
      </c>
      <c r="H74" s="5" t="s">
        <v>54</v>
      </c>
      <c r="I74" s="4">
        <v>2.9076733693254724</v>
      </c>
      <c r="J74" s="17">
        <v>35765</v>
      </c>
      <c r="K74" s="5" t="s">
        <v>100</v>
      </c>
      <c r="L74" s="5" t="s">
        <v>152</v>
      </c>
      <c r="M74" s="5" t="s">
        <v>838</v>
      </c>
      <c r="N74" s="5" t="s">
        <v>839</v>
      </c>
      <c r="O74" s="2"/>
      <c r="P74" s="1"/>
    </row>
    <row r="75" spans="1:16" ht="24">
      <c r="A75" s="4">
        <v>0.18097245778634768</v>
      </c>
      <c r="B75" s="4">
        <v>0</v>
      </c>
      <c r="C75" s="4">
        <v>85473.383562215502</v>
      </c>
      <c r="D75" s="4">
        <v>167.3814092032739</v>
      </c>
      <c r="E75" s="4">
        <v>51065040</v>
      </c>
      <c r="F75" s="4">
        <v>5.3134633183478198E-2</v>
      </c>
      <c r="G75" s="4">
        <v>5.5</v>
      </c>
      <c r="H75" s="5" t="s">
        <v>54</v>
      </c>
      <c r="I75" s="4">
        <v>2.5297880768600787</v>
      </c>
      <c r="J75" s="17">
        <v>35796</v>
      </c>
      <c r="K75" s="5" t="s">
        <v>100</v>
      </c>
      <c r="L75" s="5" t="s">
        <v>152</v>
      </c>
      <c r="M75" s="5" t="s">
        <v>840</v>
      </c>
      <c r="N75" s="5" t="s">
        <v>841</v>
      </c>
      <c r="O75" s="2"/>
      <c r="P75" s="1"/>
    </row>
    <row r="76" spans="1:16" ht="24">
      <c r="A76" s="4">
        <v>0.33576468691524403</v>
      </c>
      <c r="B76" s="4">
        <v>0</v>
      </c>
      <c r="C76" s="4">
        <v>158581.83185662</v>
      </c>
      <c r="D76" s="4">
        <v>167.93230245745085</v>
      </c>
      <c r="E76" s="4">
        <v>94432000</v>
      </c>
      <c r="F76" s="4">
        <v>5.0249770998953697E-2</v>
      </c>
      <c r="G76" s="4">
        <v>5.5</v>
      </c>
      <c r="H76" s="5" t="s">
        <v>54</v>
      </c>
      <c r="I76" s="4">
        <v>2.6148172738582343</v>
      </c>
      <c r="J76" s="17">
        <v>35827</v>
      </c>
      <c r="K76" s="5" t="s">
        <v>100</v>
      </c>
      <c r="L76" s="5" t="s">
        <v>152</v>
      </c>
      <c r="M76" s="5" t="s">
        <v>842</v>
      </c>
      <c r="N76" s="5" t="s">
        <v>843</v>
      </c>
      <c r="O76" s="2"/>
      <c r="P76" s="1"/>
    </row>
    <row r="77" spans="1:16" ht="24">
      <c r="A77" s="4">
        <v>0.24613426002962635</v>
      </c>
      <c r="B77" s="4">
        <v>0</v>
      </c>
      <c r="C77" s="4">
        <v>116249.335797557</v>
      </c>
      <c r="D77" s="4">
        <v>167.18998384260581</v>
      </c>
      <c r="E77" s="4">
        <v>69531280</v>
      </c>
      <c r="F77" s="4">
        <v>9.2473662972449105E-2</v>
      </c>
      <c r="G77" s="4">
        <v>5.5</v>
      </c>
      <c r="H77" s="5" t="s">
        <v>54</v>
      </c>
      <c r="I77" s="4">
        <v>2.6911783991722347</v>
      </c>
      <c r="J77" s="17">
        <v>35855</v>
      </c>
      <c r="K77" s="5" t="s">
        <v>100</v>
      </c>
      <c r="L77" s="5" t="s">
        <v>152</v>
      </c>
      <c r="M77" s="5" t="s">
        <v>844</v>
      </c>
      <c r="N77" s="5" t="s">
        <v>845</v>
      </c>
      <c r="O77" s="2"/>
      <c r="P77" s="1"/>
    </row>
    <row r="78" spans="1:16" ht="24">
      <c r="A78" s="4">
        <v>7.0836298526226277E-2</v>
      </c>
      <c r="B78" s="4">
        <v>0</v>
      </c>
      <c r="C78" s="4">
        <v>33456.019706643398</v>
      </c>
      <c r="D78" s="4">
        <v>167.2998399143269</v>
      </c>
      <c r="E78" s="4">
        <v>19997640</v>
      </c>
      <c r="F78" s="4">
        <v>8.9326540589331496E-2</v>
      </c>
      <c r="G78" s="4">
        <v>5.5</v>
      </c>
      <c r="H78" s="5" t="s">
        <v>54</v>
      </c>
      <c r="I78" s="4">
        <v>2.7760408753512076</v>
      </c>
      <c r="J78" s="17">
        <v>35886</v>
      </c>
      <c r="K78" s="5" t="s">
        <v>100</v>
      </c>
      <c r="L78" s="5" t="s">
        <v>152</v>
      </c>
      <c r="M78" s="5" t="s">
        <v>846</v>
      </c>
      <c r="N78" s="5" t="s">
        <v>847</v>
      </c>
      <c r="O78" s="2"/>
      <c r="P78" s="1"/>
    </row>
    <row r="79" spans="1:16" ht="24">
      <c r="A79" s="4">
        <v>0.23698165133911411</v>
      </c>
      <c r="B79" s="4">
        <v>0</v>
      </c>
      <c r="C79" s="4">
        <v>111926.554072823</v>
      </c>
      <c r="D79" s="4">
        <v>167.62849828041533</v>
      </c>
      <c r="E79" s="4">
        <v>66770600</v>
      </c>
      <c r="F79" s="4">
        <v>8.6441678404806904E-2</v>
      </c>
      <c r="G79" s="4">
        <v>5.5</v>
      </c>
      <c r="H79" s="5" t="s">
        <v>54</v>
      </c>
      <c r="I79" s="4">
        <v>2.8639616822567926</v>
      </c>
      <c r="J79" s="17">
        <v>35918</v>
      </c>
      <c r="K79" s="5" t="s">
        <v>100</v>
      </c>
      <c r="L79" s="5" t="s">
        <v>152</v>
      </c>
      <c r="M79" s="5" t="s">
        <v>848</v>
      </c>
      <c r="N79" s="5" t="s">
        <v>849</v>
      </c>
      <c r="O79" s="2"/>
      <c r="P79" s="1"/>
    </row>
    <row r="80" spans="1:16" ht="24">
      <c r="A80" s="4">
        <v>0.26217526957618531</v>
      </c>
      <c r="B80" s="4">
        <v>0</v>
      </c>
      <c r="C80" s="4">
        <v>123825.51273889501</v>
      </c>
      <c r="D80" s="4">
        <v>165.13591264655793</v>
      </c>
      <c r="E80" s="4">
        <v>74984000</v>
      </c>
      <c r="F80" s="4">
        <v>0.13050139176845399</v>
      </c>
      <c r="G80" s="4">
        <v>5.5</v>
      </c>
      <c r="H80" s="5" t="s">
        <v>54</v>
      </c>
      <c r="I80" s="4">
        <v>2.9419564287687106</v>
      </c>
      <c r="J80" s="17">
        <v>35947</v>
      </c>
      <c r="K80" s="5" t="s">
        <v>100</v>
      </c>
      <c r="L80" s="5" t="s">
        <v>152</v>
      </c>
      <c r="M80" s="5" t="s">
        <v>850</v>
      </c>
      <c r="N80" s="5" t="s">
        <v>851</v>
      </c>
      <c r="O80" s="2"/>
      <c r="P80" s="1"/>
    </row>
    <row r="81" spans="1:16" ht="24">
      <c r="A81" s="4">
        <v>0.12215989847990481</v>
      </c>
      <c r="B81" s="4">
        <v>0</v>
      </c>
      <c r="C81" s="4">
        <v>57696.181984891497</v>
      </c>
      <c r="D81" s="4">
        <v>168.36752067494891</v>
      </c>
      <c r="E81" s="4">
        <v>34268000</v>
      </c>
      <c r="F81" s="4">
        <v>0.12761652958392999</v>
      </c>
      <c r="G81" s="4">
        <v>5.5</v>
      </c>
      <c r="H81" s="5" t="s">
        <v>54</v>
      </c>
      <c r="I81" s="4">
        <v>2.9549409607484725</v>
      </c>
      <c r="J81" s="17">
        <v>35977</v>
      </c>
      <c r="K81" s="5" t="s">
        <v>100</v>
      </c>
      <c r="L81" s="5" t="s">
        <v>152</v>
      </c>
      <c r="M81" s="5" t="s">
        <v>852</v>
      </c>
      <c r="N81" s="5" t="s">
        <v>853</v>
      </c>
      <c r="O81" s="2"/>
      <c r="P81" s="1"/>
    </row>
    <row r="82" spans="1:16" ht="24">
      <c r="A82" s="4">
        <v>4.6164455194561783E-2</v>
      </c>
      <c r="B82" s="4">
        <v>0</v>
      </c>
      <c r="C82" s="4">
        <v>21803.495592925301</v>
      </c>
      <c r="D82" s="4">
        <v>167.71919686865613</v>
      </c>
      <c r="E82" s="4">
        <v>13000000</v>
      </c>
      <c r="F82" s="4">
        <v>0.124469407200812</v>
      </c>
      <c r="G82" s="4">
        <v>5.5</v>
      </c>
      <c r="H82" s="5" t="s">
        <v>54</v>
      </c>
      <c r="I82" s="4">
        <v>3.045440227602783</v>
      </c>
      <c r="J82" s="17">
        <v>36010</v>
      </c>
      <c r="K82" s="5" t="s">
        <v>100</v>
      </c>
      <c r="L82" s="5" t="s">
        <v>152</v>
      </c>
      <c r="M82" s="5" t="s">
        <v>854</v>
      </c>
      <c r="N82" s="5" t="s">
        <v>855</v>
      </c>
      <c r="O82" s="2"/>
      <c r="P82" s="1"/>
    </row>
    <row r="83" spans="1:16" ht="24">
      <c r="A83" s="4">
        <v>8.123198898946854E-2</v>
      </c>
      <c r="B83" s="4">
        <v>0</v>
      </c>
      <c r="C83" s="4">
        <v>38365.909582857501</v>
      </c>
      <c r="D83" s="4">
        <v>167.68317125374782</v>
      </c>
      <c r="E83" s="4">
        <v>22880000</v>
      </c>
      <c r="F83" s="4">
        <v>0.16905364096164599</v>
      </c>
      <c r="G83" s="4">
        <v>5.5</v>
      </c>
      <c r="H83" s="5" t="s">
        <v>54</v>
      </c>
      <c r="I83" s="4">
        <v>3.1228785160074493</v>
      </c>
      <c r="J83" s="17">
        <v>36039</v>
      </c>
      <c r="K83" s="5" t="s">
        <v>100</v>
      </c>
      <c r="L83" s="5" t="s">
        <v>152</v>
      </c>
      <c r="M83" s="5" t="s">
        <v>856</v>
      </c>
      <c r="N83" s="5" t="s">
        <v>857</v>
      </c>
      <c r="O83" s="2"/>
      <c r="P83" s="1"/>
    </row>
    <row r="84" spans="1:16" ht="24">
      <c r="A84" s="4">
        <v>0.43162722527831143</v>
      </c>
      <c r="B84" s="4">
        <v>0</v>
      </c>
      <c r="C84" s="4">
        <v>203857.757326049</v>
      </c>
      <c r="D84" s="4">
        <v>166.82304200167675</v>
      </c>
      <c r="E84" s="4">
        <v>122200000</v>
      </c>
      <c r="F84" s="4">
        <v>0.16590651857852801</v>
      </c>
      <c r="G84" s="4">
        <v>5.5</v>
      </c>
      <c r="H84" s="5" t="s">
        <v>54</v>
      </c>
      <c r="I84" s="4">
        <v>3.2053938396702684</v>
      </c>
      <c r="J84" s="17">
        <v>36069</v>
      </c>
      <c r="K84" s="5" t="s">
        <v>100</v>
      </c>
      <c r="L84" s="5" t="s">
        <v>152</v>
      </c>
      <c r="M84" s="5" t="s">
        <v>858</v>
      </c>
      <c r="N84" s="5" t="s">
        <v>859</v>
      </c>
      <c r="O84" s="2"/>
      <c r="P84" s="1"/>
    </row>
    <row r="85" spans="1:16" ht="24">
      <c r="A85" s="4">
        <v>0.23727706187121292</v>
      </c>
      <c r="B85" s="4">
        <v>0</v>
      </c>
      <c r="C85" s="4">
        <v>112066.076616901</v>
      </c>
      <c r="D85" s="4">
        <v>164.51273725323105</v>
      </c>
      <c r="E85" s="4">
        <v>68120000</v>
      </c>
      <c r="F85" s="4">
        <v>0.16275939619541099</v>
      </c>
      <c r="G85" s="4">
        <v>5.5</v>
      </c>
      <c r="H85" s="5" t="s">
        <v>54</v>
      </c>
      <c r="I85" s="4">
        <v>3.2901984490721734</v>
      </c>
      <c r="J85" s="17">
        <v>36100</v>
      </c>
      <c r="K85" s="5" t="s">
        <v>100</v>
      </c>
      <c r="L85" s="5" t="s">
        <v>152</v>
      </c>
      <c r="M85" s="5" t="s">
        <v>860</v>
      </c>
      <c r="N85" s="5" t="s">
        <v>861</v>
      </c>
      <c r="O85" s="2"/>
      <c r="P85" s="1"/>
    </row>
    <row r="86" spans="1:16" ht="24">
      <c r="A86" s="4">
        <v>0.24751593392977167</v>
      </c>
      <c r="B86" s="4">
        <v>0</v>
      </c>
      <c r="C86" s="4">
        <v>116901.90108107901</v>
      </c>
      <c r="D86" s="4">
        <v>159.44067250556327</v>
      </c>
      <c r="E86" s="4">
        <v>73320000</v>
      </c>
      <c r="F86" s="4">
        <v>0.207343629956244</v>
      </c>
      <c r="G86" s="4">
        <v>5.5</v>
      </c>
      <c r="H86" s="5" t="s">
        <v>54</v>
      </c>
      <c r="I86" s="4">
        <v>3.3712298263987264</v>
      </c>
      <c r="J86" s="17">
        <v>36130</v>
      </c>
      <c r="K86" s="5" t="s">
        <v>100</v>
      </c>
      <c r="L86" s="5" t="s">
        <v>152</v>
      </c>
      <c r="M86" s="5" t="s">
        <v>862</v>
      </c>
      <c r="N86" s="5" t="s">
        <v>863</v>
      </c>
      <c r="O86" s="2"/>
      <c r="P86" s="1"/>
    </row>
    <row r="87" spans="1:16" ht="24">
      <c r="A87" s="4">
        <v>0.25336070014645706</v>
      </c>
      <c r="B87" s="4">
        <v>0</v>
      </c>
      <c r="C87" s="4">
        <v>119662.387128409</v>
      </c>
      <c r="D87" s="4">
        <v>157.65795405587482</v>
      </c>
      <c r="E87" s="4">
        <v>75900000</v>
      </c>
      <c r="F87" s="4">
        <v>0.203934247374533</v>
      </c>
      <c r="G87" s="4">
        <v>5.5</v>
      </c>
      <c r="H87" s="5" t="s">
        <v>54</v>
      </c>
      <c r="I87" s="4">
        <v>2.9910219549665418</v>
      </c>
      <c r="J87" s="17">
        <v>36161</v>
      </c>
      <c r="K87" s="5" t="s">
        <v>100</v>
      </c>
      <c r="L87" s="5" t="s">
        <v>152</v>
      </c>
      <c r="M87" s="5" t="s">
        <v>864</v>
      </c>
      <c r="N87" s="5" t="s">
        <v>865</v>
      </c>
      <c r="O87" s="2"/>
      <c r="P87" s="1"/>
    </row>
    <row r="88" spans="1:16" ht="24">
      <c r="A88" s="4">
        <v>0.5063934450629719</v>
      </c>
      <c r="B88" s="4">
        <v>0</v>
      </c>
      <c r="C88" s="4">
        <v>239169.880835449</v>
      </c>
      <c r="D88" s="4">
        <v>157.55591622888602</v>
      </c>
      <c r="E88" s="4">
        <v>151800000</v>
      </c>
      <c r="F88" s="4">
        <v>0.199738084197043</v>
      </c>
      <c r="G88" s="4">
        <v>5.5</v>
      </c>
      <c r="H88" s="5" t="s">
        <v>54</v>
      </c>
      <c r="I88" s="4">
        <v>3.0761285926218949</v>
      </c>
      <c r="J88" s="17">
        <v>36192</v>
      </c>
      <c r="K88" s="5" t="s">
        <v>100</v>
      </c>
      <c r="L88" s="5" t="s">
        <v>152</v>
      </c>
      <c r="M88" s="5" t="s">
        <v>866</v>
      </c>
      <c r="N88" s="5" t="s">
        <v>867</v>
      </c>
      <c r="O88" s="2"/>
      <c r="P88" s="1"/>
    </row>
    <row r="89" spans="1:16" ht="24">
      <c r="A89" s="4">
        <v>0.37745671802029879</v>
      </c>
      <c r="B89" s="4">
        <v>0</v>
      </c>
      <c r="C89" s="4">
        <v>178272.99928463399</v>
      </c>
      <c r="D89" s="4">
        <v>158.04343908212232</v>
      </c>
      <c r="E89" s="4">
        <v>112800000</v>
      </c>
      <c r="F89" s="4">
        <v>0.24406005775928399</v>
      </c>
      <c r="G89" s="4">
        <v>5.5</v>
      </c>
      <c r="H89" s="5" t="s">
        <v>54</v>
      </c>
      <c r="I89" s="4">
        <v>3.1519790834736199</v>
      </c>
      <c r="J89" s="17">
        <v>36220</v>
      </c>
      <c r="K89" s="5" t="s">
        <v>100</v>
      </c>
      <c r="L89" s="5" t="s">
        <v>152</v>
      </c>
      <c r="M89" s="5" t="s">
        <v>868</v>
      </c>
      <c r="N89" s="5" t="s">
        <v>869</v>
      </c>
      <c r="O89" s="2"/>
      <c r="P89" s="1"/>
    </row>
    <row r="90" spans="1:16" ht="24">
      <c r="A90" s="4">
        <v>0.14768366329522947</v>
      </c>
      <c r="B90" s="4">
        <v>0</v>
      </c>
      <c r="C90" s="4">
        <v>69751.069047250901</v>
      </c>
      <c r="D90" s="4">
        <v>159.24901608961392</v>
      </c>
      <c r="E90" s="4">
        <v>43800000</v>
      </c>
      <c r="F90" s="4">
        <v>0.23960163438320001</v>
      </c>
      <c r="G90" s="4">
        <v>5.5</v>
      </c>
      <c r="H90" s="5" t="s">
        <v>54</v>
      </c>
      <c r="I90" s="4">
        <v>3.2396375972319253</v>
      </c>
      <c r="J90" s="17">
        <v>36252</v>
      </c>
      <c r="K90" s="5" t="s">
        <v>100</v>
      </c>
      <c r="L90" s="5" t="s">
        <v>152</v>
      </c>
      <c r="M90" s="5" t="s">
        <v>870</v>
      </c>
      <c r="N90" s="5" t="s">
        <v>871</v>
      </c>
      <c r="O90" s="2"/>
      <c r="P90" s="1"/>
    </row>
    <row r="91" spans="1:16" ht="24">
      <c r="A91" s="4">
        <v>0.27767587515284986</v>
      </c>
      <c r="B91" s="4">
        <v>0</v>
      </c>
      <c r="C91" s="4">
        <v>131146.45661127701</v>
      </c>
      <c r="D91" s="4">
        <v>159.54556765362165</v>
      </c>
      <c r="E91" s="4">
        <v>82200000</v>
      </c>
      <c r="F91" s="4">
        <v>0.235667731404303</v>
      </c>
      <c r="G91" s="4">
        <v>5.5</v>
      </c>
      <c r="H91" s="5" t="s">
        <v>54</v>
      </c>
      <c r="I91" s="4">
        <v>3.3221864219035537</v>
      </c>
      <c r="J91" s="17">
        <v>36282</v>
      </c>
      <c r="K91" s="5" t="s">
        <v>100</v>
      </c>
      <c r="L91" s="5" t="s">
        <v>152</v>
      </c>
      <c r="M91" s="5" t="s">
        <v>872</v>
      </c>
      <c r="N91" s="5" t="s">
        <v>873</v>
      </c>
      <c r="O91" s="2"/>
      <c r="P91" s="1"/>
    </row>
    <row r="92" spans="1:16" ht="24">
      <c r="A92" s="4">
        <v>0.19973437235836916</v>
      </c>
      <c r="B92" s="4">
        <v>0</v>
      </c>
      <c r="C92" s="4">
        <v>94334.645326528494</v>
      </c>
      <c r="D92" s="4">
        <v>158.81253421974495</v>
      </c>
      <c r="E92" s="4">
        <v>59400000</v>
      </c>
      <c r="F92" s="4">
        <v>0.28051422536373</v>
      </c>
      <c r="G92" s="4">
        <v>5.5</v>
      </c>
      <c r="H92" s="5" t="s">
        <v>54</v>
      </c>
      <c r="I92" s="4">
        <v>3.4023670306285907</v>
      </c>
      <c r="J92" s="17">
        <v>36312</v>
      </c>
      <c r="K92" s="5" t="s">
        <v>100</v>
      </c>
      <c r="L92" s="5" t="s">
        <v>152</v>
      </c>
      <c r="M92" s="5" t="s">
        <v>874</v>
      </c>
      <c r="N92" s="5" t="s">
        <v>875</v>
      </c>
      <c r="O92" s="2"/>
      <c r="P92" s="1"/>
    </row>
    <row r="93" spans="1:16" ht="24">
      <c r="A93" s="4">
        <v>0.14583920919569057</v>
      </c>
      <c r="B93" s="4">
        <v>0</v>
      </c>
      <c r="C93" s="4">
        <v>68879.932440934193</v>
      </c>
      <c r="D93" s="4">
        <v>161.68998225571409</v>
      </c>
      <c r="E93" s="4">
        <v>42600000</v>
      </c>
      <c r="F93" s="4">
        <v>0.27658032238483299</v>
      </c>
      <c r="G93" s="4">
        <v>5.5</v>
      </c>
      <c r="H93" s="5" t="s">
        <v>54</v>
      </c>
      <c r="I93" s="4">
        <v>3.4062635865728192</v>
      </c>
      <c r="J93" s="17">
        <v>36342</v>
      </c>
      <c r="K93" s="5" t="s">
        <v>100</v>
      </c>
      <c r="L93" s="5" t="s">
        <v>152</v>
      </c>
      <c r="M93" s="5" t="s">
        <v>876</v>
      </c>
      <c r="N93" s="5" t="s">
        <v>877</v>
      </c>
      <c r="O93" s="2"/>
      <c r="P93" s="1"/>
    </row>
    <row r="94" spans="1:16" ht="24">
      <c r="A94" s="4">
        <v>0.13516847184928193</v>
      </c>
      <c r="B94" s="4">
        <v>0</v>
      </c>
      <c r="C94" s="4">
        <v>63840.137782356898</v>
      </c>
      <c r="D94" s="4">
        <v>161.21246914736591</v>
      </c>
      <c r="E94" s="4">
        <v>39600000</v>
      </c>
      <c r="F94" s="4">
        <v>0.27238415920734299</v>
      </c>
      <c r="G94" s="4">
        <v>5.5</v>
      </c>
      <c r="H94" s="5" t="s">
        <v>54</v>
      </c>
      <c r="I94" s="4">
        <v>3.4913805614372877</v>
      </c>
      <c r="J94" s="17">
        <v>36373</v>
      </c>
      <c r="K94" s="5" t="s">
        <v>100</v>
      </c>
      <c r="L94" s="5" t="s">
        <v>152</v>
      </c>
      <c r="M94" s="5" t="s">
        <v>878</v>
      </c>
      <c r="N94" s="5" t="s">
        <v>879</v>
      </c>
      <c r="O94" s="2"/>
      <c r="P94" s="1"/>
    </row>
    <row r="95" spans="1:16" ht="24">
      <c r="A95" s="4">
        <v>0.29761535403183187</v>
      </c>
      <c r="B95" s="4">
        <v>0</v>
      </c>
      <c r="C95" s="4">
        <v>140563.88259477101</v>
      </c>
      <c r="D95" s="4">
        <v>160.46105319037784</v>
      </c>
      <c r="E95" s="4">
        <v>87600000</v>
      </c>
      <c r="F95" s="4">
        <v>0.31696839296817703</v>
      </c>
      <c r="G95" s="4">
        <v>5.5</v>
      </c>
      <c r="H95" s="5" t="s">
        <v>54</v>
      </c>
      <c r="I95" s="4">
        <v>3.5736777584472099</v>
      </c>
      <c r="J95" s="17">
        <v>36404</v>
      </c>
      <c r="K95" s="5" t="s">
        <v>100</v>
      </c>
      <c r="L95" s="5" t="s">
        <v>152</v>
      </c>
      <c r="M95" s="5" t="s">
        <v>880</v>
      </c>
      <c r="N95" s="5" t="s">
        <v>881</v>
      </c>
      <c r="O95" s="2"/>
      <c r="P95" s="1"/>
    </row>
    <row r="96" spans="1:16" ht="24">
      <c r="A96" s="4">
        <v>0.16837232590226303</v>
      </c>
      <c r="B96" s="4">
        <v>0</v>
      </c>
      <c r="C96" s="4">
        <v>79522.334885326098</v>
      </c>
      <c r="D96" s="4">
        <v>159.68340338418895</v>
      </c>
      <c r="E96" s="4">
        <v>49800000</v>
      </c>
      <c r="F96" s="4">
        <v>0.31277222979068597</v>
      </c>
      <c r="G96" s="4">
        <v>5.5</v>
      </c>
      <c r="H96" s="5" t="s">
        <v>54</v>
      </c>
      <c r="I96" s="4">
        <v>3.656318847122527</v>
      </c>
      <c r="J96" s="17">
        <v>36434</v>
      </c>
      <c r="K96" s="5" t="s">
        <v>100</v>
      </c>
      <c r="L96" s="5" t="s">
        <v>152</v>
      </c>
      <c r="M96" s="5" t="s">
        <v>882</v>
      </c>
      <c r="N96" s="5" t="s">
        <v>883</v>
      </c>
      <c r="O96" s="2"/>
      <c r="P96" s="1"/>
    </row>
    <row r="97" spans="1:16" ht="24">
      <c r="A97" s="4">
        <v>4.0375768028490931E-2</v>
      </c>
      <c r="B97" s="4">
        <v>0</v>
      </c>
      <c r="C97" s="4">
        <v>19069.495709631599</v>
      </c>
      <c r="D97" s="4">
        <v>158.91246424693</v>
      </c>
      <c r="E97" s="4">
        <v>12000000</v>
      </c>
      <c r="F97" s="4">
        <v>0.30883832681178902</v>
      </c>
      <c r="G97" s="4">
        <v>5.5</v>
      </c>
      <c r="H97" s="5" t="s">
        <v>54</v>
      </c>
      <c r="I97" s="4">
        <v>3.7411521790554705</v>
      </c>
      <c r="J97" s="17">
        <v>36465</v>
      </c>
      <c r="K97" s="5" t="s">
        <v>100</v>
      </c>
      <c r="L97" s="5" t="s">
        <v>152</v>
      </c>
      <c r="M97" s="5" t="s">
        <v>884</v>
      </c>
      <c r="N97" s="5" t="s">
        <v>885</v>
      </c>
      <c r="O97" s="2"/>
      <c r="P97" s="1"/>
    </row>
    <row r="98" spans="1:16" ht="24">
      <c r="A98" s="4">
        <v>0.18615819804955541</v>
      </c>
      <c r="B98" s="4">
        <v>0</v>
      </c>
      <c r="C98" s="4">
        <v>87922.611317603907</v>
      </c>
      <c r="D98" s="4">
        <v>157.56740379498905</v>
      </c>
      <c r="E98" s="4">
        <v>55800000</v>
      </c>
      <c r="F98" s="4">
        <v>0.35263577997684398</v>
      </c>
      <c r="G98" s="4">
        <v>5.5</v>
      </c>
      <c r="H98" s="5" t="s">
        <v>54</v>
      </c>
      <c r="I98" s="4">
        <v>3.8217578803037795</v>
      </c>
      <c r="J98" s="17">
        <v>36495</v>
      </c>
      <c r="K98" s="5" t="s">
        <v>100</v>
      </c>
      <c r="L98" s="5" t="s">
        <v>152</v>
      </c>
      <c r="M98" s="5" t="s">
        <v>886</v>
      </c>
      <c r="N98" s="5" t="s">
        <v>887</v>
      </c>
      <c r="O98" s="2"/>
      <c r="P98" s="1"/>
    </row>
    <row r="99" spans="1:16" ht="24">
      <c r="A99" s="4">
        <v>0.7241470306445682</v>
      </c>
      <c r="B99" s="4">
        <v>0</v>
      </c>
      <c r="C99" s="4">
        <v>342015.00970271899</v>
      </c>
      <c r="D99" s="4">
        <v>158.16454388767988</v>
      </c>
      <c r="E99" s="4">
        <v>216240000</v>
      </c>
      <c r="F99" s="4">
        <v>0.34817735660075999</v>
      </c>
      <c r="G99" s="4">
        <v>5.5</v>
      </c>
      <c r="H99" s="5" t="s">
        <v>54</v>
      </c>
      <c r="I99" s="4">
        <v>3.4457590431314662</v>
      </c>
      <c r="J99" s="17">
        <v>36528</v>
      </c>
      <c r="K99" s="5" t="s">
        <v>100</v>
      </c>
      <c r="L99" s="5" t="s">
        <v>152</v>
      </c>
      <c r="M99" s="5" t="s">
        <v>888</v>
      </c>
      <c r="N99" s="5" t="s">
        <v>889</v>
      </c>
      <c r="O99" s="2"/>
      <c r="P99" s="1"/>
    </row>
    <row r="100" spans="1:16" ht="24">
      <c r="A100" s="4">
        <v>0.50092741329431434</v>
      </c>
      <c r="B100" s="4">
        <v>0</v>
      </c>
      <c r="C100" s="4">
        <v>236588.271259934</v>
      </c>
      <c r="D100" s="4">
        <v>158.14724014701468</v>
      </c>
      <c r="E100" s="4">
        <v>149600000</v>
      </c>
      <c r="F100" s="4">
        <v>0.34345667302608401</v>
      </c>
      <c r="G100" s="4">
        <v>5.5</v>
      </c>
      <c r="H100" s="5" t="s">
        <v>54</v>
      </c>
      <c r="I100" s="4">
        <v>3.5254589351546568</v>
      </c>
      <c r="J100" s="17">
        <v>36557</v>
      </c>
      <c r="K100" s="5" t="s">
        <v>100</v>
      </c>
      <c r="L100" s="5" t="s">
        <v>152</v>
      </c>
      <c r="M100" s="5" t="s">
        <v>890</v>
      </c>
      <c r="N100" s="5" t="s">
        <v>891</v>
      </c>
      <c r="O100" s="2"/>
      <c r="P100" s="1"/>
    </row>
    <row r="101" spans="1:16" ht="24">
      <c r="A101" s="4">
        <v>0.52521033081261059</v>
      </c>
      <c r="B101" s="4">
        <v>0</v>
      </c>
      <c r="C101" s="4">
        <v>248057.10551482</v>
      </c>
      <c r="D101" s="4">
        <v>158.60428741356776</v>
      </c>
      <c r="E101" s="4">
        <v>156400000</v>
      </c>
      <c r="F101" s="4">
        <v>0.386467345595359</v>
      </c>
      <c r="G101" s="4">
        <v>5.5</v>
      </c>
      <c r="H101" s="5" t="s">
        <v>54</v>
      </c>
      <c r="I101" s="4">
        <v>3.6012121471017773</v>
      </c>
      <c r="J101" s="17">
        <v>36586</v>
      </c>
      <c r="K101" s="5" t="s">
        <v>100</v>
      </c>
      <c r="L101" s="5" t="s">
        <v>152</v>
      </c>
      <c r="M101" s="5" t="s">
        <v>892</v>
      </c>
      <c r="N101" s="5" t="s">
        <v>893</v>
      </c>
      <c r="O101" s="2"/>
      <c r="P101" s="1"/>
    </row>
    <row r="102" spans="1:16" ht="24">
      <c r="A102" s="4">
        <v>0.41062622954726424</v>
      </c>
      <c r="B102" s="4">
        <v>0</v>
      </c>
      <c r="C102" s="4">
        <v>193938.97639515501</v>
      </c>
      <c r="D102" s="4">
        <v>159.33205421882599</v>
      </c>
      <c r="E102" s="4">
        <v>121720000</v>
      </c>
      <c r="F102" s="4">
        <v>0.38148440182208898</v>
      </c>
      <c r="G102" s="4">
        <v>5.5</v>
      </c>
      <c r="H102" s="5" t="s">
        <v>54</v>
      </c>
      <c r="I102" s="4">
        <v>3.6888902097499501</v>
      </c>
      <c r="J102" s="17">
        <v>36618</v>
      </c>
      <c r="K102" s="5" t="s">
        <v>100</v>
      </c>
      <c r="L102" s="5" t="s">
        <v>152</v>
      </c>
      <c r="M102" s="5" t="s">
        <v>894</v>
      </c>
      <c r="N102" s="5" t="s">
        <v>895</v>
      </c>
      <c r="O102" s="2"/>
      <c r="P102" s="1"/>
    </row>
    <row r="103" spans="1:16" ht="24">
      <c r="A103" s="4">
        <v>0.22082241012304069</v>
      </c>
      <c r="B103" s="4">
        <v>0</v>
      </c>
      <c r="C103" s="4">
        <v>104294.53625403201</v>
      </c>
      <c r="D103" s="4">
        <v>159.76491460482842</v>
      </c>
      <c r="E103" s="4">
        <v>65280000</v>
      </c>
      <c r="F103" s="4">
        <v>0.376763718247413</v>
      </c>
      <c r="G103" s="4">
        <v>5.5</v>
      </c>
      <c r="H103" s="5" t="s">
        <v>54</v>
      </c>
      <c r="I103" s="4">
        <v>3.7688411470985765</v>
      </c>
      <c r="J103" s="17">
        <v>36647</v>
      </c>
      <c r="K103" s="5" t="s">
        <v>100</v>
      </c>
      <c r="L103" s="5" t="s">
        <v>152</v>
      </c>
      <c r="M103" s="5" t="s">
        <v>896</v>
      </c>
      <c r="N103" s="5" t="s">
        <v>897</v>
      </c>
      <c r="O103" s="2"/>
      <c r="P103" s="1"/>
    </row>
    <row r="104" spans="1:16" ht="24">
      <c r="A104" s="4">
        <v>0.29245924140153273</v>
      </c>
      <c r="B104" s="4">
        <v>0</v>
      </c>
      <c r="C104" s="4">
        <v>138128.64798542601</v>
      </c>
      <c r="D104" s="4">
        <v>158.69559740972656</v>
      </c>
      <c r="E104" s="4">
        <v>87040000</v>
      </c>
      <c r="F104" s="4">
        <v>0.42003665101527998</v>
      </c>
      <c r="G104" s="4">
        <v>5.5</v>
      </c>
      <c r="H104" s="5" t="s">
        <v>54</v>
      </c>
      <c r="I104" s="4">
        <v>3.8512453296241635</v>
      </c>
      <c r="J104" s="17">
        <v>36678</v>
      </c>
      <c r="K104" s="5" t="s">
        <v>100</v>
      </c>
      <c r="L104" s="5" t="s">
        <v>152</v>
      </c>
      <c r="M104" s="5" t="s">
        <v>898</v>
      </c>
      <c r="N104" s="5" t="s">
        <v>899</v>
      </c>
      <c r="O104" s="2"/>
      <c r="P104" s="1"/>
    </row>
    <row r="105" spans="1:16" ht="24">
      <c r="A105" s="4">
        <v>0.18533423810939051</v>
      </c>
      <c r="B105" s="4">
        <v>0</v>
      </c>
      <c r="C105" s="4">
        <v>87533.454620131393</v>
      </c>
      <c r="D105" s="4">
        <v>160.90708569877094</v>
      </c>
      <c r="E105" s="4">
        <v>54400000</v>
      </c>
      <c r="F105" s="4">
        <v>0.41531596744060401</v>
      </c>
      <c r="G105" s="4">
        <v>5.5</v>
      </c>
      <c r="H105" s="5" t="s">
        <v>54</v>
      </c>
      <c r="I105" s="4">
        <v>3.8492607919257651</v>
      </c>
      <c r="J105" s="17">
        <v>36709</v>
      </c>
      <c r="K105" s="5" t="s">
        <v>100</v>
      </c>
      <c r="L105" s="5" t="s">
        <v>152</v>
      </c>
      <c r="M105" s="5" t="s">
        <v>900</v>
      </c>
      <c r="N105" s="5" t="s">
        <v>901</v>
      </c>
      <c r="O105" s="2"/>
      <c r="P105" s="1"/>
    </row>
    <row r="106" spans="1:16" ht="24">
      <c r="A106" s="4">
        <v>0.35802200682218493</v>
      </c>
      <c r="B106" s="4">
        <v>0</v>
      </c>
      <c r="C106" s="4">
        <v>169093.97533272201</v>
      </c>
      <c r="D106" s="4">
        <v>160.43071663446111</v>
      </c>
      <c r="E106" s="4">
        <v>105400000</v>
      </c>
      <c r="F106" s="4">
        <v>0.41059528386592797</v>
      </c>
      <c r="G106" s="4">
        <v>5.5</v>
      </c>
      <c r="H106" s="5" t="s">
        <v>54</v>
      </c>
      <c r="I106" s="4">
        <v>3.9317189108131889</v>
      </c>
      <c r="J106" s="17">
        <v>36739</v>
      </c>
      <c r="K106" s="5" t="s">
        <v>100</v>
      </c>
      <c r="L106" s="5" t="s">
        <v>152</v>
      </c>
      <c r="M106" s="5" t="s">
        <v>902</v>
      </c>
      <c r="N106" s="5" t="s">
        <v>903</v>
      </c>
      <c r="O106" s="2"/>
      <c r="P106" s="1"/>
    </row>
    <row r="107" spans="1:16" ht="24">
      <c r="A107" s="4">
        <v>4.5972418672494256E-2</v>
      </c>
      <c r="B107" s="4">
        <v>0</v>
      </c>
      <c r="C107" s="4">
        <v>21712.796646193801</v>
      </c>
      <c r="D107" s="4">
        <v>159.65291651613086</v>
      </c>
      <c r="E107" s="4">
        <v>13600000</v>
      </c>
      <c r="F107" s="4">
        <v>0.45334369623660897</v>
      </c>
      <c r="G107" s="4">
        <v>5.5</v>
      </c>
      <c r="H107" s="5" t="s">
        <v>54</v>
      </c>
      <c r="I107" s="4">
        <v>4.0135099638500149</v>
      </c>
      <c r="J107" s="17">
        <v>36770</v>
      </c>
      <c r="K107" s="5" t="s">
        <v>100</v>
      </c>
      <c r="L107" s="5" t="s">
        <v>152</v>
      </c>
      <c r="M107" s="5" t="s">
        <v>904</v>
      </c>
      <c r="N107" s="5" t="s">
        <v>905</v>
      </c>
      <c r="O107" s="2"/>
      <c r="P107" s="1"/>
    </row>
    <row r="108" spans="1:16" ht="24">
      <c r="A108" s="4">
        <v>0.11555555930077731</v>
      </c>
      <c r="B108" s="4">
        <v>0</v>
      </c>
      <c r="C108" s="4">
        <v>54576.949242310497</v>
      </c>
      <c r="D108" s="4">
        <v>160.52043894797205</v>
      </c>
      <c r="E108" s="4">
        <v>34000000</v>
      </c>
      <c r="F108" s="4">
        <v>0.448623012661933</v>
      </c>
      <c r="G108" s="4">
        <v>5.5</v>
      </c>
      <c r="H108" s="5" t="s">
        <v>54</v>
      </c>
      <c r="I108" s="4">
        <v>4.0989686103997292</v>
      </c>
      <c r="J108" s="17">
        <v>36801</v>
      </c>
      <c r="K108" s="5" t="s">
        <v>100</v>
      </c>
      <c r="L108" s="5" t="s">
        <v>152</v>
      </c>
      <c r="M108" s="5" t="s">
        <v>906</v>
      </c>
      <c r="N108" s="5" t="s">
        <v>907</v>
      </c>
      <c r="O108" s="2"/>
      <c r="P108" s="1"/>
    </row>
    <row r="109" spans="1:16" ht="24">
      <c r="A109" s="4">
        <v>0.32997354585495287</v>
      </c>
      <c r="B109" s="4">
        <v>0</v>
      </c>
      <c r="C109" s="4">
        <v>155846.67299784199</v>
      </c>
      <c r="D109" s="4">
        <v>161.39879142278582</v>
      </c>
      <c r="E109" s="4">
        <v>96560000</v>
      </c>
      <c r="F109" s="4">
        <v>0.44416458928584901</v>
      </c>
      <c r="G109" s="4">
        <v>5.5</v>
      </c>
      <c r="H109" s="5" t="s">
        <v>54</v>
      </c>
      <c r="I109" s="4">
        <v>4.1811273993349856</v>
      </c>
      <c r="J109" s="17">
        <v>36831</v>
      </c>
      <c r="K109" s="5" t="s">
        <v>100</v>
      </c>
      <c r="L109" s="5" t="s">
        <v>152</v>
      </c>
      <c r="M109" s="5" t="s">
        <v>908</v>
      </c>
      <c r="N109" s="5" t="s">
        <v>909</v>
      </c>
      <c r="O109" s="2"/>
      <c r="P109" s="1"/>
    </row>
    <row r="110" spans="1:16" ht="24">
      <c r="A110" s="4">
        <v>9.2227829690976773E-2</v>
      </c>
      <c r="B110" s="4">
        <v>0</v>
      </c>
      <c r="C110" s="4">
        <v>43559.250720869801</v>
      </c>
      <c r="D110" s="4">
        <v>160.14430412084485</v>
      </c>
      <c r="E110" s="4">
        <v>27200000</v>
      </c>
      <c r="F110" s="4">
        <v>0.48665074145793802</v>
      </c>
      <c r="G110" s="4">
        <v>5.5</v>
      </c>
      <c r="H110" s="5" t="s">
        <v>54</v>
      </c>
      <c r="I110" s="4">
        <v>4.2612373370476924</v>
      </c>
      <c r="J110" s="17">
        <v>36861</v>
      </c>
      <c r="K110" s="5" t="s">
        <v>100</v>
      </c>
      <c r="L110" s="5" t="s">
        <v>152</v>
      </c>
      <c r="M110" s="5" t="s">
        <v>910</v>
      </c>
      <c r="N110" s="5" t="s">
        <v>911</v>
      </c>
      <c r="O110" s="2"/>
      <c r="P110" s="1"/>
    </row>
    <row r="111" spans="1:16" ht="24">
      <c r="A111" s="4">
        <v>0.16014850268806982</v>
      </c>
      <c r="B111" s="4">
        <v>0</v>
      </c>
      <c r="C111" s="4">
        <v>75638.219011934794</v>
      </c>
      <c r="D111" s="4">
        <v>160.52253610342697</v>
      </c>
      <c r="E111" s="4">
        <v>47120000</v>
      </c>
      <c r="F111" s="4">
        <v>0.48193005788326099</v>
      </c>
      <c r="G111" s="4">
        <v>5.5</v>
      </c>
      <c r="H111" s="5" t="s">
        <v>54</v>
      </c>
      <c r="I111" s="4">
        <v>3.8789861616165773</v>
      </c>
      <c r="J111" s="17">
        <v>36892</v>
      </c>
      <c r="K111" s="5" t="s">
        <v>100</v>
      </c>
      <c r="L111" s="5" t="s">
        <v>152</v>
      </c>
      <c r="M111" s="5" t="s">
        <v>912</v>
      </c>
      <c r="N111" s="5" t="s">
        <v>913</v>
      </c>
      <c r="O111" s="2"/>
      <c r="P111" s="1"/>
    </row>
    <row r="112" spans="1:16" ht="24">
      <c r="A112" s="4">
        <v>0.23264874591698567</v>
      </c>
      <c r="B112" s="4">
        <v>0</v>
      </c>
      <c r="C112" s="4">
        <v>109880.120645248</v>
      </c>
      <c r="D112" s="4">
        <v>160.64345123574267</v>
      </c>
      <c r="E112" s="4">
        <v>68400000</v>
      </c>
      <c r="F112" s="4">
        <v>0.47642259371280599</v>
      </c>
      <c r="G112" s="4">
        <v>5.5</v>
      </c>
      <c r="H112" s="5" t="s">
        <v>54</v>
      </c>
      <c r="I112" s="4">
        <v>3.9642635046019778</v>
      </c>
      <c r="J112" s="17">
        <v>36923</v>
      </c>
      <c r="K112" s="5" t="s">
        <v>100</v>
      </c>
      <c r="L112" s="5" t="s">
        <v>152</v>
      </c>
      <c r="M112" s="5" t="s">
        <v>914</v>
      </c>
      <c r="N112" s="5" t="s">
        <v>915</v>
      </c>
      <c r="O112" s="2"/>
      <c r="P112" s="1"/>
    </row>
    <row r="113" spans="1:16" ht="24">
      <c r="A113" s="4">
        <v>0.38924146347837368</v>
      </c>
      <c r="B113" s="4">
        <v>0</v>
      </c>
      <c r="C113" s="4">
        <v>183838.94053913301</v>
      </c>
      <c r="D113" s="4">
        <v>161.26222854309913</v>
      </c>
      <c r="E113" s="4">
        <v>114000000</v>
      </c>
      <c r="F113" s="4">
        <v>0.51785970509052204</v>
      </c>
      <c r="G113" s="4">
        <v>5.5</v>
      </c>
      <c r="H113" s="5" t="s">
        <v>54</v>
      </c>
      <c r="I113" s="4">
        <v>4.0395287352001583</v>
      </c>
      <c r="J113" s="17">
        <v>36951</v>
      </c>
      <c r="K113" s="5" t="s">
        <v>100</v>
      </c>
      <c r="L113" s="5" t="s">
        <v>152</v>
      </c>
      <c r="M113" s="5" t="s">
        <v>916</v>
      </c>
      <c r="N113" s="5" t="s">
        <v>917</v>
      </c>
      <c r="O113" s="2"/>
      <c r="P113" s="1"/>
    </row>
    <row r="114" spans="1:16" ht="24">
      <c r="A114" s="4">
        <v>0.49862537410290364</v>
      </c>
      <c r="B114" s="4">
        <v>0</v>
      </c>
      <c r="C114" s="4">
        <v>235501.01698273901</v>
      </c>
      <c r="D114" s="4">
        <v>161.39049957698668</v>
      </c>
      <c r="E114" s="4">
        <v>145920000</v>
      </c>
      <c r="F114" s="4">
        <v>0.51235224092006604</v>
      </c>
      <c r="G114" s="4">
        <v>5.5</v>
      </c>
      <c r="H114" s="5" t="s">
        <v>54</v>
      </c>
      <c r="I114" s="4">
        <v>4.124569579090422</v>
      </c>
      <c r="J114" s="17">
        <v>36982</v>
      </c>
      <c r="K114" s="5" t="s">
        <v>100</v>
      </c>
      <c r="L114" s="5" t="s">
        <v>152</v>
      </c>
      <c r="M114" s="5" t="s">
        <v>918</v>
      </c>
      <c r="N114" s="5" t="s">
        <v>919</v>
      </c>
      <c r="O114" s="2"/>
      <c r="P114" s="1"/>
    </row>
    <row r="115" spans="1:16" ht="24">
      <c r="A115" s="4">
        <v>0.49234164793567969</v>
      </c>
      <c r="B115" s="4">
        <v>0</v>
      </c>
      <c r="C115" s="4">
        <v>232533.209928225</v>
      </c>
      <c r="D115" s="4">
        <v>161.03407889766274</v>
      </c>
      <c r="E115" s="4">
        <v>144400000</v>
      </c>
      <c r="F115" s="4">
        <v>0.50710703694820303</v>
      </c>
      <c r="G115" s="4">
        <v>5.5</v>
      </c>
      <c r="H115" s="5" t="s">
        <v>54</v>
      </c>
      <c r="I115" s="4">
        <v>4.2073718456897664</v>
      </c>
      <c r="J115" s="17">
        <v>37012</v>
      </c>
      <c r="K115" s="5" t="s">
        <v>100</v>
      </c>
      <c r="L115" s="5" t="s">
        <v>152</v>
      </c>
      <c r="M115" s="5" t="s">
        <v>920</v>
      </c>
      <c r="N115" s="5" t="s">
        <v>921</v>
      </c>
      <c r="O115" s="2"/>
      <c r="P115" s="1"/>
    </row>
    <row r="116" spans="1:16" ht="24">
      <c r="A116" s="4">
        <v>0.35874192821709927</v>
      </c>
      <c r="B116" s="4">
        <v>0</v>
      </c>
      <c r="C116" s="4">
        <v>169433.99457252701</v>
      </c>
      <c r="D116" s="4">
        <v>159.24247610199905</v>
      </c>
      <c r="E116" s="4">
        <v>106400000</v>
      </c>
      <c r="F116" s="4">
        <v>0.54854414832591902</v>
      </c>
      <c r="G116" s="4">
        <v>5.5</v>
      </c>
      <c r="H116" s="5" t="s">
        <v>54</v>
      </c>
      <c r="I116" s="4">
        <v>4.2892804777777478</v>
      </c>
      <c r="J116" s="17">
        <v>37043</v>
      </c>
      <c r="K116" s="5" t="s">
        <v>100</v>
      </c>
      <c r="L116" s="5" t="s">
        <v>152</v>
      </c>
      <c r="M116" s="5" t="s">
        <v>922</v>
      </c>
      <c r="N116" s="5" t="s">
        <v>923</v>
      </c>
      <c r="O116" s="2"/>
      <c r="P116" s="1"/>
    </row>
    <row r="117" spans="1:16" ht="24">
      <c r="A117" s="4">
        <v>0.33915056507870311</v>
      </c>
      <c r="B117" s="4">
        <v>0</v>
      </c>
      <c r="C117" s="4">
        <v>160180.98382980001</v>
      </c>
      <c r="D117" s="4">
        <v>162.12650185202429</v>
      </c>
      <c r="E117" s="4">
        <v>98800000</v>
      </c>
      <c r="F117" s="4">
        <v>0.543561204552649</v>
      </c>
      <c r="G117" s="4">
        <v>5.5</v>
      </c>
      <c r="H117" s="5" t="s">
        <v>54</v>
      </c>
      <c r="I117" s="4">
        <v>4.2763384606925934</v>
      </c>
      <c r="J117" s="17">
        <v>37073</v>
      </c>
      <c r="K117" s="5" t="s">
        <v>100</v>
      </c>
      <c r="L117" s="5" t="s">
        <v>152</v>
      </c>
      <c r="M117" s="5" t="s">
        <v>924</v>
      </c>
      <c r="N117" s="5" t="s">
        <v>925</v>
      </c>
      <c r="O117" s="2"/>
      <c r="P117" s="1"/>
    </row>
    <row r="118" spans="1:16" ht="24">
      <c r="A118" s="4">
        <v>0.31206315540626584</v>
      </c>
      <c r="B118" s="4">
        <v>0</v>
      </c>
      <c r="C118" s="4">
        <v>147387.586508687</v>
      </c>
      <c r="D118" s="4">
        <v>161.60919573320942</v>
      </c>
      <c r="E118" s="4">
        <v>91200000</v>
      </c>
      <c r="F118" s="4">
        <v>0.53831600058078699</v>
      </c>
      <c r="G118" s="4">
        <v>5.5</v>
      </c>
      <c r="H118" s="5" t="s">
        <v>54</v>
      </c>
      <c r="I118" s="4">
        <v>4.3616234750840199</v>
      </c>
      <c r="J118" s="17">
        <v>37104</v>
      </c>
      <c r="K118" s="5" t="s">
        <v>100</v>
      </c>
      <c r="L118" s="5" t="s">
        <v>152</v>
      </c>
      <c r="M118" s="5" t="s">
        <v>926</v>
      </c>
      <c r="N118" s="5" t="s">
        <v>927</v>
      </c>
      <c r="O118" s="2"/>
      <c r="P118" s="1"/>
    </row>
    <row r="119" spans="1:16" ht="24">
      <c r="A119" s="4">
        <v>0.43934741574198022</v>
      </c>
      <c r="B119" s="4">
        <v>0</v>
      </c>
      <c r="C119" s="4">
        <v>207504.007196035</v>
      </c>
      <c r="D119" s="4">
        <v>160.60681671519737</v>
      </c>
      <c r="E119" s="4">
        <v>129200000</v>
      </c>
      <c r="F119" s="4">
        <v>0.57922859156131601</v>
      </c>
      <c r="G119" s="4">
        <v>5.5</v>
      </c>
      <c r="H119" s="5" t="s">
        <v>54</v>
      </c>
      <c r="I119" s="4">
        <v>4.4455882363920436</v>
      </c>
      <c r="J119" s="17">
        <v>37136</v>
      </c>
      <c r="K119" s="5" t="s">
        <v>100</v>
      </c>
      <c r="L119" s="5" t="s">
        <v>152</v>
      </c>
      <c r="M119" s="5" t="s">
        <v>928</v>
      </c>
      <c r="N119" s="5" t="s">
        <v>929</v>
      </c>
      <c r="O119" s="2"/>
      <c r="P119" s="1"/>
    </row>
    <row r="120" spans="1:16" ht="24">
      <c r="A120" s="4">
        <v>0.25761771812890849</v>
      </c>
      <c r="B120" s="4">
        <v>0</v>
      </c>
      <c r="C120" s="4">
        <v>121672.978879751</v>
      </c>
      <c r="D120" s="4">
        <v>160.09602484177762</v>
      </c>
      <c r="E120" s="4">
        <v>76000000</v>
      </c>
      <c r="F120" s="4">
        <v>0.57424564778804699</v>
      </c>
      <c r="G120" s="4">
        <v>5.5</v>
      </c>
      <c r="H120" s="5" t="s">
        <v>54</v>
      </c>
      <c r="I120" s="4">
        <v>4.5257135569433427</v>
      </c>
      <c r="J120" s="17">
        <v>37165</v>
      </c>
      <c r="K120" s="5" t="s">
        <v>100</v>
      </c>
      <c r="L120" s="5" t="s">
        <v>152</v>
      </c>
      <c r="M120" s="5" t="s">
        <v>930</v>
      </c>
      <c r="N120" s="5" t="s">
        <v>931</v>
      </c>
      <c r="O120" s="2"/>
      <c r="P120" s="1"/>
    </row>
    <row r="121" spans="1:16" ht="24">
      <c r="A121" s="4">
        <v>0.308457365742555</v>
      </c>
      <c r="B121" s="4">
        <v>0</v>
      </c>
      <c r="C121" s="4">
        <v>145684.57022244699</v>
      </c>
      <c r="D121" s="4">
        <v>159.74185331408663</v>
      </c>
      <c r="E121" s="4">
        <v>91200000</v>
      </c>
      <c r="F121" s="4">
        <v>0.56926270401477697</v>
      </c>
      <c r="G121" s="4">
        <v>5.5</v>
      </c>
      <c r="H121" s="5" t="s">
        <v>54</v>
      </c>
      <c r="I121" s="4">
        <v>4.610683023326275</v>
      </c>
      <c r="J121" s="17">
        <v>37196</v>
      </c>
      <c r="K121" s="5" t="s">
        <v>100</v>
      </c>
      <c r="L121" s="5" t="s">
        <v>152</v>
      </c>
      <c r="M121" s="5" t="s">
        <v>932</v>
      </c>
      <c r="N121" s="5" t="s">
        <v>933</v>
      </c>
      <c r="O121" s="2"/>
      <c r="P121" s="1"/>
    </row>
    <row r="122" spans="1:16" ht="24">
      <c r="A122" s="4">
        <v>0.10247443066587443</v>
      </c>
      <c r="B122" s="4">
        <v>0</v>
      </c>
      <c r="C122" s="4">
        <v>48398.725556153098</v>
      </c>
      <c r="D122" s="4">
        <v>159.2063340662931</v>
      </c>
      <c r="E122" s="4">
        <v>30400000</v>
      </c>
      <c r="F122" s="4">
        <v>0.60991303479671399</v>
      </c>
      <c r="G122" s="4">
        <v>5.5</v>
      </c>
      <c r="H122" s="5" t="s">
        <v>54</v>
      </c>
      <c r="I122" s="4">
        <v>4.6930798255124726</v>
      </c>
      <c r="J122" s="17">
        <v>37227</v>
      </c>
      <c r="K122" s="5" t="s">
        <v>100</v>
      </c>
      <c r="L122" s="5" t="s">
        <v>152</v>
      </c>
      <c r="M122" s="5" t="s">
        <v>934</v>
      </c>
      <c r="N122" s="5" t="s">
        <v>935</v>
      </c>
      <c r="O122" s="2"/>
      <c r="P122" s="1"/>
    </row>
    <row r="123" spans="1:16" ht="24">
      <c r="A123" s="4">
        <v>0.75689539105853543</v>
      </c>
      <c r="B123" s="4">
        <v>0</v>
      </c>
      <c r="C123" s="4">
        <v>357482.07692905498</v>
      </c>
      <c r="D123" s="4">
        <v>160.59392494566711</v>
      </c>
      <c r="E123" s="4">
        <v>222600000</v>
      </c>
      <c r="F123" s="4">
        <v>0.60519235122203696</v>
      </c>
      <c r="G123" s="4">
        <v>5.5</v>
      </c>
      <c r="H123" s="5" t="s">
        <v>54</v>
      </c>
      <c r="I123" s="4">
        <v>4.3075296951632565</v>
      </c>
      <c r="J123" s="17">
        <v>37257</v>
      </c>
      <c r="K123" s="5" t="s">
        <v>100</v>
      </c>
      <c r="L123" s="5" t="s">
        <v>152</v>
      </c>
      <c r="M123" s="5" t="s">
        <v>936</v>
      </c>
      <c r="N123" s="5" t="s">
        <v>937</v>
      </c>
      <c r="O123" s="2"/>
      <c r="P123" s="1"/>
    </row>
    <row r="124" spans="1:16" ht="24">
      <c r="A124" s="4">
        <v>0.72886877094133118</v>
      </c>
      <c r="B124" s="4">
        <v>0</v>
      </c>
      <c r="C124" s="4">
        <v>344245.09003871598</v>
      </c>
      <c r="D124" s="4">
        <v>160.71199348212696</v>
      </c>
      <c r="E124" s="4">
        <v>214200000</v>
      </c>
      <c r="F124" s="4">
        <v>0.59916036665439498</v>
      </c>
      <c r="G124" s="4">
        <v>5.5</v>
      </c>
      <c r="H124" s="5" t="s">
        <v>54</v>
      </c>
      <c r="I124" s="4">
        <v>4.3929609803919707</v>
      </c>
      <c r="J124" s="17">
        <v>37288</v>
      </c>
      <c r="K124" s="5" t="s">
        <v>100</v>
      </c>
      <c r="L124" s="5" t="s">
        <v>152</v>
      </c>
      <c r="M124" s="5" t="s">
        <v>938</v>
      </c>
      <c r="N124" s="5" t="s">
        <v>939</v>
      </c>
      <c r="O124" s="2"/>
      <c r="P124" s="1"/>
    </row>
    <row r="125" spans="1:16" ht="24">
      <c r="A125" s="4">
        <v>0.56427364335701791</v>
      </c>
      <c r="B125" s="4">
        <v>0</v>
      </c>
      <c r="C125" s="4">
        <v>266506.72783392802</v>
      </c>
      <c r="D125" s="4">
        <v>158.63495704400475</v>
      </c>
      <c r="E125" s="4">
        <v>168000000</v>
      </c>
      <c r="F125" s="4">
        <v>0.63902391684055204</v>
      </c>
      <c r="G125" s="4">
        <v>5.5</v>
      </c>
      <c r="H125" s="5" t="s">
        <v>54</v>
      </c>
      <c r="I125" s="4">
        <v>4.4676775527397057</v>
      </c>
      <c r="J125" s="17">
        <v>37316</v>
      </c>
      <c r="K125" s="5" t="s">
        <v>100</v>
      </c>
      <c r="L125" s="5" t="s">
        <v>152</v>
      </c>
      <c r="M125" s="5" t="s">
        <v>940</v>
      </c>
      <c r="N125" s="5" t="s">
        <v>941</v>
      </c>
      <c r="O125" s="2"/>
      <c r="P125" s="1"/>
    </row>
    <row r="126" spans="1:16" ht="24">
      <c r="A126" s="4">
        <v>0.25189145750378317</v>
      </c>
      <c r="B126" s="4">
        <v>0</v>
      </c>
      <c r="C126" s="4">
        <v>118968.46308339501</v>
      </c>
      <c r="D126" s="4">
        <v>157.36569190925263</v>
      </c>
      <c r="E126" s="4">
        <v>75600000</v>
      </c>
      <c r="F126" s="4">
        <v>0.63325419247150305</v>
      </c>
      <c r="G126" s="4">
        <v>5.5</v>
      </c>
      <c r="H126" s="5" t="s">
        <v>54</v>
      </c>
      <c r="I126" s="4">
        <v>4.5527892479532426</v>
      </c>
      <c r="J126" s="17">
        <v>37347</v>
      </c>
      <c r="K126" s="5" t="s">
        <v>100</v>
      </c>
      <c r="L126" s="5" t="s">
        <v>152</v>
      </c>
      <c r="M126" s="5" t="s">
        <v>942</v>
      </c>
      <c r="N126" s="5" t="s">
        <v>943</v>
      </c>
      <c r="O126" s="2"/>
      <c r="P126" s="1"/>
    </row>
    <row r="127" spans="1:16" ht="24">
      <c r="A127" s="4">
        <v>0.27845989686357686</v>
      </c>
      <c r="B127" s="4">
        <v>0</v>
      </c>
      <c r="C127" s="4">
        <v>131516.75046273801</v>
      </c>
      <c r="D127" s="4">
        <v>156.56756007468809</v>
      </c>
      <c r="E127" s="4">
        <v>84000000</v>
      </c>
      <c r="F127" s="4">
        <v>0.62774672830104705</v>
      </c>
      <c r="G127" s="4">
        <v>5.5</v>
      </c>
      <c r="H127" s="5" t="s">
        <v>54</v>
      </c>
      <c r="I127" s="4">
        <v>4.6357098405653723</v>
      </c>
      <c r="J127" s="17">
        <v>37377</v>
      </c>
      <c r="K127" s="5" t="s">
        <v>100</v>
      </c>
      <c r="L127" s="5" t="s">
        <v>152</v>
      </c>
      <c r="M127" s="5" t="s">
        <v>944</v>
      </c>
      <c r="N127" s="5" t="s">
        <v>945</v>
      </c>
      <c r="O127" s="2"/>
      <c r="P127" s="1"/>
    </row>
    <row r="128" spans="1:16" ht="24">
      <c r="A128" s="4">
        <v>0.46508797070964442</v>
      </c>
      <c r="B128" s="4">
        <v>0</v>
      </c>
      <c r="C128" s="4">
        <v>219661.284357253</v>
      </c>
      <c r="D128" s="4">
        <v>153.82442882160572</v>
      </c>
      <c r="E128" s="4">
        <v>142800000</v>
      </c>
      <c r="F128" s="4">
        <v>0.66734801828861101</v>
      </c>
      <c r="G128" s="4">
        <v>5.5</v>
      </c>
      <c r="H128" s="5" t="s">
        <v>54</v>
      </c>
      <c r="I128" s="4">
        <v>4.7198335120447776</v>
      </c>
      <c r="J128" s="17">
        <v>37409</v>
      </c>
      <c r="K128" s="5" t="s">
        <v>100</v>
      </c>
      <c r="L128" s="5" t="s">
        <v>152</v>
      </c>
      <c r="M128" s="5" t="s">
        <v>946</v>
      </c>
      <c r="N128" s="5" t="s">
        <v>947</v>
      </c>
      <c r="O128" s="2"/>
      <c r="P128" s="1"/>
    </row>
    <row r="129" spans="1:16" ht="24">
      <c r="A129" s="4">
        <v>0.15230714338660345</v>
      </c>
      <c r="B129" s="4">
        <v>0</v>
      </c>
      <c r="C129" s="4">
        <v>71934.741038426597</v>
      </c>
      <c r="D129" s="4">
        <v>155.70290268057704</v>
      </c>
      <c r="E129" s="4">
        <v>46200000</v>
      </c>
      <c r="F129" s="4">
        <v>0.662102814316749</v>
      </c>
      <c r="G129" s="4">
        <v>5.5</v>
      </c>
      <c r="H129" s="5" t="s">
        <v>54</v>
      </c>
      <c r="I129" s="4">
        <v>4.6963482231905349</v>
      </c>
      <c r="J129" s="17">
        <v>37438</v>
      </c>
      <c r="K129" s="5" t="s">
        <v>100</v>
      </c>
      <c r="L129" s="5" t="s">
        <v>152</v>
      </c>
      <c r="M129" s="5" t="s">
        <v>948</v>
      </c>
      <c r="N129" s="5" t="s">
        <v>949</v>
      </c>
      <c r="O129" s="2"/>
      <c r="P129" s="1"/>
    </row>
    <row r="130" spans="1:16" ht="24">
      <c r="A130" s="4">
        <v>0.43720350178530459</v>
      </c>
      <c r="B130" s="4">
        <v>0</v>
      </c>
      <c r="C130" s="4">
        <v>206491.43554737201</v>
      </c>
      <c r="D130" s="4">
        <v>153.639460972747</v>
      </c>
      <c r="E130" s="4">
        <v>134400000</v>
      </c>
      <c r="F130" s="4">
        <v>0.656595350146292</v>
      </c>
      <c r="G130" s="4">
        <v>5.5</v>
      </c>
      <c r="H130" s="5" t="s">
        <v>54</v>
      </c>
      <c r="I130" s="4">
        <v>4.7817268130623471</v>
      </c>
      <c r="J130" s="17">
        <v>37469</v>
      </c>
      <c r="K130" s="5" t="s">
        <v>100</v>
      </c>
      <c r="L130" s="5" t="s">
        <v>152</v>
      </c>
      <c r="M130" s="5" t="s">
        <v>950</v>
      </c>
      <c r="N130" s="5" t="s">
        <v>951</v>
      </c>
      <c r="O130" s="2"/>
      <c r="P130" s="1"/>
    </row>
    <row r="131" spans="1:16" ht="24">
      <c r="A131" s="4">
        <v>0.43332017924186078</v>
      </c>
      <c r="B131" s="4">
        <v>0</v>
      </c>
      <c r="C131" s="4">
        <v>204657.34034133001</v>
      </c>
      <c r="D131" s="4">
        <v>152.27480680158482</v>
      </c>
      <c r="E131" s="4">
        <v>134400000</v>
      </c>
      <c r="F131" s="4">
        <v>0.69619664013385696</v>
      </c>
      <c r="G131" s="4">
        <v>5.5</v>
      </c>
      <c r="H131" s="5" t="s">
        <v>54</v>
      </c>
      <c r="I131" s="4">
        <v>4.8623033423862587</v>
      </c>
      <c r="J131" s="17">
        <v>37500</v>
      </c>
      <c r="K131" s="5" t="s">
        <v>100</v>
      </c>
      <c r="L131" s="5" t="s">
        <v>152</v>
      </c>
      <c r="M131" s="5" t="s">
        <v>952</v>
      </c>
      <c r="N131" s="5" t="s">
        <v>953</v>
      </c>
      <c r="O131" s="2"/>
      <c r="P131" s="1"/>
    </row>
    <row r="132" spans="1:16" ht="24">
      <c r="A132" s="4">
        <v>2.7174116416344242E-2</v>
      </c>
      <c r="B132" s="4">
        <v>0</v>
      </c>
      <c r="C132" s="4">
        <v>12834.348960219</v>
      </c>
      <c r="D132" s="4">
        <v>152.78986857403572</v>
      </c>
      <c r="E132" s="4">
        <v>8400000</v>
      </c>
      <c r="F132" s="4">
        <v>0.69068917596340096</v>
      </c>
      <c r="G132" s="4">
        <v>5.5</v>
      </c>
      <c r="H132" s="5" t="s">
        <v>54</v>
      </c>
      <c r="I132" s="4">
        <v>4.9453409554366266</v>
      </c>
      <c r="J132" s="17">
        <v>37530</v>
      </c>
      <c r="K132" s="5" t="s">
        <v>100</v>
      </c>
      <c r="L132" s="5" t="s">
        <v>152</v>
      </c>
      <c r="M132" s="5" t="s">
        <v>954</v>
      </c>
      <c r="N132" s="5" t="s">
        <v>955</v>
      </c>
      <c r="O132" s="2"/>
      <c r="P132" s="1"/>
    </row>
    <row r="133" spans="1:16" ht="24">
      <c r="A133" s="4">
        <v>5.9579236394599867E-2</v>
      </c>
      <c r="B133" s="4">
        <v>0</v>
      </c>
      <c r="C133" s="4">
        <v>28139.303554751801</v>
      </c>
      <c r="D133" s="4">
        <v>152.93099758017283</v>
      </c>
      <c r="E133" s="4">
        <v>18400000</v>
      </c>
      <c r="F133" s="4">
        <v>0.71298129284381795</v>
      </c>
      <c r="G133" s="4">
        <v>5.5</v>
      </c>
      <c r="H133" s="5" t="s">
        <v>54</v>
      </c>
      <c r="I133" s="4">
        <v>4.8147147002741804</v>
      </c>
      <c r="J133" s="17">
        <v>37654</v>
      </c>
      <c r="K133" s="5" t="s">
        <v>100</v>
      </c>
      <c r="L133" s="5" t="s">
        <v>152</v>
      </c>
      <c r="M133" s="5" t="s">
        <v>956</v>
      </c>
      <c r="N133" s="5" t="s">
        <v>957</v>
      </c>
      <c r="O133" s="2"/>
      <c r="P133" s="1"/>
    </row>
    <row r="134" spans="1:16" ht="24">
      <c r="A134" s="4">
        <v>0.413509361700787</v>
      </c>
      <c r="B134" s="4">
        <v>0</v>
      </c>
      <c r="C134" s="4">
        <v>195300.68117295901</v>
      </c>
      <c r="D134" s="4">
        <v>151.63096364360169</v>
      </c>
      <c r="E134" s="4">
        <v>128800000</v>
      </c>
      <c r="F134" s="4">
        <v>0.74550155746936697</v>
      </c>
      <c r="G134" s="4">
        <v>5.5</v>
      </c>
      <c r="H134" s="5" t="s">
        <v>54</v>
      </c>
      <c r="I134" s="4">
        <v>4.9713811950841631</v>
      </c>
      <c r="J134" s="17">
        <v>37712</v>
      </c>
      <c r="K134" s="5" t="s">
        <v>100</v>
      </c>
      <c r="L134" s="5" t="s">
        <v>152</v>
      </c>
      <c r="M134" s="5" t="s">
        <v>958</v>
      </c>
      <c r="N134" s="5" t="s">
        <v>959</v>
      </c>
      <c r="O134" s="2"/>
      <c r="P134" s="1"/>
    </row>
    <row r="135" spans="1:16" ht="24">
      <c r="A135" s="4">
        <v>0.47149829084812001</v>
      </c>
      <c r="B135" s="4">
        <v>0</v>
      </c>
      <c r="C135" s="4">
        <v>222688.88180857</v>
      </c>
      <c r="D135" s="4">
        <v>151.28320775038722</v>
      </c>
      <c r="E135" s="4">
        <v>147200000</v>
      </c>
      <c r="F135" s="4">
        <v>0.73946957290172399</v>
      </c>
      <c r="G135" s="4">
        <v>5.5</v>
      </c>
      <c r="H135" s="5" t="s">
        <v>54</v>
      </c>
      <c r="I135" s="4">
        <v>5.0572450801267594</v>
      </c>
      <c r="J135" s="17">
        <v>37743</v>
      </c>
      <c r="K135" s="5" t="s">
        <v>100</v>
      </c>
      <c r="L135" s="5" t="s">
        <v>152</v>
      </c>
      <c r="M135" s="5" t="s">
        <v>960</v>
      </c>
      <c r="N135" s="5" t="s">
        <v>961</v>
      </c>
      <c r="O135" s="2"/>
      <c r="P135" s="1"/>
    </row>
    <row r="136" spans="1:16" ht="24">
      <c r="A136" s="4">
        <v>0.23560935750496814</v>
      </c>
      <c r="B136" s="4">
        <v>0</v>
      </c>
      <c r="C136" s="4">
        <v>111278.418999228</v>
      </c>
      <c r="D136" s="4">
        <v>151.19350407503805</v>
      </c>
      <c r="E136" s="4">
        <v>73600000</v>
      </c>
      <c r="F136" s="4">
        <v>0.777759561896323</v>
      </c>
      <c r="G136" s="4">
        <v>5.5</v>
      </c>
      <c r="H136" s="5" t="s">
        <v>54</v>
      </c>
      <c r="I136" s="4">
        <v>5.1352930021500347</v>
      </c>
      <c r="J136" s="17">
        <v>37773</v>
      </c>
      <c r="K136" s="5" t="s">
        <v>100</v>
      </c>
      <c r="L136" s="5" t="s">
        <v>152</v>
      </c>
      <c r="M136" s="5" t="s">
        <v>962</v>
      </c>
      <c r="N136" s="5" t="s">
        <v>963</v>
      </c>
      <c r="O136" s="2"/>
      <c r="P136" s="1"/>
    </row>
    <row r="137" spans="1:16" ht="24">
      <c r="A137" s="4">
        <v>1.632480513780227</v>
      </c>
      <c r="B137" s="4">
        <v>0</v>
      </c>
      <c r="C137" s="4">
        <v>771021.37429614004</v>
      </c>
      <c r="D137" s="4">
        <v>155.19753910952898</v>
      </c>
      <c r="E137" s="4">
        <v>496800000</v>
      </c>
      <c r="F137" s="4">
        <v>0.772252097725867</v>
      </c>
      <c r="G137" s="4">
        <v>5.5</v>
      </c>
      <c r="H137" s="5" t="s">
        <v>54</v>
      </c>
      <c r="I137" s="4">
        <v>5.1070267338349629</v>
      </c>
      <c r="J137" s="17">
        <v>37803</v>
      </c>
      <c r="K137" s="5" t="s">
        <v>100</v>
      </c>
      <c r="L137" s="5" t="s">
        <v>152</v>
      </c>
      <c r="M137" s="5" t="s">
        <v>964</v>
      </c>
      <c r="N137" s="5" t="s">
        <v>965</v>
      </c>
      <c r="O137" s="2"/>
      <c r="P137" s="1"/>
    </row>
    <row r="138" spans="1:16" ht="24">
      <c r="A138" s="4">
        <v>1.1856133174985859</v>
      </c>
      <c r="B138" s="4">
        <v>0</v>
      </c>
      <c r="C138" s="4">
        <v>559965.77093883196</v>
      </c>
      <c r="D138" s="4">
        <v>156.06626837760089</v>
      </c>
      <c r="E138" s="4">
        <v>358800000</v>
      </c>
      <c r="F138" s="4">
        <v>0.76648237335681801</v>
      </c>
      <c r="G138" s="4">
        <v>5.5</v>
      </c>
      <c r="H138" s="5" t="s">
        <v>54</v>
      </c>
      <c r="I138" s="4">
        <v>5.1925386396414357</v>
      </c>
      <c r="J138" s="17">
        <v>37834</v>
      </c>
      <c r="K138" s="5" t="s">
        <v>100</v>
      </c>
      <c r="L138" s="5" t="s">
        <v>152</v>
      </c>
      <c r="M138" s="5" t="s">
        <v>966</v>
      </c>
      <c r="N138" s="5" t="s">
        <v>967</v>
      </c>
      <c r="O138" s="2"/>
      <c r="P138" s="1"/>
    </row>
    <row r="139" spans="1:16">
      <c r="A139" s="9">
        <v>26.558254846088467</v>
      </c>
      <c r="B139" s="10"/>
      <c r="C139" s="9">
        <v>12543477.228356654</v>
      </c>
      <c r="D139" s="10"/>
      <c r="E139" s="9">
        <v>7637830632.3999996</v>
      </c>
      <c r="F139" s="9">
        <v>0.36364530105292914</v>
      </c>
      <c r="G139" s="10"/>
      <c r="H139" s="10"/>
      <c r="I139" s="9">
        <v>3.6285590063564603</v>
      </c>
      <c r="J139" s="10"/>
      <c r="K139" s="10"/>
      <c r="L139" s="10"/>
      <c r="M139" s="10"/>
      <c r="N139" s="11" t="s">
        <v>968</v>
      </c>
      <c r="O139" s="2"/>
      <c r="P139" s="1"/>
    </row>
    <row r="140" spans="1:16" ht="15.2" customHeight="1">
      <c r="A140" s="30" t="s">
        <v>969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2"/>
      <c r="P140" s="1"/>
    </row>
    <row r="141" spans="1:16">
      <c r="A141" s="4">
        <v>2.11729605456205E-11</v>
      </c>
      <c r="B141" s="4">
        <v>0</v>
      </c>
      <c r="C141" s="4">
        <v>1.0000000000000001E-5</v>
      </c>
      <c r="D141" s="4">
        <v>0</v>
      </c>
      <c r="E141" s="4">
        <v>0</v>
      </c>
      <c r="F141" s="4">
        <v>0</v>
      </c>
      <c r="G141" s="4">
        <v>0</v>
      </c>
      <c r="H141" s="5" t="s">
        <v>56</v>
      </c>
      <c r="I141" s="4">
        <v>0</v>
      </c>
      <c r="J141" s="14"/>
      <c r="K141" s="5"/>
      <c r="L141" s="5" t="s">
        <v>56</v>
      </c>
      <c r="M141" s="5" t="s">
        <v>56</v>
      </c>
      <c r="N141" s="5" t="s">
        <v>56</v>
      </c>
      <c r="O141" s="2"/>
      <c r="P141" s="1"/>
    </row>
    <row r="142" spans="1:16" ht="25.5">
      <c r="A142" s="9">
        <v>2.11729605456205E-11</v>
      </c>
      <c r="B142" s="10"/>
      <c r="C142" s="9">
        <v>1.0000000000000001E-5</v>
      </c>
      <c r="D142" s="10"/>
      <c r="E142" s="9">
        <v>0</v>
      </c>
      <c r="F142" s="9">
        <v>0</v>
      </c>
      <c r="G142" s="10"/>
      <c r="H142" s="10"/>
      <c r="I142" s="9">
        <v>0</v>
      </c>
      <c r="J142" s="10"/>
      <c r="K142" s="10"/>
      <c r="L142" s="10"/>
      <c r="M142" s="10"/>
      <c r="N142" s="11" t="s">
        <v>970</v>
      </c>
      <c r="O142" s="2"/>
      <c r="P142" s="1"/>
    </row>
    <row r="143" spans="1:16" ht="15.2" customHeight="1">
      <c r="A143" s="30" t="s">
        <v>568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2"/>
      <c r="P143" s="1"/>
    </row>
    <row r="144" spans="1:16" ht="36">
      <c r="A144" s="4">
        <v>24.842320658932991</v>
      </c>
      <c r="B144" s="4">
        <v>0</v>
      </c>
      <c r="C144" s="4">
        <v>11733040.641815901</v>
      </c>
      <c r="D144" s="4">
        <v>95.012276464046209</v>
      </c>
      <c r="E144" s="4">
        <v>12348973289</v>
      </c>
      <c r="F144" s="4">
        <v>1.8286361776590301</v>
      </c>
      <c r="G144" s="4">
        <v>0</v>
      </c>
      <c r="H144" s="5" t="s">
        <v>54</v>
      </c>
      <c r="I144" s="4">
        <v>12.552863036275756</v>
      </c>
      <c r="J144" s="14">
        <v>41242</v>
      </c>
      <c r="K144" s="5" t="s">
        <v>100</v>
      </c>
      <c r="L144" s="5" t="s">
        <v>152</v>
      </c>
      <c r="M144" s="5" t="s">
        <v>971</v>
      </c>
      <c r="N144" s="5" t="s">
        <v>972</v>
      </c>
      <c r="O144" s="2"/>
      <c r="P144" s="1"/>
    </row>
    <row r="145" spans="1:16">
      <c r="A145" s="9">
        <v>24.842320658932991</v>
      </c>
      <c r="B145" s="10"/>
      <c r="C145" s="9">
        <v>11733040.641815901</v>
      </c>
      <c r="D145" s="10"/>
      <c r="E145" s="9">
        <v>12348973289</v>
      </c>
      <c r="F145" s="9">
        <v>1.8286361776590301</v>
      </c>
      <c r="G145" s="10"/>
      <c r="H145" s="10"/>
      <c r="I145" s="9">
        <v>12.552863036275756</v>
      </c>
      <c r="J145" s="10"/>
      <c r="K145" s="10"/>
      <c r="L145" s="10"/>
      <c r="M145" s="10"/>
      <c r="N145" s="11" t="s">
        <v>569</v>
      </c>
      <c r="O145" s="2"/>
      <c r="P145" s="1"/>
    </row>
    <row r="146" spans="1:16">
      <c r="A146" s="9">
        <v>51.400575505084973</v>
      </c>
      <c r="B146" s="10"/>
      <c r="C146" s="9">
        <v>24276517.870202553</v>
      </c>
      <c r="D146" s="10"/>
      <c r="E146" s="9">
        <v>19986803921.400002</v>
      </c>
      <c r="F146" s="9">
        <v>1.0716874340721716</v>
      </c>
      <c r="G146" s="10"/>
      <c r="H146" s="10"/>
      <c r="I146" s="9">
        <v>7.9417485025888546</v>
      </c>
      <c r="J146" s="10"/>
      <c r="K146" s="10"/>
      <c r="L146" s="10"/>
      <c r="M146" s="10"/>
      <c r="N146" s="11" t="s">
        <v>137</v>
      </c>
      <c r="O146" s="2"/>
      <c r="P146" s="1"/>
    </row>
    <row r="147" spans="1:16" ht="15.2" customHeight="1">
      <c r="A147" s="30" t="s">
        <v>138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2"/>
      <c r="P147" s="1"/>
    </row>
    <row r="148" spans="1:16" ht="15.2" customHeight="1">
      <c r="A148" s="30" t="s">
        <v>973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2"/>
      <c r="P148" s="1"/>
    </row>
    <row r="149" spans="1:16">
      <c r="A149" s="4">
        <v>2.11729605456205E-11</v>
      </c>
      <c r="B149" s="4">
        <v>0</v>
      </c>
      <c r="C149" s="4">
        <v>1.0000000000000001E-5</v>
      </c>
      <c r="D149" s="4">
        <v>0</v>
      </c>
      <c r="E149" s="4">
        <v>0</v>
      </c>
      <c r="F149" s="4">
        <v>0</v>
      </c>
      <c r="G149" s="4">
        <v>0</v>
      </c>
      <c r="H149" s="5" t="s">
        <v>56</v>
      </c>
      <c r="I149" s="4">
        <v>0</v>
      </c>
      <c r="J149" s="14"/>
      <c r="K149" s="5"/>
      <c r="L149" s="5" t="s">
        <v>56</v>
      </c>
      <c r="M149" s="5" t="s">
        <v>56</v>
      </c>
      <c r="N149" s="5" t="s">
        <v>56</v>
      </c>
      <c r="O149" s="2"/>
      <c r="P149" s="1"/>
    </row>
    <row r="150" spans="1:16" ht="51">
      <c r="A150" s="9">
        <v>2.11729605456205E-11</v>
      </c>
      <c r="B150" s="10"/>
      <c r="C150" s="9">
        <v>1.0000000000000001E-5</v>
      </c>
      <c r="D150" s="10"/>
      <c r="E150" s="9">
        <v>0</v>
      </c>
      <c r="F150" s="9">
        <v>0</v>
      </c>
      <c r="G150" s="10"/>
      <c r="H150" s="10"/>
      <c r="I150" s="9">
        <v>0</v>
      </c>
      <c r="J150" s="10"/>
      <c r="K150" s="10"/>
      <c r="L150" s="10"/>
      <c r="M150" s="10"/>
      <c r="N150" s="11" t="s">
        <v>974</v>
      </c>
      <c r="O150" s="2"/>
      <c r="P150" s="1"/>
    </row>
    <row r="151" spans="1:16" ht="15.2" customHeight="1">
      <c r="A151" s="30" t="s">
        <v>975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2"/>
      <c r="P151" s="1"/>
    </row>
    <row r="152" spans="1:16">
      <c r="A152" s="4">
        <v>2.11729605456205E-11</v>
      </c>
      <c r="B152" s="4">
        <v>0</v>
      </c>
      <c r="C152" s="4">
        <v>1.0000000000000001E-5</v>
      </c>
      <c r="D152" s="4">
        <v>0</v>
      </c>
      <c r="E152" s="4">
        <v>0</v>
      </c>
      <c r="F152" s="4">
        <v>0</v>
      </c>
      <c r="G152" s="4">
        <v>0</v>
      </c>
      <c r="H152" s="5" t="s">
        <v>56</v>
      </c>
      <c r="I152" s="4">
        <v>0</v>
      </c>
      <c r="J152" s="14"/>
      <c r="K152" s="5"/>
      <c r="L152" s="5" t="s">
        <v>56</v>
      </c>
      <c r="M152" s="5" t="s">
        <v>56</v>
      </c>
      <c r="N152" s="5" t="s">
        <v>56</v>
      </c>
      <c r="O152" s="2"/>
      <c r="P152" s="1"/>
    </row>
    <row r="153" spans="1:16" ht="63.75">
      <c r="A153" s="9">
        <v>2.11729605456205E-11</v>
      </c>
      <c r="B153" s="10"/>
      <c r="C153" s="9">
        <v>1.0000000000000001E-5</v>
      </c>
      <c r="D153" s="10"/>
      <c r="E153" s="9">
        <v>0</v>
      </c>
      <c r="F153" s="9">
        <v>0</v>
      </c>
      <c r="G153" s="10"/>
      <c r="H153" s="10"/>
      <c r="I153" s="9">
        <v>0</v>
      </c>
      <c r="J153" s="10"/>
      <c r="K153" s="10"/>
      <c r="L153" s="10"/>
      <c r="M153" s="10"/>
      <c r="N153" s="11" t="s">
        <v>976</v>
      </c>
      <c r="O153" s="2"/>
      <c r="P153" s="1"/>
    </row>
    <row r="154" spans="1:16">
      <c r="A154" s="9">
        <v>4.2345921091240999E-11</v>
      </c>
      <c r="B154" s="10"/>
      <c r="C154" s="9">
        <v>2.0000000000000002E-5</v>
      </c>
      <c r="D154" s="10"/>
      <c r="E154" s="9">
        <v>0</v>
      </c>
      <c r="F154" s="9">
        <v>0</v>
      </c>
      <c r="G154" s="10"/>
      <c r="H154" s="10"/>
      <c r="I154" s="9">
        <v>0</v>
      </c>
      <c r="J154" s="10"/>
      <c r="K154" s="10"/>
      <c r="L154" s="10"/>
      <c r="M154" s="10"/>
      <c r="N154" s="11" t="s">
        <v>143</v>
      </c>
      <c r="O154" s="2"/>
      <c r="P154" s="1"/>
    </row>
    <row r="155" spans="1:16" ht="38.25">
      <c r="A155" s="6">
        <v>51.400575505127321</v>
      </c>
      <c r="B155" s="12"/>
      <c r="C155" s="6">
        <v>24276517.870222557</v>
      </c>
      <c r="D155" s="12"/>
      <c r="E155" s="6">
        <v>19986803921.400002</v>
      </c>
      <c r="F155" s="6">
        <v>1.0716874340712887</v>
      </c>
      <c r="G155" s="12"/>
      <c r="H155" s="12"/>
      <c r="I155" s="6">
        <v>7.9417485025823114</v>
      </c>
      <c r="J155" s="12"/>
      <c r="K155" s="12"/>
      <c r="L155" s="12"/>
      <c r="M155" s="12"/>
      <c r="N155" s="7" t="s">
        <v>225</v>
      </c>
      <c r="O155" s="2"/>
      <c r="P155" s="1"/>
    </row>
    <row r="156" spans="1:16" ht="20.100000000000001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ht="36" customHeight="1">
      <c r="A157" s="29" t="s">
        <v>32</v>
      </c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1"/>
    </row>
  </sheetData>
  <mergeCells count="13">
    <mergeCell ref="A2:O2"/>
    <mergeCell ref="A3:O3"/>
    <mergeCell ref="A4:O4"/>
    <mergeCell ref="A7:N7"/>
    <mergeCell ref="A8:N8"/>
    <mergeCell ref="A11:N11"/>
    <mergeCell ref="A157:O157"/>
    <mergeCell ref="A14:N14"/>
    <mergeCell ref="A140:N140"/>
    <mergeCell ref="A143:N143"/>
    <mergeCell ref="A147:N147"/>
    <mergeCell ref="A148:N148"/>
    <mergeCell ref="A151:N15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10" workbookViewId="0">
      <selection activeCell="A3" sqref="A3:P3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977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45</v>
      </c>
      <c r="D6" s="3" t="s">
        <v>148</v>
      </c>
      <c r="E6" s="3" t="s">
        <v>149</v>
      </c>
      <c r="F6" s="3" t="s">
        <v>46</v>
      </c>
      <c r="G6" s="3" t="s">
        <v>47</v>
      </c>
      <c r="H6" s="3" t="s">
        <v>35</v>
      </c>
      <c r="I6" s="3" t="s">
        <v>150</v>
      </c>
      <c r="J6" s="3" t="s">
        <v>705</v>
      </c>
      <c r="K6" s="3" t="s">
        <v>48</v>
      </c>
      <c r="L6" s="3" t="s">
        <v>49</v>
      </c>
      <c r="M6" s="3" t="s">
        <v>227</v>
      </c>
      <c r="N6" s="3" t="s">
        <v>50</v>
      </c>
      <c r="O6" s="3" t="s">
        <v>51</v>
      </c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1"/>
    </row>
    <row r="8" spans="1:16" ht="15.2" customHeight="1">
      <c r="A8" s="30" t="s">
        <v>228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1"/>
    </row>
    <row r="9" spans="1:16">
      <c r="A9" s="4">
        <v>2.11729605456205E-11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14"/>
      <c r="K9" s="5"/>
      <c r="L9" s="5" t="s">
        <v>56</v>
      </c>
      <c r="M9" s="5" t="s">
        <v>56</v>
      </c>
      <c r="N9" s="5" t="s">
        <v>56</v>
      </c>
      <c r="O9" s="5" t="s">
        <v>56</v>
      </c>
      <c r="P9" s="1"/>
    </row>
    <row r="10" spans="1:16">
      <c r="A10" s="9">
        <v>2.11729605456205E-11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229</v>
      </c>
      <c r="P10" s="1"/>
    </row>
    <row r="11" spans="1:16" ht="15.2" customHeight="1">
      <c r="A11" s="30" t="s">
        <v>162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1"/>
    </row>
    <row r="12" spans="1:16" ht="24">
      <c r="A12" s="4">
        <v>3.7933709016099694E-2</v>
      </c>
      <c r="B12" s="4">
        <v>0</v>
      </c>
      <c r="C12" s="4">
        <v>17916.11</v>
      </c>
      <c r="D12" s="4">
        <v>100.09</v>
      </c>
      <c r="E12" s="4">
        <v>17900000</v>
      </c>
      <c r="F12" s="4">
        <v>3.16931031286716</v>
      </c>
      <c r="G12" s="4">
        <v>4.2351700000000001</v>
      </c>
      <c r="H12" s="5" t="s">
        <v>54</v>
      </c>
      <c r="I12" s="4">
        <v>0.2465753567726616</v>
      </c>
      <c r="J12" s="14">
        <v>41039</v>
      </c>
      <c r="K12" s="5" t="s">
        <v>100</v>
      </c>
      <c r="L12" s="5" t="s">
        <v>101</v>
      </c>
      <c r="M12" s="5" t="s">
        <v>268</v>
      </c>
      <c r="N12" s="5" t="s">
        <v>978</v>
      </c>
      <c r="O12" s="5" t="s">
        <v>979</v>
      </c>
      <c r="P12" s="1"/>
    </row>
    <row r="13" spans="1:16" ht="25.5">
      <c r="A13" s="9">
        <v>3.7933709016099694E-2</v>
      </c>
      <c r="B13" s="10"/>
      <c r="C13" s="9">
        <v>17916.11</v>
      </c>
      <c r="D13" s="10"/>
      <c r="E13" s="9">
        <v>17900000</v>
      </c>
      <c r="F13" s="9">
        <v>3.16931031286716</v>
      </c>
      <c r="G13" s="10"/>
      <c r="H13" s="10"/>
      <c r="I13" s="9">
        <v>0.2465753567726616</v>
      </c>
      <c r="J13" s="10"/>
      <c r="K13" s="10"/>
      <c r="L13" s="10"/>
      <c r="M13" s="10"/>
      <c r="N13" s="10"/>
      <c r="O13" s="11" t="s">
        <v>203</v>
      </c>
      <c r="P13" s="1"/>
    </row>
    <row r="14" spans="1:16" ht="15.2" customHeight="1">
      <c r="A14" s="30" t="s">
        <v>230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"/>
    </row>
    <row r="15" spans="1:16">
      <c r="A15" s="4">
        <v>2.11729605456205E-11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4"/>
      <c r="K15" s="5"/>
      <c r="L15" s="5" t="s">
        <v>56</v>
      </c>
      <c r="M15" s="5" t="s">
        <v>56</v>
      </c>
      <c r="N15" s="5" t="s">
        <v>56</v>
      </c>
      <c r="O15" s="5" t="s">
        <v>56</v>
      </c>
      <c r="P15" s="1"/>
    </row>
    <row r="16" spans="1:16" ht="25.5">
      <c r="A16" s="9">
        <v>2.11729605456205E-11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231</v>
      </c>
      <c r="P16" s="1"/>
    </row>
    <row r="17" spans="1:16" ht="15.2" customHeight="1">
      <c r="A17" s="30" t="s">
        <v>568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"/>
    </row>
    <row r="18" spans="1:16">
      <c r="A18" s="4">
        <v>2.11729605456205E-11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56</v>
      </c>
      <c r="I18" s="4">
        <v>0</v>
      </c>
      <c r="J18" s="14"/>
      <c r="K18" s="5"/>
      <c r="L18" s="5" t="s">
        <v>56</v>
      </c>
      <c r="M18" s="5" t="s">
        <v>56</v>
      </c>
      <c r="N18" s="5" t="s">
        <v>56</v>
      </c>
      <c r="O18" s="5" t="s">
        <v>56</v>
      </c>
      <c r="P18" s="1"/>
    </row>
    <row r="19" spans="1:16">
      <c r="A19" s="9">
        <v>2.11729605456205E-11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569</v>
      </c>
      <c r="P19" s="1"/>
    </row>
    <row r="20" spans="1:16">
      <c r="A20" s="9">
        <v>3.7933709079618579E-2</v>
      </c>
      <c r="B20" s="10"/>
      <c r="C20" s="9">
        <v>17916.11003</v>
      </c>
      <c r="D20" s="10"/>
      <c r="E20" s="9">
        <v>17900000</v>
      </c>
      <c r="F20" s="9">
        <v>3.1693103075602433</v>
      </c>
      <c r="G20" s="10"/>
      <c r="H20" s="10"/>
      <c r="I20" s="9">
        <v>0.2465753563597784</v>
      </c>
      <c r="J20" s="10"/>
      <c r="K20" s="10"/>
      <c r="L20" s="10"/>
      <c r="M20" s="10"/>
      <c r="N20" s="10"/>
      <c r="O20" s="11" t="s">
        <v>137</v>
      </c>
      <c r="P20" s="1"/>
    </row>
    <row r="21" spans="1:16" ht="15.2" customHeight="1">
      <c r="A21" s="30" t="s">
        <v>138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1"/>
    </row>
    <row r="22" spans="1:16" ht="15.2" customHeight="1">
      <c r="A22" s="30" t="s">
        <v>980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1"/>
    </row>
    <row r="23" spans="1:16">
      <c r="A23" s="4">
        <v>2.11729605456205E-11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14"/>
      <c r="K23" s="5"/>
      <c r="L23" s="5" t="s">
        <v>56</v>
      </c>
      <c r="M23" s="5" t="s">
        <v>56</v>
      </c>
      <c r="N23" s="5" t="s">
        <v>56</v>
      </c>
      <c r="O23" s="5" t="s">
        <v>56</v>
      </c>
      <c r="P23" s="1"/>
    </row>
    <row r="24" spans="1:16" ht="51">
      <c r="A24" s="9">
        <v>2.11729605456205E-11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981</v>
      </c>
      <c r="P24" s="1"/>
    </row>
    <row r="25" spans="1:16" ht="15.2" customHeight="1">
      <c r="A25" s="30" t="s">
        <v>982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1"/>
    </row>
    <row r="26" spans="1:16">
      <c r="A26" s="4">
        <v>2.11729605456205E-11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56</v>
      </c>
      <c r="I26" s="4">
        <v>0</v>
      </c>
      <c r="J26" s="14"/>
      <c r="K26" s="5"/>
      <c r="L26" s="5" t="s">
        <v>56</v>
      </c>
      <c r="M26" s="5" t="s">
        <v>56</v>
      </c>
      <c r="N26" s="5" t="s">
        <v>56</v>
      </c>
      <c r="O26" s="5" t="s">
        <v>56</v>
      </c>
      <c r="P26" s="1"/>
    </row>
    <row r="27" spans="1:16" ht="51">
      <c r="A27" s="9">
        <v>2.11729605456205E-11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983</v>
      </c>
      <c r="P27" s="1"/>
    </row>
    <row r="28" spans="1:16">
      <c r="A28" s="9">
        <v>4.2345921091240999E-11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143</v>
      </c>
      <c r="P28" s="1"/>
    </row>
    <row r="29" spans="1:16" ht="25.5">
      <c r="A29" s="6">
        <v>3.7933709121964497E-2</v>
      </c>
      <c r="B29" s="12"/>
      <c r="C29" s="6">
        <v>17916.110049999999</v>
      </c>
      <c r="D29" s="12"/>
      <c r="E29" s="6">
        <v>17900000</v>
      </c>
      <c r="F29" s="6">
        <v>3.1693103040222987</v>
      </c>
      <c r="G29" s="12"/>
      <c r="H29" s="12"/>
      <c r="I29" s="6">
        <v>0.24657535608452294</v>
      </c>
      <c r="J29" s="12"/>
      <c r="K29" s="12"/>
      <c r="L29" s="12"/>
      <c r="M29" s="12"/>
      <c r="N29" s="12"/>
      <c r="O29" s="7" t="s">
        <v>236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29" t="s">
        <v>32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23"/>
  <sheetViews>
    <sheetView showGridLines="0" topLeftCell="A79" workbookViewId="0">
      <selection activeCell="H87" sqref="H87"/>
    </sheetView>
  </sheetViews>
  <sheetFormatPr defaultRowHeight="12.75"/>
  <cols>
    <col min="1" max="2" width="9.42578125" customWidth="1"/>
    <col min="3" max="3" width="14.28515625" customWidth="1"/>
    <col min="4" max="4" width="9.28515625" customWidth="1"/>
    <col min="5" max="5" width="16.425781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984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45</v>
      </c>
      <c r="D6" s="3" t="s">
        <v>148</v>
      </c>
      <c r="E6" s="3" t="s">
        <v>149</v>
      </c>
      <c r="F6" s="3" t="s">
        <v>46</v>
      </c>
      <c r="G6" s="3" t="s">
        <v>47</v>
      </c>
      <c r="H6" s="3" t="s">
        <v>35</v>
      </c>
      <c r="I6" s="3" t="s">
        <v>150</v>
      </c>
      <c r="J6" s="3" t="s">
        <v>705</v>
      </c>
      <c r="K6" s="3" t="s">
        <v>48</v>
      </c>
      <c r="L6" s="3" t="s">
        <v>49</v>
      </c>
      <c r="M6" s="3" t="s">
        <v>227</v>
      </c>
      <c r="N6" s="3" t="s">
        <v>50</v>
      </c>
      <c r="O6" s="3" t="s">
        <v>51</v>
      </c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1"/>
    </row>
    <row r="8" spans="1:16" ht="15.2" customHeight="1">
      <c r="A8" s="30" t="s">
        <v>985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1"/>
    </row>
    <row r="9" spans="1:16" ht="24">
      <c r="A9" s="4">
        <v>0.31673811014096098</v>
      </c>
      <c r="B9" s="4">
        <v>0</v>
      </c>
      <c r="C9" s="4">
        <v>149595.57</v>
      </c>
      <c r="D9" s="4">
        <v>119.01</v>
      </c>
      <c r="E9" s="4">
        <v>125700000</v>
      </c>
      <c r="F9" s="4">
        <v>3.01667487728596</v>
      </c>
      <c r="G9" s="4">
        <v>4.0999999999999996</v>
      </c>
      <c r="H9" s="5" t="s">
        <v>54</v>
      </c>
      <c r="I9" s="4">
        <v>13.57755059455183</v>
      </c>
      <c r="J9" s="14">
        <v>41080</v>
      </c>
      <c r="K9" s="5" t="s">
        <v>100</v>
      </c>
      <c r="L9" s="5" t="s">
        <v>412</v>
      </c>
      <c r="M9" s="5" t="s">
        <v>417</v>
      </c>
      <c r="N9" s="5" t="s">
        <v>986</v>
      </c>
      <c r="O9" s="5" t="s">
        <v>987</v>
      </c>
      <c r="P9" s="1"/>
    </row>
    <row r="10" spans="1:16" ht="24">
      <c r="A10" s="4">
        <v>2.2422210035235951E-2</v>
      </c>
      <c r="B10" s="4">
        <v>0</v>
      </c>
      <c r="C10" s="4">
        <v>10590.021167292</v>
      </c>
      <c r="D10" s="4">
        <v>127.08</v>
      </c>
      <c r="E10" s="4">
        <v>8333349.9900000002</v>
      </c>
      <c r="F10" s="4">
        <v>0.42397055399417799</v>
      </c>
      <c r="G10" s="4">
        <v>6.17</v>
      </c>
      <c r="H10" s="5" t="s">
        <v>54</v>
      </c>
      <c r="I10" s="4">
        <v>0.28219167965806863</v>
      </c>
      <c r="J10" s="14">
        <v>37725</v>
      </c>
      <c r="K10" s="5" t="s">
        <v>100</v>
      </c>
      <c r="L10" s="5" t="s">
        <v>412</v>
      </c>
      <c r="M10" s="5" t="s">
        <v>417</v>
      </c>
      <c r="N10" s="5" t="s">
        <v>988</v>
      </c>
      <c r="O10" s="5" t="s">
        <v>989</v>
      </c>
      <c r="P10" s="1"/>
    </row>
    <row r="11" spans="1:16" ht="24">
      <c r="A11" s="4">
        <v>0.15270074652448998</v>
      </c>
      <c r="B11" s="4">
        <v>3.14122543978017</v>
      </c>
      <c r="C11" s="4">
        <v>72120.639999999999</v>
      </c>
      <c r="D11" s="4">
        <v>150.88</v>
      </c>
      <c r="E11" s="4">
        <v>47800000</v>
      </c>
      <c r="F11" s="4">
        <v>2.7483826941251701</v>
      </c>
      <c r="G11" s="4">
        <v>4.9000000000000004</v>
      </c>
      <c r="H11" s="5" t="s">
        <v>54</v>
      </c>
      <c r="I11" s="4">
        <v>11.964238800967948</v>
      </c>
      <c r="J11" s="14">
        <v>40975</v>
      </c>
      <c r="K11" s="5" t="s">
        <v>100</v>
      </c>
      <c r="L11" s="5" t="s">
        <v>412</v>
      </c>
      <c r="M11" s="5" t="s">
        <v>417</v>
      </c>
      <c r="N11" s="5" t="s">
        <v>990</v>
      </c>
      <c r="O11" s="5" t="s">
        <v>991</v>
      </c>
      <c r="P11" s="1"/>
    </row>
    <row r="12" spans="1:16">
      <c r="A12" s="4">
        <v>5.154305387701705E-4</v>
      </c>
      <c r="B12" s="4">
        <v>6.2943132716049399E-2</v>
      </c>
      <c r="C12" s="4">
        <v>243.438104775</v>
      </c>
      <c r="D12" s="4">
        <v>119.37</v>
      </c>
      <c r="E12" s="4">
        <v>203935.75</v>
      </c>
      <c r="F12" s="4">
        <v>0.61856762135028698</v>
      </c>
      <c r="G12" s="4">
        <v>4.5</v>
      </c>
      <c r="H12" s="5" t="s">
        <v>54</v>
      </c>
      <c r="I12" s="4">
        <v>0.23561639531852005</v>
      </c>
      <c r="J12" s="14">
        <v>39828</v>
      </c>
      <c r="K12" s="5" t="s">
        <v>244</v>
      </c>
      <c r="L12" s="5" t="s">
        <v>992</v>
      </c>
      <c r="M12" s="5" t="s">
        <v>315</v>
      </c>
      <c r="N12" s="5" t="s">
        <v>993</v>
      </c>
      <c r="O12" s="5" t="s">
        <v>994</v>
      </c>
      <c r="P12" s="1"/>
    </row>
    <row r="13" spans="1:16" ht="24">
      <c r="A13" s="4">
        <v>4.9013784160289224E-2</v>
      </c>
      <c r="B13" s="4">
        <v>2.84444548166667</v>
      </c>
      <c r="C13" s="4">
        <v>23149.235107995999</v>
      </c>
      <c r="D13" s="4">
        <v>135.63999999999999</v>
      </c>
      <c r="E13" s="4">
        <v>17066672.890000001</v>
      </c>
      <c r="F13" s="4">
        <v>2.5488026829958002</v>
      </c>
      <c r="G13" s="4">
        <v>4.9000000000000004</v>
      </c>
      <c r="H13" s="5" t="s">
        <v>54</v>
      </c>
      <c r="I13" s="4">
        <v>5.4402415822465269</v>
      </c>
      <c r="J13" s="14">
        <v>39313</v>
      </c>
      <c r="K13" s="5" t="s">
        <v>100</v>
      </c>
      <c r="L13" s="5" t="s">
        <v>121</v>
      </c>
      <c r="M13" s="5" t="s">
        <v>246</v>
      </c>
      <c r="N13" s="5" t="s">
        <v>995</v>
      </c>
      <c r="O13" s="5" t="s">
        <v>996</v>
      </c>
      <c r="P13" s="1"/>
    </row>
    <row r="14" spans="1:16" ht="24">
      <c r="A14" s="4">
        <v>1.6297699422851395E-2</v>
      </c>
      <c r="B14" s="4">
        <v>4.3822037486321799</v>
      </c>
      <c r="C14" s="4">
        <v>7697.4117000480001</v>
      </c>
      <c r="D14" s="4">
        <v>128.29</v>
      </c>
      <c r="E14" s="4">
        <v>6000009.1200000001</v>
      </c>
      <c r="F14" s="4">
        <v>0.78956127083301397</v>
      </c>
      <c r="G14" s="4">
        <v>5.2</v>
      </c>
      <c r="H14" s="5" t="s">
        <v>54</v>
      </c>
      <c r="I14" s="4">
        <v>0.73288162839814219</v>
      </c>
      <c r="J14" s="14">
        <v>38347</v>
      </c>
      <c r="K14" s="5" t="s">
        <v>100</v>
      </c>
      <c r="L14" s="5" t="s">
        <v>121</v>
      </c>
      <c r="M14" s="5" t="s">
        <v>246</v>
      </c>
      <c r="N14" s="5" t="s">
        <v>997</v>
      </c>
      <c r="O14" s="5" t="s">
        <v>998</v>
      </c>
      <c r="P14" s="1"/>
    </row>
    <row r="15" spans="1:16" ht="24">
      <c r="A15" s="4">
        <v>9.1949933057520715E-3</v>
      </c>
      <c r="B15" s="4">
        <v>30</v>
      </c>
      <c r="C15" s="4">
        <v>4342.8</v>
      </c>
      <c r="D15" s="4">
        <v>144.76</v>
      </c>
      <c r="E15" s="4">
        <v>3000000</v>
      </c>
      <c r="F15" s="4">
        <v>0.79349517381191104</v>
      </c>
      <c r="G15" s="4">
        <v>6.5</v>
      </c>
      <c r="H15" s="5" t="s">
        <v>54</v>
      </c>
      <c r="I15" s="4">
        <v>1.9043433720473497</v>
      </c>
      <c r="J15" s="14">
        <v>36872</v>
      </c>
      <c r="K15" s="5" t="s">
        <v>100</v>
      </c>
      <c r="L15" s="5" t="s">
        <v>104</v>
      </c>
      <c r="M15" s="5" t="s">
        <v>239</v>
      </c>
      <c r="N15" s="5" t="s">
        <v>999</v>
      </c>
      <c r="O15" s="5" t="s">
        <v>1000</v>
      </c>
      <c r="P15" s="1"/>
    </row>
    <row r="16" spans="1:16" ht="36">
      <c r="A16" s="4">
        <v>0.11262321173426458</v>
      </c>
      <c r="B16" s="4">
        <v>3.0795779099720799</v>
      </c>
      <c r="C16" s="4">
        <v>53192</v>
      </c>
      <c r="D16" s="4">
        <v>132.97999999999999</v>
      </c>
      <c r="E16" s="4">
        <v>40000000</v>
      </c>
      <c r="F16" s="4">
        <v>1.7840519438982001</v>
      </c>
      <c r="G16" s="4">
        <v>4.9000000000000004</v>
      </c>
      <c r="H16" s="5" t="s">
        <v>54</v>
      </c>
      <c r="I16" s="4">
        <v>3.7404837684461762</v>
      </c>
      <c r="J16" s="14">
        <v>39148</v>
      </c>
      <c r="K16" s="5" t="s">
        <v>244</v>
      </c>
      <c r="L16" s="5" t="s">
        <v>245</v>
      </c>
      <c r="M16" s="5" t="s">
        <v>320</v>
      </c>
      <c r="N16" s="5" t="s">
        <v>1001</v>
      </c>
      <c r="O16" s="5" t="s">
        <v>1002</v>
      </c>
      <c r="P16" s="1"/>
    </row>
    <row r="17" spans="1:16" ht="36">
      <c r="A17" s="4">
        <v>0.1848723401929018</v>
      </c>
      <c r="B17" s="4">
        <v>0</v>
      </c>
      <c r="C17" s="4">
        <v>87315.3</v>
      </c>
      <c r="D17" s="4">
        <v>119.61</v>
      </c>
      <c r="E17" s="4">
        <v>73000000</v>
      </c>
      <c r="F17" s="4">
        <v>1.3746637738943099</v>
      </c>
      <c r="G17" s="4">
        <v>5.6</v>
      </c>
      <c r="H17" s="5" t="s">
        <v>54</v>
      </c>
      <c r="I17" s="4">
        <v>1.9489830721495318</v>
      </c>
      <c r="J17" s="14">
        <v>39813</v>
      </c>
      <c r="K17" s="5" t="s">
        <v>100</v>
      </c>
      <c r="L17" s="5" t="s">
        <v>104</v>
      </c>
      <c r="M17" s="5" t="s">
        <v>239</v>
      </c>
      <c r="N17" s="5" t="s">
        <v>1003</v>
      </c>
      <c r="O17" s="5" t="s">
        <v>1004</v>
      </c>
      <c r="P17" s="1"/>
    </row>
    <row r="18" spans="1:16" ht="48">
      <c r="A18" s="4">
        <v>1.5645494533179448E-2</v>
      </c>
      <c r="B18" s="4">
        <v>0</v>
      </c>
      <c r="C18" s="4">
        <v>7389.375</v>
      </c>
      <c r="D18" s="4">
        <v>118.23</v>
      </c>
      <c r="E18" s="4">
        <v>6250000</v>
      </c>
      <c r="F18" s="4">
        <v>0.70458896648883695</v>
      </c>
      <c r="G18" s="4">
        <v>4.5999999999999996</v>
      </c>
      <c r="H18" s="5" t="s">
        <v>54</v>
      </c>
      <c r="I18" s="4">
        <v>0.60344386353559809</v>
      </c>
      <c r="J18" s="14">
        <v>39492</v>
      </c>
      <c r="K18" s="5" t="s">
        <v>100</v>
      </c>
      <c r="L18" s="5" t="s">
        <v>104</v>
      </c>
      <c r="M18" s="5" t="s">
        <v>249</v>
      </c>
      <c r="N18" s="5" t="s">
        <v>1005</v>
      </c>
      <c r="O18" s="5" t="s">
        <v>1006</v>
      </c>
      <c r="P18" s="1"/>
    </row>
    <row r="19" spans="1:16" ht="24">
      <c r="A19" s="4">
        <v>1.9246524967952868E-3</v>
      </c>
      <c r="B19" s="4">
        <v>43.423076923076898</v>
      </c>
      <c r="C19" s="4">
        <v>909.01435000000004</v>
      </c>
      <c r="D19" s="4">
        <v>161.03</v>
      </c>
      <c r="E19" s="4">
        <v>564500</v>
      </c>
      <c r="F19" s="4">
        <v>2.9062633336782402</v>
      </c>
      <c r="G19" s="4">
        <v>6.05</v>
      </c>
      <c r="H19" s="5" t="s">
        <v>54</v>
      </c>
      <c r="I19" s="4">
        <v>7.2679044730963271</v>
      </c>
      <c r="J19" s="14">
        <v>36489</v>
      </c>
      <c r="K19" s="5" t="s">
        <v>100</v>
      </c>
      <c r="L19" s="5" t="s">
        <v>104</v>
      </c>
      <c r="M19" s="5" t="s">
        <v>239</v>
      </c>
      <c r="N19" s="5" t="s">
        <v>1007</v>
      </c>
      <c r="O19" s="5" t="s">
        <v>1008</v>
      </c>
      <c r="P19" s="1"/>
    </row>
    <row r="20" spans="1:16" ht="36">
      <c r="A20" s="4">
        <v>3.1583898134494542E-3</v>
      </c>
      <c r="B20" s="4">
        <v>1.4413892040520999</v>
      </c>
      <c r="C20" s="4">
        <v>1491.7091101379999</v>
      </c>
      <c r="D20" s="4">
        <v>149.77000000000001</v>
      </c>
      <c r="E20" s="4">
        <v>995999.94</v>
      </c>
      <c r="F20" s="4">
        <v>1.0457894848585101</v>
      </c>
      <c r="G20" s="4">
        <v>6.5</v>
      </c>
      <c r="H20" s="5" t="s">
        <v>54</v>
      </c>
      <c r="I20" s="4">
        <v>1.5048846686887873</v>
      </c>
      <c r="J20" s="14">
        <v>36926</v>
      </c>
      <c r="K20" s="5" t="s">
        <v>100</v>
      </c>
      <c r="L20" s="5" t="s">
        <v>104</v>
      </c>
      <c r="M20" s="5" t="s">
        <v>239</v>
      </c>
      <c r="N20" s="5" t="s">
        <v>1009</v>
      </c>
      <c r="O20" s="5" t="s">
        <v>1010</v>
      </c>
      <c r="P20" s="1"/>
    </row>
    <row r="21" spans="1:16" ht="24">
      <c r="A21" s="4">
        <v>4.6845175207185362E-2</v>
      </c>
      <c r="B21" s="4">
        <v>30</v>
      </c>
      <c r="C21" s="4">
        <v>22125</v>
      </c>
      <c r="D21" s="4">
        <v>147.5</v>
      </c>
      <c r="E21" s="4">
        <v>15000000</v>
      </c>
      <c r="F21" s="4">
        <v>1.8291606980562201</v>
      </c>
      <c r="G21" s="4">
        <v>5.4</v>
      </c>
      <c r="H21" s="5" t="s">
        <v>54</v>
      </c>
      <c r="I21" s="4">
        <v>4.9913817739113222</v>
      </c>
      <c r="J21" s="14">
        <v>37853</v>
      </c>
      <c r="K21" s="5" t="s">
        <v>100</v>
      </c>
      <c r="L21" s="5" t="s">
        <v>104</v>
      </c>
      <c r="M21" s="5" t="s">
        <v>239</v>
      </c>
      <c r="N21" s="5" t="s">
        <v>1011</v>
      </c>
      <c r="O21" s="5" t="s">
        <v>1012</v>
      </c>
      <c r="P21" s="1"/>
    </row>
    <row r="22" spans="1:16" ht="36">
      <c r="A22" s="4">
        <v>1.8534809670903596E-2</v>
      </c>
      <c r="B22" s="4">
        <v>33.333333349999997</v>
      </c>
      <c r="C22" s="4">
        <v>8754.0000043769996</v>
      </c>
      <c r="D22" s="4">
        <v>131.31</v>
      </c>
      <c r="E22" s="4">
        <v>6666666.6699999999</v>
      </c>
      <c r="F22" s="4">
        <v>0.64505590140819402</v>
      </c>
      <c r="G22" s="4">
        <v>5.4</v>
      </c>
      <c r="H22" s="5" t="s">
        <v>54</v>
      </c>
      <c r="I22" s="4">
        <v>1.4448082626802576</v>
      </c>
      <c r="J22" s="14">
        <v>37971</v>
      </c>
      <c r="K22" s="5" t="s">
        <v>100</v>
      </c>
      <c r="L22" s="5" t="s">
        <v>104</v>
      </c>
      <c r="M22" s="5" t="s">
        <v>239</v>
      </c>
      <c r="N22" s="5" t="s">
        <v>1013</v>
      </c>
      <c r="O22" s="5" t="s">
        <v>1014</v>
      </c>
      <c r="P22" s="1"/>
    </row>
    <row r="23" spans="1:16" ht="24">
      <c r="A23" s="4">
        <v>8.9410500384105272E-3</v>
      </c>
      <c r="B23" s="4">
        <v>0</v>
      </c>
      <c r="C23" s="4">
        <v>4222.8624660900005</v>
      </c>
      <c r="D23" s="4">
        <v>125.94</v>
      </c>
      <c r="E23" s="4">
        <v>3353074.85</v>
      </c>
      <c r="F23" s="4">
        <v>0.58185119354724801</v>
      </c>
      <c r="G23" s="4">
        <v>5.0999999999999996</v>
      </c>
      <c r="H23" s="5" t="s">
        <v>54</v>
      </c>
      <c r="I23" s="4">
        <v>0.40592620189444423</v>
      </c>
      <c r="J23" s="14">
        <v>38060</v>
      </c>
      <c r="K23" s="5" t="s">
        <v>100</v>
      </c>
      <c r="L23" s="5" t="s">
        <v>104</v>
      </c>
      <c r="M23" s="5" t="s">
        <v>246</v>
      </c>
      <c r="N23" s="5" t="s">
        <v>1015</v>
      </c>
      <c r="O23" s="5" t="s">
        <v>1016</v>
      </c>
      <c r="P23" s="1"/>
    </row>
    <row r="24" spans="1:16" ht="24">
      <c r="A24" s="4">
        <v>5.935384034195932E-2</v>
      </c>
      <c r="B24" s="4">
        <v>2.7529806023761898</v>
      </c>
      <c r="C24" s="4">
        <v>28032.848884817999</v>
      </c>
      <c r="D24" s="4">
        <v>145.22999999999999</v>
      </c>
      <c r="E24" s="4">
        <v>19302381.66</v>
      </c>
      <c r="F24" s="4">
        <v>2.73002448022365</v>
      </c>
      <c r="G24" s="4">
        <v>5.6</v>
      </c>
      <c r="H24" s="5" t="s">
        <v>54</v>
      </c>
      <c r="I24" s="4">
        <v>7.3559365763026623</v>
      </c>
      <c r="J24" s="14">
        <v>39168</v>
      </c>
      <c r="K24" s="5" t="s">
        <v>100</v>
      </c>
      <c r="L24" s="5" t="s">
        <v>104</v>
      </c>
      <c r="M24" s="5" t="s">
        <v>417</v>
      </c>
      <c r="N24" s="5" t="s">
        <v>1017</v>
      </c>
      <c r="O24" s="5" t="s">
        <v>1018</v>
      </c>
      <c r="P24" s="1"/>
    </row>
    <row r="25" spans="1:16">
      <c r="A25" s="4">
        <v>4.472793173990542E-2</v>
      </c>
      <c r="B25" s="4">
        <v>0</v>
      </c>
      <c r="C25" s="4">
        <v>21125.024837000001</v>
      </c>
      <c r="D25" s="4">
        <v>115.45</v>
      </c>
      <c r="E25" s="4">
        <v>18297986</v>
      </c>
      <c r="F25" s="4">
        <v>3.56217609035969</v>
      </c>
      <c r="G25" s="4">
        <v>4.8</v>
      </c>
      <c r="H25" s="5" t="s">
        <v>54</v>
      </c>
      <c r="I25" s="4">
        <v>10.602073883609277</v>
      </c>
      <c r="J25" s="14">
        <v>41103</v>
      </c>
      <c r="K25" s="5" t="s">
        <v>100</v>
      </c>
      <c r="L25" s="5" t="s">
        <v>104</v>
      </c>
      <c r="M25" s="5" t="s">
        <v>417</v>
      </c>
      <c r="N25" s="5" t="s">
        <v>1019</v>
      </c>
      <c r="O25" s="5" t="s">
        <v>1020</v>
      </c>
      <c r="P25" s="1"/>
    </row>
    <row r="26" spans="1:16" ht="48">
      <c r="A26" s="4">
        <v>2.9419828678139689E-2</v>
      </c>
      <c r="B26" s="4">
        <v>41.6666666666667</v>
      </c>
      <c r="C26" s="4">
        <v>13895</v>
      </c>
      <c r="D26" s="4">
        <v>138.94999999999999</v>
      </c>
      <c r="E26" s="4">
        <v>10000000</v>
      </c>
      <c r="F26" s="4">
        <v>1.1669536966085401</v>
      </c>
      <c r="G26" s="4">
        <v>6.5003900000000003</v>
      </c>
      <c r="H26" s="5" t="s">
        <v>54</v>
      </c>
      <c r="I26" s="4">
        <v>2.8499610913688307</v>
      </c>
      <c r="J26" s="14">
        <v>37614</v>
      </c>
      <c r="K26" s="5" t="s">
        <v>100</v>
      </c>
      <c r="L26" s="5" t="s">
        <v>104</v>
      </c>
      <c r="M26" s="5" t="s">
        <v>239</v>
      </c>
      <c r="N26" s="5" t="s">
        <v>1021</v>
      </c>
      <c r="O26" s="5" t="s">
        <v>1022</v>
      </c>
      <c r="P26" s="1"/>
    </row>
    <row r="27" spans="1:16" ht="36">
      <c r="A27" s="4">
        <v>1.2602993035175147E-2</v>
      </c>
      <c r="B27" s="4">
        <v>20.408163265306101</v>
      </c>
      <c r="C27" s="4">
        <v>5952.4</v>
      </c>
      <c r="D27" s="4">
        <v>148.81</v>
      </c>
      <c r="E27" s="4">
        <v>4000000</v>
      </c>
      <c r="F27" s="4">
        <v>1.11476391708851</v>
      </c>
      <c r="G27" s="4">
        <v>6.25</v>
      </c>
      <c r="H27" s="5" t="s">
        <v>54</v>
      </c>
      <c r="I27" s="4">
        <v>1.560827341063272</v>
      </c>
      <c r="J27" s="14">
        <v>36943</v>
      </c>
      <c r="K27" s="5" t="s">
        <v>100</v>
      </c>
      <c r="L27" s="5" t="s">
        <v>104</v>
      </c>
      <c r="M27" s="5" t="s">
        <v>239</v>
      </c>
      <c r="N27" s="5" t="s">
        <v>1023</v>
      </c>
      <c r="O27" s="5" t="s">
        <v>1024</v>
      </c>
      <c r="P27" s="1"/>
    </row>
    <row r="28" spans="1:16" ht="36">
      <c r="A28" s="4">
        <v>7.9228355727808342E-2</v>
      </c>
      <c r="B28" s="4">
        <v>6.3226099578257102</v>
      </c>
      <c r="C28" s="4">
        <v>37419.592577570002</v>
      </c>
      <c r="D28" s="4">
        <v>131.13999999999999</v>
      </c>
      <c r="E28" s="4">
        <v>28534080.050000001</v>
      </c>
      <c r="F28" s="4">
        <v>1.1328598707914299</v>
      </c>
      <c r="G28" s="4">
        <v>4.95</v>
      </c>
      <c r="H28" s="5" t="s">
        <v>54</v>
      </c>
      <c r="I28" s="4">
        <v>2.0682964089364106</v>
      </c>
      <c r="J28" s="14">
        <v>40000</v>
      </c>
      <c r="K28" s="5" t="s">
        <v>244</v>
      </c>
      <c r="L28" s="5" t="s">
        <v>245</v>
      </c>
      <c r="M28" s="5" t="s">
        <v>268</v>
      </c>
      <c r="N28" s="5" t="s">
        <v>1025</v>
      </c>
      <c r="O28" s="5" t="s">
        <v>1026</v>
      </c>
      <c r="P28" s="1"/>
    </row>
    <row r="29" spans="1:16" ht="36">
      <c r="A29" s="4">
        <v>8.0459367369412463E-2</v>
      </c>
      <c r="B29" s="4">
        <v>0</v>
      </c>
      <c r="C29" s="4">
        <v>38001</v>
      </c>
      <c r="D29" s="4">
        <v>126.67</v>
      </c>
      <c r="E29" s="4">
        <v>30000000</v>
      </c>
      <c r="F29" s="4">
        <v>0.52415394985675701</v>
      </c>
      <c r="G29" s="4">
        <v>6.1</v>
      </c>
      <c r="H29" s="5" t="s">
        <v>54</v>
      </c>
      <c r="I29" s="4">
        <v>0.34520549578085841</v>
      </c>
      <c r="J29" s="14">
        <v>37747</v>
      </c>
      <c r="K29" s="5" t="s">
        <v>100</v>
      </c>
      <c r="L29" s="5" t="s">
        <v>104</v>
      </c>
      <c r="M29" s="5" t="s">
        <v>239</v>
      </c>
      <c r="N29" s="5" t="s">
        <v>1027</v>
      </c>
      <c r="O29" s="5" t="s">
        <v>1028</v>
      </c>
      <c r="P29" s="1"/>
    </row>
    <row r="30" spans="1:16" ht="24">
      <c r="A30" s="4">
        <v>1.0083071962877579E-2</v>
      </c>
      <c r="B30" s="4">
        <v>40</v>
      </c>
      <c r="C30" s="4">
        <v>4762.24</v>
      </c>
      <c r="D30" s="4">
        <v>148.82</v>
      </c>
      <c r="E30" s="4">
        <v>3200000</v>
      </c>
      <c r="F30" s="4">
        <v>1.01589182221889</v>
      </c>
      <c r="G30" s="4">
        <v>6.2</v>
      </c>
      <c r="H30" s="5" t="s">
        <v>54</v>
      </c>
      <c r="I30" s="4">
        <v>1.6042586060493675</v>
      </c>
      <c r="J30" s="14">
        <v>36958</v>
      </c>
      <c r="K30" s="5" t="s">
        <v>100</v>
      </c>
      <c r="L30" s="5" t="s">
        <v>104</v>
      </c>
      <c r="M30" s="5" t="s">
        <v>239</v>
      </c>
      <c r="N30" s="5" t="s">
        <v>1029</v>
      </c>
      <c r="O30" s="5" t="s">
        <v>1030</v>
      </c>
      <c r="P30" s="1"/>
    </row>
    <row r="31" spans="1:16" ht="36">
      <c r="A31" s="4">
        <v>1.5460274051128623E-2</v>
      </c>
      <c r="B31" s="4">
        <v>2.53379668</v>
      </c>
      <c r="C31" s="4">
        <v>7301.8952724239998</v>
      </c>
      <c r="D31" s="4">
        <v>144.09</v>
      </c>
      <c r="E31" s="4">
        <v>5067593.3600000003</v>
      </c>
      <c r="F31" s="4">
        <v>1.4268535534143401</v>
      </c>
      <c r="G31" s="4">
        <v>5.55</v>
      </c>
      <c r="H31" s="5" t="s">
        <v>54</v>
      </c>
      <c r="I31" s="4">
        <v>3.0101889979961607</v>
      </c>
      <c r="J31" s="14">
        <v>38035</v>
      </c>
      <c r="K31" s="5" t="s">
        <v>100</v>
      </c>
      <c r="L31" s="5" t="s">
        <v>104</v>
      </c>
      <c r="M31" s="5" t="s">
        <v>249</v>
      </c>
      <c r="N31" s="5" t="s">
        <v>1031</v>
      </c>
      <c r="O31" s="5" t="s">
        <v>1032</v>
      </c>
      <c r="P31" s="1"/>
    </row>
    <row r="32" spans="1:16" ht="36">
      <c r="A32" s="4">
        <v>2.9133993710773812E-2</v>
      </c>
      <c r="B32" s="4">
        <v>39.920159680638697</v>
      </c>
      <c r="C32" s="4">
        <v>13760</v>
      </c>
      <c r="D32" s="4">
        <v>137.6</v>
      </c>
      <c r="E32" s="4">
        <v>10000000</v>
      </c>
      <c r="F32" s="4">
        <v>0.830211601614951</v>
      </c>
      <c r="G32" s="4">
        <v>5.3</v>
      </c>
      <c r="H32" s="5" t="s">
        <v>54</v>
      </c>
      <c r="I32" s="4">
        <v>1.5871290493614099</v>
      </c>
      <c r="J32" s="14">
        <v>38043</v>
      </c>
      <c r="K32" s="5" t="s">
        <v>100</v>
      </c>
      <c r="L32" s="5" t="s">
        <v>104</v>
      </c>
      <c r="M32" s="5" t="s">
        <v>239</v>
      </c>
      <c r="N32" s="5" t="s">
        <v>1033</v>
      </c>
      <c r="O32" s="5" t="s">
        <v>1034</v>
      </c>
      <c r="P32" s="1"/>
    </row>
    <row r="33" spans="1:16" ht="36">
      <c r="A33" s="4">
        <v>1.427057543628937E-2</v>
      </c>
      <c r="B33" s="4">
        <v>50.000000100000001</v>
      </c>
      <c r="C33" s="4">
        <v>6740.0000134800002</v>
      </c>
      <c r="D33" s="4">
        <v>134.80000000000001</v>
      </c>
      <c r="E33" s="4">
        <v>5000000.01</v>
      </c>
      <c r="F33" s="4">
        <v>0.60676591241359601</v>
      </c>
      <c r="G33" s="4">
        <v>5.3</v>
      </c>
      <c r="H33" s="5" t="s">
        <v>54</v>
      </c>
      <c r="I33" s="4">
        <v>0.99953083202400084</v>
      </c>
      <c r="J33" s="14">
        <v>37999</v>
      </c>
      <c r="K33" s="5" t="s">
        <v>100</v>
      </c>
      <c r="L33" s="5" t="s">
        <v>104</v>
      </c>
      <c r="M33" s="5" t="s">
        <v>239</v>
      </c>
      <c r="N33" s="5" t="s">
        <v>1035</v>
      </c>
      <c r="O33" s="5" t="s">
        <v>1036</v>
      </c>
      <c r="P33" s="1"/>
    </row>
    <row r="34" spans="1:16" ht="36">
      <c r="A34" s="4">
        <v>4.2916532377945474E-2</v>
      </c>
      <c r="B34" s="4">
        <v>49.504950495049499</v>
      </c>
      <c r="C34" s="4">
        <v>20269.5</v>
      </c>
      <c r="D34" s="4">
        <v>135.13</v>
      </c>
      <c r="E34" s="4">
        <v>15000000</v>
      </c>
      <c r="F34" s="4">
        <v>0.69855698192119497</v>
      </c>
      <c r="G34" s="4">
        <v>5.3</v>
      </c>
      <c r="H34" s="5" t="s">
        <v>54</v>
      </c>
      <c r="I34" s="4">
        <v>1.0947990046957548</v>
      </c>
      <c r="J34" s="14">
        <v>38034</v>
      </c>
      <c r="K34" s="5" t="s">
        <v>100</v>
      </c>
      <c r="L34" s="5" t="s">
        <v>104</v>
      </c>
      <c r="M34" s="5" t="s">
        <v>239</v>
      </c>
      <c r="N34" s="5" t="s">
        <v>1037</v>
      </c>
      <c r="O34" s="5" t="s">
        <v>1038</v>
      </c>
      <c r="P34" s="1"/>
    </row>
    <row r="35" spans="1:16">
      <c r="A35" s="4">
        <v>9.7705211750002303E-3</v>
      </c>
      <c r="B35" s="4">
        <v>0</v>
      </c>
      <c r="C35" s="4">
        <v>4614.6221044280001</v>
      </c>
      <c r="D35" s="4">
        <v>134.47</v>
      </c>
      <c r="E35" s="4">
        <v>3431711.24</v>
      </c>
      <c r="F35" s="4">
        <v>0.83965296876430395</v>
      </c>
      <c r="G35" s="4">
        <v>5.85</v>
      </c>
      <c r="H35" s="5" t="s">
        <v>54</v>
      </c>
      <c r="I35" s="4">
        <v>1.9430795460079608</v>
      </c>
      <c r="J35" s="14">
        <v>37951</v>
      </c>
      <c r="K35" s="5" t="s">
        <v>100</v>
      </c>
      <c r="L35" s="5" t="s">
        <v>104</v>
      </c>
      <c r="M35" s="5" t="s">
        <v>268</v>
      </c>
      <c r="N35" s="5" t="s">
        <v>1039</v>
      </c>
      <c r="O35" s="5" t="s">
        <v>1040</v>
      </c>
      <c r="P35" s="1"/>
    </row>
    <row r="36" spans="1:16" ht="36">
      <c r="A36" s="4">
        <v>8.245958167002217E-3</v>
      </c>
      <c r="B36" s="4">
        <v>0</v>
      </c>
      <c r="C36" s="4">
        <v>3894.5702228250002</v>
      </c>
      <c r="D36" s="4">
        <v>157.75</v>
      </c>
      <c r="E36" s="4">
        <v>2468824.23</v>
      </c>
      <c r="F36" s="4">
        <v>3.0413273359537101</v>
      </c>
      <c r="G36" s="4">
        <v>7.75</v>
      </c>
      <c r="H36" s="5" t="s">
        <v>54</v>
      </c>
      <c r="I36" s="4">
        <v>5.5929833936032161</v>
      </c>
      <c r="J36" s="14">
        <v>38904</v>
      </c>
      <c r="K36" s="5" t="s">
        <v>100</v>
      </c>
      <c r="L36" s="5" t="s">
        <v>101</v>
      </c>
      <c r="M36" s="5" t="s">
        <v>417</v>
      </c>
      <c r="N36" s="5" t="s">
        <v>1041</v>
      </c>
      <c r="O36" s="5" t="s">
        <v>1042</v>
      </c>
      <c r="P36" s="1"/>
    </row>
    <row r="37" spans="1:16" ht="24">
      <c r="A37" s="4">
        <v>9.0908223398676186E-3</v>
      </c>
      <c r="B37" s="4">
        <v>18.75</v>
      </c>
      <c r="C37" s="4">
        <v>4293.6000000000004</v>
      </c>
      <c r="D37" s="4">
        <v>143.12</v>
      </c>
      <c r="E37" s="4">
        <v>3000000</v>
      </c>
      <c r="F37" s="4">
        <v>0.84620947372913302</v>
      </c>
      <c r="G37" s="4">
        <v>5.9988299999999999</v>
      </c>
      <c r="H37" s="5" t="s">
        <v>54</v>
      </c>
      <c r="I37" s="4">
        <v>0.5581067489023035</v>
      </c>
      <c r="J37" s="14">
        <v>36187</v>
      </c>
      <c r="K37" s="5" t="s">
        <v>100</v>
      </c>
      <c r="L37" s="5" t="s">
        <v>101</v>
      </c>
      <c r="M37" s="5" t="s">
        <v>239</v>
      </c>
      <c r="N37" s="5" t="s">
        <v>1043</v>
      </c>
      <c r="O37" s="5" t="s">
        <v>1044</v>
      </c>
      <c r="P37" s="1"/>
    </row>
    <row r="38" spans="1:16" ht="24">
      <c r="A38" s="4">
        <v>5.4528842589191039E-3</v>
      </c>
      <c r="B38" s="4">
        <v>20</v>
      </c>
      <c r="C38" s="4">
        <v>2575.4</v>
      </c>
      <c r="D38" s="4">
        <v>128.77000000000001</v>
      </c>
      <c r="E38" s="4">
        <v>2000000</v>
      </c>
      <c r="F38" s="4">
        <v>0.82444187724590201</v>
      </c>
      <c r="G38" s="4">
        <v>6.9</v>
      </c>
      <c r="H38" s="5" t="s">
        <v>54</v>
      </c>
      <c r="I38" s="4">
        <v>9.8630139234395828E-2</v>
      </c>
      <c r="J38" s="14">
        <v>37657</v>
      </c>
      <c r="K38" s="5" t="s">
        <v>100</v>
      </c>
      <c r="L38" s="5" t="s">
        <v>101</v>
      </c>
      <c r="M38" s="5" t="s">
        <v>239</v>
      </c>
      <c r="N38" s="5" t="s">
        <v>1045</v>
      </c>
      <c r="O38" s="5" t="s">
        <v>1046</v>
      </c>
      <c r="P38" s="1"/>
    </row>
    <row r="39" spans="1:16" ht="48">
      <c r="A39" s="4">
        <v>1.0622050899637147E-2</v>
      </c>
      <c r="B39" s="4">
        <v>1.2500000062500001</v>
      </c>
      <c r="C39" s="4">
        <v>5016.8000250839996</v>
      </c>
      <c r="D39" s="4">
        <v>125.42</v>
      </c>
      <c r="E39" s="4">
        <v>4000000.02</v>
      </c>
      <c r="F39" s="4">
        <v>0.79218387281894598</v>
      </c>
      <c r="G39" s="4">
        <v>4.3</v>
      </c>
      <c r="H39" s="5" t="s">
        <v>54</v>
      </c>
      <c r="I39" s="4">
        <v>0.56438383283003624</v>
      </c>
      <c r="J39" s="14">
        <v>39190</v>
      </c>
      <c r="K39" s="5" t="s">
        <v>100</v>
      </c>
      <c r="L39" s="5" t="s">
        <v>101</v>
      </c>
      <c r="M39" s="5" t="s">
        <v>249</v>
      </c>
      <c r="N39" s="5" t="s">
        <v>1047</v>
      </c>
      <c r="O39" s="5" t="s">
        <v>1048</v>
      </c>
      <c r="P39" s="1"/>
    </row>
    <row r="40" spans="1:16" ht="24">
      <c r="A40" s="4">
        <v>0.13007369691936607</v>
      </c>
      <c r="B40" s="4">
        <v>0</v>
      </c>
      <c r="C40" s="4">
        <v>61433.873</v>
      </c>
      <c r="D40" s="4">
        <v>116.33</v>
      </c>
      <c r="E40" s="4">
        <v>52810000</v>
      </c>
      <c r="F40" s="4">
        <v>4.7169077447652796</v>
      </c>
      <c r="G40" s="4">
        <v>6</v>
      </c>
      <c r="H40" s="5" t="s">
        <v>54</v>
      </c>
      <c r="I40" s="4">
        <v>6.8835647246741383</v>
      </c>
      <c r="J40" s="14">
        <v>40939</v>
      </c>
      <c r="K40" s="5" t="s">
        <v>244</v>
      </c>
      <c r="L40" s="5" t="s">
        <v>93</v>
      </c>
      <c r="M40" s="5" t="s">
        <v>246</v>
      </c>
      <c r="N40" s="5" t="s">
        <v>1049</v>
      </c>
      <c r="O40" s="5" t="s">
        <v>1050</v>
      </c>
      <c r="P40" s="1"/>
    </row>
    <row r="41" spans="1:16" ht="24">
      <c r="A41" s="4">
        <v>0.38587502597591589</v>
      </c>
      <c r="B41" s="4">
        <v>10.4763709524597</v>
      </c>
      <c r="C41" s="4">
        <v>182248.97039999999</v>
      </c>
      <c r="D41" s="4">
        <v>140.28</v>
      </c>
      <c r="E41" s="4">
        <v>129918000</v>
      </c>
      <c r="F41" s="4">
        <v>2.1541010841131198</v>
      </c>
      <c r="G41" s="4">
        <v>6.5</v>
      </c>
      <c r="H41" s="5" t="s">
        <v>54</v>
      </c>
      <c r="I41" s="4">
        <v>3.3092474766649218</v>
      </c>
      <c r="J41" s="14">
        <v>41114</v>
      </c>
      <c r="K41" s="5" t="s">
        <v>100</v>
      </c>
      <c r="L41" s="5" t="s">
        <v>101</v>
      </c>
      <c r="M41" s="5" t="s">
        <v>246</v>
      </c>
      <c r="N41" s="5" t="s">
        <v>1051</v>
      </c>
      <c r="O41" s="5" t="s">
        <v>1052</v>
      </c>
      <c r="P41" s="1"/>
    </row>
    <row r="42" spans="1:16" ht="48">
      <c r="A42" s="4">
        <v>3.5520290890634555E-2</v>
      </c>
      <c r="B42" s="4">
        <v>3.5714288685714299</v>
      </c>
      <c r="C42" s="4">
        <v>16776.251395783998</v>
      </c>
      <c r="D42" s="4">
        <v>134.21</v>
      </c>
      <c r="E42" s="4">
        <v>12500001.039999999</v>
      </c>
      <c r="F42" s="4">
        <v>1.37807315647602</v>
      </c>
      <c r="G42" s="4">
        <v>5.5</v>
      </c>
      <c r="H42" s="5" t="s">
        <v>54</v>
      </c>
      <c r="I42" s="4">
        <v>1.9217520569518651</v>
      </c>
      <c r="J42" s="14">
        <v>38169</v>
      </c>
      <c r="K42" s="5" t="s">
        <v>100</v>
      </c>
      <c r="L42" s="5" t="s">
        <v>101</v>
      </c>
      <c r="M42" s="5" t="s">
        <v>249</v>
      </c>
      <c r="N42" s="5" t="s">
        <v>1053</v>
      </c>
      <c r="O42" s="5" t="s">
        <v>1054</v>
      </c>
      <c r="P42" s="1"/>
    </row>
    <row r="43" spans="1:16" ht="48">
      <c r="A43" s="4">
        <v>1.9129861481537988E-2</v>
      </c>
      <c r="B43" s="4">
        <v>2.8102017081503301</v>
      </c>
      <c r="C43" s="4">
        <v>9035.0432762199998</v>
      </c>
      <c r="D43" s="4">
        <v>133.85</v>
      </c>
      <c r="E43" s="4">
        <v>6750125.7199999997</v>
      </c>
      <c r="F43" s="4">
        <v>1.4420646449327501</v>
      </c>
      <c r="G43" s="4">
        <v>5.45</v>
      </c>
      <c r="H43" s="5" t="s">
        <v>54</v>
      </c>
      <c r="I43" s="4">
        <v>1.3029193489613737</v>
      </c>
      <c r="J43" s="14">
        <v>38113</v>
      </c>
      <c r="K43" s="5" t="s">
        <v>244</v>
      </c>
      <c r="L43" s="5" t="s">
        <v>93</v>
      </c>
      <c r="M43" s="5" t="s">
        <v>249</v>
      </c>
      <c r="N43" s="5" t="s">
        <v>1055</v>
      </c>
      <c r="O43" s="5" t="s">
        <v>1056</v>
      </c>
      <c r="P43" s="1"/>
    </row>
    <row r="44" spans="1:16" ht="48">
      <c r="A44" s="4">
        <v>4.5920340290552655E-2</v>
      </c>
      <c r="B44" s="4">
        <v>0</v>
      </c>
      <c r="C44" s="4">
        <v>21688.2</v>
      </c>
      <c r="D44" s="4">
        <v>120.49</v>
      </c>
      <c r="E44" s="4">
        <v>18000000</v>
      </c>
      <c r="F44" s="4">
        <v>2.35394335544109</v>
      </c>
      <c r="G44" s="4">
        <v>4.6500000000000004</v>
      </c>
      <c r="H44" s="5" t="s">
        <v>54</v>
      </c>
      <c r="I44" s="4">
        <v>7.4813451812865992</v>
      </c>
      <c r="J44" s="14">
        <v>40822</v>
      </c>
      <c r="K44" s="5" t="s">
        <v>244</v>
      </c>
      <c r="L44" s="5" t="s">
        <v>93</v>
      </c>
      <c r="M44" s="5" t="s">
        <v>249</v>
      </c>
      <c r="N44" s="5" t="s">
        <v>1057</v>
      </c>
      <c r="O44" s="5" t="s">
        <v>1058</v>
      </c>
      <c r="P44" s="1"/>
    </row>
    <row r="45" spans="1:16" ht="36">
      <c r="A45" s="4">
        <v>3.6907646175098383E-2</v>
      </c>
      <c r="B45" s="4">
        <v>0</v>
      </c>
      <c r="C45" s="4">
        <v>17431.5</v>
      </c>
      <c r="D45" s="4">
        <v>116.21</v>
      </c>
      <c r="E45" s="4">
        <v>15000000</v>
      </c>
      <c r="F45" s="4">
        <v>2.6812440832853301</v>
      </c>
      <c r="G45" s="4">
        <v>3.95</v>
      </c>
      <c r="H45" s="5" t="s">
        <v>54</v>
      </c>
      <c r="I45" s="4">
        <v>7.3683694273059119</v>
      </c>
      <c r="J45" s="14">
        <v>40625</v>
      </c>
      <c r="K45" s="5" t="s">
        <v>244</v>
      </c>
      <c r="L45" s="5" t="s">
        <v>93</v>
      </c>
      <c r="M45" s="5" t="s">
        <v>239</v>
      </c>
      <c r="N45" s="5" t="s">
        <v>1059</v>
      </c>
      <c r="O45" s="5" t="s">
        <v>1060</v>
      </c>
      <c r="P45" s="1"/>
    </row>
    <row r="46" spans="1:16" ht="24">
      <c r="A46" s="4">
        <v>7.2071063860448537E-2</v>
      </c>
      <c r="B46" s="4">
        <v>0</v>
      </c>
      <c r="C46" s="4">
        <v>34039.199999999997</v>
      </c>
      <c r="D46" s="4">
        <v>141.83000000000001</v>
      </c>
      <c r="E46" s="4">
        <v>24000000</v>
      </c>
      <c r="F46" s="4">
        <v>1.2991328366994801</v>
      </c>
      <c r="G46" s="4">
        <v>6.5</v>
      </c>
      <c r="H46" s="5" t="s">
        <v>54</v>
      </c>
      <c r="I46" s="4">
        <v>2.0500560057881589</v>
      </c>
      <c r="J46" s="14">
        <v>40799.958333333328</v>
      </c>
      <c r="K46" s="5" t="s">
        <v>100</v>
      </c>
      <c r="L46" s="5" t="s">
        <v>101</v>
      </c>
      <c r="M46" s="5" t="s">
        <v>246</v>
      </c>
      <c r="N46" s="5" t="s">
        <v>1061</v>
      </c>
      <c r="O46" s="5" t="s">
        <v>1062</v>
      </c>
      <c r="P46" s="1"/>
    </row>
    <row r="47" spans="1:16" ht="24">
      <c r="A47" s="4">
        <v>8.2671941746429806E-2</v>
      </c>
      <c r="B47" s="4">
        <v>5.5439945668853197</v>
      </c>
      <c r="C47" s="4">
        <v>39046</v>
      </c>
      <c r="D47" s="4">
        <v>139.44999999999999</v>
      </c>
      <c r="E47" s="4">
        <v>28000000</v>
      </c>
      <c r="F47" s="4">
        <v>3.1624915477037399</v>
      </c>
      <c r="G47" s="4">
        <v>6.85</v>
      </c>
      <c r="H47" s="5" t="s">
        <v>54</v>
      </c>
      <c r="I47" s="4">
        <v>5.7896801829881426</v>
      </c>
      <c r="J47" s="14">
        <v>39856</v>
      </c>
      <c r="K47" s="5" t="s">
        <v>100</v>
      </c>
      <c r="L47" s="5" t="s">
        <v>101</v>
      </c>
      <c r="M47" s="5" t="s">
        <v>246</v>
      </c>
      <c r="N47" s="5" t="s">
        <v>1063</v>
      </c>
      <c r="O47" s="5" t="s">
        <v>1064</v>
      </c>
      <c r="P47" s="1"/>
    </row>
    <row r="48" spans="1:16">
      <c r="A48" s="4">
        <v>2.0823761441169E-2</v>
      </c>
      <c r="B48" s="4">
        <v>0</v>
      </c>
      <c r="C48" s="4">
        <v>9835.0730859300002</v>
      </c>
      <c r="D48" s="4">
        <v>145.38</v>
      </c>
      <c r="E48" s="4">
        <v>6765079.8499999996</v>
      </c>
      <c r="F48" s="4">
        <v>2.5595553511381102</v>
      </c>
      <c r="G48" s="4">
        <v>6.2499000000000002</v>
      </c>
      <c r="H48" s="5" t="s">
        <v>54</v>
      </c>
      <c r="I48" s="4">
        <v>4.4958556887305789</v>
      </c>
      <c r="J48" s="14">
        <v>38067</v>
      </c>
      <c r="K48" s="5" t="s">
        <v>244</v>
      </c>
      <c r="L48" s="5" t="s">
        <v>93</v>
      </c>
      <c r="M48" s="5" t="s">
        <v>268</v>
      </c>
      <c r="N48" s="5" t="s">
        <v>1065</v>
      </c>
      <c r="O48" s="5" t="s">
        <v>1066</v>
      </c>
      <c r="P48" s="1"/>
    </row>
    <row r="49" spans="1:16" ht="24">
      <c r="A49" s="4">
        <v>5.0524882843974661E-2</v>
      </c>
      <c r="B49" s="4">
        <v>4.8123874529610502</v>
      </c>
      <c r="C49" s="4">
        <v>23862.927782399998</v>
      </c>
      <c r="D49" s="4">
        <v>137.12</v>
      </c>
      <c r="E49" s="4">
        <v>17402952</v>
      </c>
      <c r="F49" s="4">
        <v>2.3345361007452001</v>
      </c>
      <c r="G49" s="4">
        <v>4.95</v>
      </c>
      <c r="H49" s="5" t="s">
        <v>54</v>
      </c>
      <c r="I49" s="4">
        <v>4.1875280704676152</v>
      </c>
      <c r="J49" s="14">
        <v>39154</v>
      </c>
      <c r="K49" s="5" t="s">
        <v>100</v>
      </c>
      <c r="L49" s="5" t="s">
        <v>101</v>
      </c>
      <c r="M49" s="5" t="s">
        <v>320</v>
      </c>
      <c r="N49" s="5" t="s">
        <v>1067</v>
      </c>
      <c r="O49" s="5" t="s">
        <v>1068</v>
      </c>
      <c r="P49" s="1"/>
    </row>
    <row r="50" spans="1:16" ht="24">
      <c r="A50" s="4">
        <v>4.0456270356577305E-2</v>
      </c>
      <c r="B50" s="4">
        <v>5.3617022833188202</v>
      </c>
      <c r="C50" s="4">
        <v>19107.517</v>
      </c>
      <c r="D50" s="4">
        <v>130.36000000000001</v>
      </c>
      <c r="E50" s="4">
        <v>14657500</v>
      </c>
      <c r="F50" s="4">
        <v>2.8323059576749801</v>
      </c>
      <c r="G50" s="4">
        <v>5</v>
      </c>
      <c r="H50" s="5" t="s">
        <v>54</v>
      </c>
      <c r="I50" s="4">
        <v>3.897162585226579</v>
      </c>
      <c r="J50" s="14">
        <v>41116</v>
      </c>
      <c r="K50" s="5" t="s">
        <v>244</v>
      </c>
      <c r="L50" s="5" t="s">
        <v>212</v>
      </c>
      <c r="M50" s="5" t="s">
        <v>320</v>
      </c>
      <c r="N50" s="5" t="s">
        <v>1069</v>
      </c>
      <c r="O50" s="5" t="s">
        <v>1070</v>
      </c>
      <c r="P50" s="1"/>
    </row>
    <row r="51" spans="1:16" ht="24">
      <c r="A51" s="4">
        <v>3.4317981370763535E-2</v>
      </c>
      <c r="B51" s="4">
        <v>0</v>
      </c>
      <c r="C51" s="4">
        <v>16208.4</v>
      </c>
      <c r="D51" s="4">
        <v>135.07</v>
      </c>
      <c r="E51" s="4">
        <v>12000000</v>
      </c>
      <c r="F51" s="4">
        <v>2.6518709410429002</v>
      </c>
      <c r="G51" s="4">
        <v>5.7</v>
      </c>
      <c r="H51" s="5" t="s">
        <v>54</v>
      </c>
      <c r="I51" s="4">
        <v>3.1362461865214089</v>
      </c>
      <c r="J51" s="14">
        <v>37931</v>
      </c>
      <c r="K51" s="5" t="s">
        <v>100</v>
      </c>
      <c r="L51" s="5" t="s">
        <v>209</v>
      </c>
      <c r="M51" s="5" t="s">
        <v>239</v>
      </c>
      <c r="N51" s="5" t="s">
        <v>1071</v>
      </c>
      <c r="O51" s="5" t="s">
        <v>1072</v>
      </c>
      <c r="P51" s="1"/>
    </row>
    <row r="52" spans="1:16" ht="24">
      <c r="A52" s="4">
        <v>2.1128956358259329E-2</v>
      </c>
      <c r="B52" s="4">
        <v>0</v>
      </c>
      <c r="C52" s="4">
        <v>9979.2168000000001</v>
      </c>
      <c r="D52" s="4">
        <v>144.19999999999999</v>
      </c>
      <c r="E52" s="4">
        <v>6920400</v>
      </c>
      <c r="F52" s="4">
        <v>1.73159990417957</v>
      </c>
      <c r="G52" s="4">
        <v>7.05</v>
      </c>
      <c r="H52" s="5" t="s">
        <v>54</v>
      </c>
      <c r="I52" s="4">
        <v>1.6624636063057876</v>
      </c>
      <c r="J52" s="14">
        <v>38224</v>
      </c>
      <c r="K52" s="5" t="s">
        <v>100</v>
      </c>
      <c r="L52" s="5" t="s">
        <v>209</v>
      </c>
      <c r="M52" s="5" t="s">
        <v>239</v>
      </c>
      <c r="N52" s="5" t="s">
        <v>1073</v>
      </c>
      <c r="O52" s="5" t="s">
        <v>1074</v>
      </c>
      <c r="P52" s="1"/>
    </row>
    <row r="53" spans="1:16" ht="36">
      <c r="A53" s="4">
        <v>4.3507893165984655E-2</v>
      </c>
      <c r="B53" s="4">
        <v>0</v>
      </c>
      <c r="C53" s="4">
        <v>20548.8</v>
      </c>
      <c r="D53" s="4">
        <v>114.16</v>
      </c>
      <c r="E53" s="4">
        <v>18000000</v>
      </c>
      <c r="F53" s="4">
        <v>2.44783250653744</v>
      </c>
      <c r="G53" s="4">
        <v>3.8</v>
      </c>
      <c r="H53" s="5" t="s">
        <v>54</v>
      </c>
      <c r="I53" s="4">
        <v>8.3516302094849824</v>
      </c>
      <c r="J53" s="14">
        <v>40951</v>
      </c>
      <c r="K53" s="5" t="s">
        <v>100</v>
      </c>
      <c r="L53" s="5" t="s">
        <v>209</v>
      </c>
      <c r="M53" s="5" t="s">
        <v>239</v>
      </c>
      <c r="N53" s="5" t="s">
        <v>1075</v>
      </c>
      <c r="O53" s="5" t="s">
        <v>1076</v>
      </c>
      <c r="P53" s="1"/>
    </row>
    <row r="54" spans="1:16" ht="24">
      <c r="A54" s="4">
        <v>1.7251728252571586E-2</v>
      </c>
      <c r="B54" s="4">
        <v>60</v>
      </c>
      <c r="C54" s="4">
        <v>8148</v>
      </c>
      <c r="D54" s="4">
        <v>135.80000000000001</v>
      </c>
      <c r="E54" s="4">
        <v>6000000</v>
      </c>
      <c r="F54" s="4">
        <v>2.4129519001245501</v>
      </c>
      <c r="G54" s="4">
        <v>5.6</v>
      </c>
      <c r="H54" s="5" t="s">
        <v>54</v>
      </c>
      <c r="I54" s="4">
        <v>3.1011551029052655</v>
      </c>
      <c r="J54" s="14">
        <v>37915</v>
      </c>
      <c r="K54" s="5" t="s">
        <v>100</v>
      </c>
      <c r="L54" s="5" t="s">
        <v>209</v>
      </c>
      <c r="M54" s="5" t="s">
        <v>239</v>
      </c>
      <c r="N54" s="5" t="s">
        <v>1077</v>
      </c>
      <c r="O54" s="5" t="s">
        <v>1078</v>
      </c>
      <c r="P54" s="1"/>
    </row>
    <row r="55" spans="1:16" ht="36">
      <c r="A55" s="4">
        <v>3.4681855636108462E-2</v>
      </c>
      <c r="B55" s="4">
        <v>0</v>
      </c>
      <c r="C55" s="4">
        <v>16380.258</v>
      </c>
      <c r="D55" s="4">
        <v>113.91</v>
      </c>
      <c r="E55" s="4">
        <v>14380000</v>
      </c>
      <c r="F55" s="4">
        <v>2.4748453069925298</v>
      </c>
      <c r="G55" s="4">
        <v>3.8</v>
      </c>
      <c r="H55" s="5" t="s">
        <v>54</v>
      </c>
      <c r="I55" s="4">
        <v>8.3496846803865363</v>
      </c>
      <c r="J55" s="14">
        <v>40933</v>
      </c>
      <c r="K55" s="5" t="s">
        <v>100</v>
      </c>
      <c r="L55" s="5" t="s">
        <v>209</v>
      </c>
      <c r="M55" s="5" t="s">
        <v>239</v>
      </c>
      <c r="N55" s="5" t="s">
        <v>1079</v>
      </c>
      <c r="O55" s="5" t="s">
        <v>1080</v>
      </c>
      <c r="P55" s="1"/>
    </row>
    <row r="56" spans="1:16" ht="24">
      <c r="A56" s="4">
        <v>2.7314389481483186E-3</v>
      </c>
      <c r="B56" s="4">
        <v>30</v>
      </c>
      <c r="C56" s="4">
        <v>1290.06</v>
      </c>
      <c r="D56" s="4">
        <v>143.34</v>
      </c>
      <c r="E56" s="4">
        <v>900000</v>
      </c>
      <c r="F56" s="4">
        <v>1.6542331455946</v>
      </c>
      <c r="G56" s="4">
        <v>6.8</v>
      </c>
      <c r="H56" s="5" t="s">
        <v>54</v>
      </c>
      <c r="I56" s="4">
        <v>1.8368589968442866</v>
      </c>
      <c r="J56" s="14">
        <v>36850</v>
      </c>
      <c r="K56" s="5" t="s">
        <v>100</v>
      </c>
      <c r="L56" s="5" t="s">
        <v>209</v>
      </c>
      <c r="M56" s="5" t="s">
        <v>239</v>
      </c>
      <c r="N56" s="5" t="s">
        <v>1081</v>
      </c>
      <c r="O56" s="5" t="s">
        <v>1082</v>
      </c>
      <c r="P56" s="1"/>
    </row>
    <row r="57" spans="1:16" ht="24">
      <c r="A57" s="4">
        <v>5.7468837988463011E-3</v>
      </c>
      <c r="B57" s="4">
        <v>5.1500002499999997</v>
      </c>
      <c r="C57" s="4">
        <v>2714.2561317599998</v>
      </c>
      <c r="D57" s="4">
        <v>131.76</v>
      </c>
      <c r="E57" s="4">
        <v>2060000.1</v>
      </c>
      <c r="F57" s="4">
        <v>1.3817447992563201</v>
      </c>
      <c r="G57" s="4">
        <v>5.6</v>
      </c>
      <c r="H57" s="5" t="s">
        <v>54</v>
      </c>
      <c r="I57" s="4">
        <v>0.84804072116573181</v>
      </c>
      <c r="J57" s="14">
        <v>38124</v>
      </c>
      <c r="K57" s="5" t="s">
        <v>100</v>
      </c>
      <c r="L57" s="5" t="s">
        <v>209</v>
      </c>
      <c r="M57" s="5" t="s">
        <v>246</v>
      </c>
      <c r="N57" s="5" t="s">
        <v>1083</v>
      </c>
      <c r="O57" s="5" t="s">
        <v>1084</v>
      </c>
      <c r="P57" s="1"/>
    </row>
    <row r="58" spans="1:16" ht="48">
      <c r="A58" s="4">
        <v>5.0311188848503441E-2</v>
      </c>
      <c r="B58" s="4">
        <v>0</v>
      </c>
      <c r="C58" s="4">
        <v>23762</v>
      </c>
      <c r="D58" s="4">
        <v>118.81</v>
      </c>
      <c r="E58" s="4">
        <v>20000000</v>
      </c>
      <c r="F58" s="4">
        <v>2.92803093016148</v>
      </c>
      <c r="G58" s="4">
        <v>4.0999999999999996</v>
      </c>
      <c r="H58" s="5" t="s">
        <v>54</v>
      </c>
      <c r="I58" s="4">
        <v>9.2906840924851437</v>
      </c>
      <c r="J58" s="14">
        <v>40596</v>
      </c>
      <c r="K58" s="5" t="s">
        <v>100</v>
      </c>
      <c r="L58" s="5" t="s">
        <v>209</v>
      </c>
      <c r="M58" s="5" t="s">
        <v>239</v>
      </c>
      <c r="N58" s="5" t="s">
        <v>1085</v>
      </c>
      <c r="O58" s="5" t="s">
        <v>1086</v>
      </c>
      <c r="P58" s="1"/>
    </row>
    <row r="59" spans="1:16" ht="24">
      <c r="A59" s="4">
        <v>8.3819530457320199E-3</v>
      </c>
      <c r="B59" s="4">
        <v>0</v>
      </c>
      <c r="C59" s="4">
        <v>3958.8006729959998</v>
      </c>
      <c r="D59" s="4">
        <v>131.96</v>
      </c>
      <c r="E59" s="4">
        <v>3000000.51</v>
      </c>
      <c r="F59" s="4">
        <v>1.3164420098066301</v>
      </c>
      <c r="G59" s="4">
        <v>5.5</v>
      </c>
      <c r="H59" s="5" t="s">
        <v>54</v>
      </c>
      <c r="I59" s="4">
        <v>0.60177180001774178</v>
      </c>
      <c r="J59" s="14">
        <v>38029</v>
      </c>
      <c r="K59" s="5" t="s">
        <v>100</v>
      </c>
      <c r="L59" s="5" t="s">
        <v>209</v>
      </c>
      <c r="M59" s="5" t="s">
        <v>320</v>
      </c>
      <c r="N59" s="5" t="s">
        <v>1087</v>
      </c>
      <c r="O59" s="5" t="s">
        <v>1088</v>
      </c>
      <c r="P59" s="1"/>
    </row>
    <row r="60" spans="1:16" ht="36">
      <c r="A60" s="4">
        <v>3.1165425093203358E-3</v>
      </c>
      <c r="B60" s="4">
        <v>1.76293279239414</v>
      </c>
      <c r="C60" s="4">
        <v>1471.944607182</v>
      </c>
      <c r="D60" s="4">
        <v>123.22</v>
      </c>
      <c r="E60" s="4">
        <v>1194566.31</v>
      </c>
      <c r="F60" s="4">
        <v>2.4021992319822298</v>
      </c>
      <c r="G60" s="4">
        <v>5.7</v>
      </c>
      <c r="H60" s="5" t="s">
        <v>54</v>
      </c>
      <c r="I60" s="4">
        <v>0.46849288841173103</v>
      </c>
      <c r="J60" s="14">
        <v>38158</v>
      </c>
      <c r="K60" s="5" t="s">
        <v>100</v>
      </c>
      <c r="L60" s="5" t="s">
        <v>329</v>
      </c>
      <c r="M60" s="5" t="s">
        <v>246</v>
      </c>
      <c r="N60" s="5" t="s">
        <v>1089</v>
      </c>
      <c r="O60" s="5" t="s">
        <v>1090</v>
      </c>
      <c r="P60" s="1"/>
    </row>
    <row r="61" spans="1:16" ht="24">
      <c r="A61" s="4">
        <v>0.14290689720266558</v>
      </c>
      <c r="B61" s="4">
        <v>0</v>
      </c>
      <c r="C61" s="4">
        <v>67495</v>
      </c>
      <c r="D61" s="4">
        <v>134.99</v>
      </c>
      <c r="E61" s="4">
        <v>50000000</v>
      </c>
      <c r="F61" s="4">
        <v>3.1992079755067802</v>
      </c>
      <c r="G61" s="4">
        <v>6.2</v>
      </c>
      <c r="H61" s="5" t="s">
        <v>54</v>
      </c>
      <c r="I61" s="4">
        <v>5.2572097233280974</v>
      </c>
      <c r="J61" s="14">
        <v>39910</v>
      </c>
      <c r="K61" s="5" t="s">
        <v>100</v>
      </c>
      <c r="L61" s="5" t="s">
        <v>329</v>
      </c>
      <c r="M61" s="5" t="s">
        <v>239</v>
      </c>
      <c r="N61" s="5" t="s">
        <v>1091</v>
      </c>
      <c r="O61" s="5" t="s">
        <v>1092</v>
      </c>
      <c r="P61" s="1"/>
    </row>
    <row r="62" spans="1:16" ht="36">
      <c r="A62" s="4">
        <v>2.5358977071612974E-2</v>
      </c>
      <c r="B62" s="4">
        <v>18.538864644441301</v>
      </c>
      <c r="C62" s="4">
        <v>11977.05772746</v>
      </c>
      <c r="D62" s="4">
        <v>127.96</v>
      </c>
      <c r="E62" s="4">
        <v>9360001.3499999996</v>
      </c>
      <c r="F62" s="4">
        <v>2.3122439838647799</v>
      </c>
      <c r="G62" s="4">
        <v>5.8</v>
      </c>
      <c r="H62" s="5" t="s">
        <v>54</v>
      </c>
      <c r="I62" s="4">
        <v>1.5121853844802708</v>
      </c>
      <c r="J62" s="14">
        <v>38693</v>
      </c>
      <c r="K62" s="5" t="s">
        <v>100</v>
      </c>
      <c r="L62" s="5" t="s">
        <v>329</v>
      </c>
      <c r="M62" s="5" t="s">
        <v>268</v>
      </c>
      <c r="N62" s="5" t="s">
        <v>1093</v>
      </c>
      <c r="O62" s="5" t="s">
        <v>1094</v>
      </c>
      <c r="P62" s="1"/>
    </row>
    <row r="63" spans="1:16" ht="24">
      <c r="A63" s="4">
        <v>0.12677521856295731</v>
      </c>
      <c r="B63" s="4">
        <v>3.0721966205837199</v>
      </c>
      <c r="C63" s="4">
        <v>59876</v>
      </c>
      <c r="D63" s="4">
        <v>149.69</v>
      </c>
      <c r="E63" s="4">
        <v>40000000</v>
      </c>
      <c r="F63" s="4">
        <v>2.540934877038</v>
      </c>
      <c r="G63" s="4">
        <v>5.75</v>
      </c>
      <c r="H63" s="5" t="s">
        <v>54</v>
      </c>
      <c r="I63" s="4">
        <v>7.8338057026142867</v>
      </c>
      <c r="J63" s="14">
        <v>39408</v>
      </c>
      <c r="K63" s="5" t="s">
        <v>100</v>
      </c>
      <c r="L63" s="5" t="s">
        <v>329</v>
      </c>
      <c r="M63" s="5" t="s">
        <v>239</v>
      </c>
      <c r="N63" s="5" t="s">
        <v>1095</v>
      </c>
      <c r="O63" s="5" t="s">
        <v>1096</v>
      </c>
      <c r="P63" s="1"/>
    </row>
    <row r="64" spans="1:16" ht="24">
      <c r="A64" s="4">
        <v>5.774331922939681E-3</v>
      </c>
      <c r="B64" s="4">
        <v>0</v>
      </c>
      <c r="C64" s="4">
        <v>2727.2198946849999</v>
      </c>
      <c r="D64" s="4">
        <v>127.27</v>
      </c>
      <c r="E64" s="4">
        <v>2142861.5499999998</v>
      </c>
      <c r="F64" s="4">
        <v>1.8281116572618501</v>
      </c>
      <c r="G64" s="4">
        <v>5.65</v>
      </c>
      <c r="H64" s="5" t="s">
        <v>54</v>
      </c>
      <c r="I64" s="4">
        <v>0.97260250439562002</v>
      </c>
      <c r="J64" s="14">
        <v>37976</v>
      </c>
      <c r="K64" s="5" t="s">
        <v>100</v>
      </c>
      <c r="L64" s="5" t="s">
        <v>329</v>
      </c>
      <c r="M64" s="5" t="s">
        <v>315</v>
      </c>
      <c r="N64" s="5" t="s">
        <v>1097</v>
      </c>
      <c r="O64" s="5" t="s">
        <v>1098</v>
      </c>
      <c r="P64" s="1"/>
    </row>
    <row r="65" spans="1:16" ht="24">
      <c r="A65" s="4">
        <v>0.14954462033371763</v>
      </c>
      <c r="B65" s="4">
        <v>0</v>
      </c>
      <c r="C65" s="4">
        <v>70630</v>
      </c>
      <c r="D65" s="4">
        <v>141.26</v>
      </c>
      <c r="E65" s="4">
        <v>50000000</v>
      </c>
      <c r="F65" s="4">
        <v>3.2380224848985701</v>
      </c>
      <c r="G65" s="4">
        <v>5.75</v>
      </c>
      <c r="H65" s="5" t="s">
        <v>54</v>
      </c>
      <c r="I65" s="4">
        <v>5.208555881419425</v>
      </c>
      <c r="J65" s="14">
        <v>38018</v>
      </c>
      <c r="K65" s="5" t="s">
        <v>100</v>
      </c>
      <c r="L65" s="5" t="s">
        <v>329</v>
      </c>
      <c r="M65" s="5" t="s">
        <v>239</v>
      </c>
      <c r="N65" s="5" t="s">
        <v>1099</v>
      </c>
      <c r="O65" s="5" t="s">
        <v>1100</v>
      </c>
      <c r="P65" s="1"/>
    </row>
    <row r="66" spans="1:16" ht="24">
      <c r="A66" s="4">
        <v>5.9246865149531765E-2</v>
      </c>
      <c r="B66" s="4">
        <v>6.1095920709844496</v>
      </c>
      <c r="C66" s="4">
        <v>27982.324447200001</v>
      </c>
      <c r="D66" s="4">
        <v>128.28</v>
      </c>
      <c r="E66" s="4">
        <v>21813474</v>
      </c>
      <c r="F66" s="4">
        <v>3.69278166925907</v>
      </c>
      <c r="G66" s="4">
        <v>5.4</v>
      </c>
      <c r="H66" s="5" t="s">
        <v>54</v>
      </c>
      <c r="I66" s="4">
        <v>4.8190950869240057</v>
      </c>
      <c r="J66" s="14">
        <v>38952</v>
      </c>
      <c r="K66" s="5" t="s">
        <v>100</v>
      </c>
      <c r="L66" s="5" t="s">
        <v>329</v>
      </c>
      <c r="M66" s="5" t="s">
        <v>320</v>
      </c>
      <c r="N66" s="5" t="s">
        <v>1101</v>
      </c>
      <c r="O66" s="5" t="s">
        <v>1102</v>
      </c>
      <c r="P66" s="1"/>
    </row>
    <row r="67" spans="1:16" ht="24">
      <c r="A67" s="4">
        <v>0.1323039697741035</v>
      </c>
      <c r="B67" s="4">
        <v>8.1755266091040397</v>
      </c>
      <c r="C67" s="4">
        <v>62487.232000000004</v>
      </c>
      <c r="D67" s="4">
        <v>128.30000000000001</v>
      </c>
      <c r="E67" s="4">
        <v>48704000</v>
      </c>
      <c r="F67" s="4">
        <v>3.1236770383119601</v>
      </c>
      <c r="G67" s="4">
        <v>5.35</v>
      </c>
      <c r="H67" s="5" t="s">
        <v>54</v>
      </c>
      <c r="I67" s="4">
        <v>3.4662039371814712</v>
      </c>
      <c r="J67" s="14">
        <v>39028</v>
      </c>
      <c r="K67" s="5" t="s">
        <v>100</v>
      </c>
      <c r="L67" s="5" t="s">
        <v>329</v>
      </c>
      <c r="M67" s="5" t="s">
        <v>320</v>
      </c>
      <c r="N67" s="5" t="s">
        <v>1103</v>
      </c>
      <c r="O67" s="5" t="s">
        <v>1104</v>
      </c>
      <c r="P67" s="1"/>
    </row>
    <row r="68" spans="1:16" ht="36">
      <c r="A68" s="4">
        <v>0.11855272050802615</v>
      </c>
      <c r="B68" s="4">
        <v>0</v>
      </c>
      <c r="C68" s="4">
        <v>55992.51</v>
      </c>
      <c r="D68" s="4">
        <v>113.46</v>
      </c>
      <c r="E68" s="4">
        <v>49350000</v>
      </c>
      <c r="F68" s="4">
        <v>4.07489477860927</v>
      </c>
      <c r="G68" s="4">
        <v>6.4</v>
      </c>
      <c r="H68" s="5" t="s">
        <v>54</v>
      </c>
      <c r="I68" s="4">
        <v>4.4908409478812974</v>
      </c>
      <c r="J68" s="14">
        <v>41039</v>
      </c>
      <c r="K68" s="5" t="s">
        <v>100</v>
      </c>
      <c r="L68" s="5" t="s">
        <v>352</v>
      </c>
      <c r="M68" s="5" t="s">
        <v>246</v>
      </c>
      <c r="N68" s="5" t="s">
        <v>1105</v>
      </c>
      <c r="O68" s="5" t="s">
        <v>1106</v>
      </c>
      <c r="P68" s="1"/>
    </row>
    <row r="69" spans="1:16" ht="36">
      <c r="A69" s="4">
        <v>7.3820627936254254E-2</v>
      </c>
      <c r="B69" s="4">
        <v>0</v>
      </c>
      <c r="C69" s="4">
        <v>34865.519999999997</v>
      </c>
      <c r="D69" s="4">
        <v>109.64</v>
      </c>
      <c r="E69" s="4">
        <v>31800000</v>
      </c>
      <c r="F69" s="4">
        <v>4.6995985716581297</v>
      </c>
      <c r="G69" s="4">
        <v>5.85</v>
      </c>
      <c r="H69" s="5" t="s">
        <v>54</v>
      </c>
      <c r="I69" s="4">
        <v>3.473314241003433</v>
      </c>
      <c r="J69" s="14">
        <v>40615</v>
      </c>
      <c r="K69" s="5" t="s">
        <v>100</v>
      </c>
      <c r="L69" s="5" t="s">
        <v>352</v>
      </c>
      <c r="M69" s="5" t="s">
        <v>246</v>
      </c>
      <c r="N69" s="5" t="s">
        <v>1107</v>
      </c>
      <c r="O69" s="5" t="s">
        <v>1108</v>
      </c>
      <c r="P69" s="1"/>
    </row>
    <row r="70" spans="1:16" ht="24">
      <c r="A70" s="4">
        <v>6.2699827456246388E-2</v>
      </c>
      <c r="B70" s="4">
        <v>0</v>
      </c>
      <c r="C70" s="4">
        <v>29613.16029525</v>
      </c>
      <c r="D70" s="4">
        <v>126.21</v>
      </c>
      <c r="E70" s="4">
        <v>23463402.5</v>
      </c>
      <c r="F70" s="4">
        <v>5.0596818243265202</v>
      </c>
      <c r="G70" s="4">
        <v>7.15</v>
      </c>
      <c r="H70" s="5" t="s">
        <v>54</v>
      </c>
      <c r="I70" s="4">
        <v>8.3755741407914837</v>
      </c>
      <c r="J70" s="14">
        <v>40618</v>
      </c>
      <c r="K70" s="5" t="s">
        <v>244</v>
      </c>
      <c r="L70" s="5" t="s">
        <v>349</v>
      </c>
      <c r="M70" s="5" t="s">
        <v>417</v>
      </c>
      <c r="N70" s="5" t="s">
        <v>1109</v>
      </c>
      <c r="O70" s="5" t="s">
        <v>1110</v>
      </c>
      <c r="P70" s="1"/>
    </row>
    <row r="71" spans="1:16" ht="24">
      <c r="A71" s="4">
        <v>1.1281587612884997E-2</v>
      </c>
      <c r="B71" s="4">
        <v>2.0278584799999999</v>
      </c>
      <c r="C71" s="4">
        <v>5328.2995491239999</v>
      </c>
      <c r="D71" s="4">
        <v>116.78</v>
      </c>
      <c r="E71" s="4">
        <v>4562681.58</v>
      </c>
      <c r="F71" s="4">
        <v>7.6515993670225102</v>
      </c>
      <c r="G71" s="4">
        <v>5</v>
      </c>
      <c r="H71" s="5" t="s">
        <v>54</v>
      </c>
      <c r="I71" s="4">
        <v>1.4657385608987521</v>
      </c>
      <c r="J71" s="14">
        <v>39117</v>
      </c>
      <c r="K71" s="5" t="s">
        <v>100</v>
      </c>
      <c r="L71" s="5" t="s">
        <v>352</v>
      </c>
      <c r="M71" s="5" t="s">
        <v>320</v>
      </c>
      <c r="N71" s="5" t="s">
        <v>1111</v>
      </c>
      <c r="O71" s="5" t="s">
        <v>1112</v>
      </c>
      <c r="P71" s="1"/>
    </row>
    <row r="72" spans="1:16" ht="36">
      <c r="A72" s="4">
        <v>1.2154655460569904E-2</v>
      </c>
      <c r="B72" s="4">
        <v>1.6585214649536</v>
      </c>
      <c r="C72" s="4">
        <v>5740.6499362149998</v>
      </c>
      <c r="D72" s="4">
        <v>127.57</v>
      </c>
      <c r="E72" s="4">
        <v>4499999.95</v>
      </c>
      <c r="F72" s="4">
        <v>3.33060033500194</v>
      </c>
      <c r="G72" s="4">
        <v>6.75</v>
      </c>
      <c r="H72" s="5" t="s">
        <v>54</v>
      </c>
      <c r="I72" s="4">
        <v>2.7892365343166112</v>
      </c>
      <c r="J72" s="14">
        <v>39470</v>
      </c>
      <c r="K72" s="5" t="s">
        <v>244</v>
      </c>
      <c r="L72" s="5" t="s">
        <v>349</v>
      </c>
      <c r="M72" s="5" t="s">
        <v>268</v>
      </c>
      <c r="N72" s="5" t="s">
        <v>1113</v>
      </c>
      <c r="O72" s="5" t="s">
        <v>1114</v>
      </c>
      <c r="P72" s="1"/>
    </row>
    <row r="73" spans="1:16" ht="24">
      <c r="A73" s="4">
        <v>3.9701663449996502E-3</v>
      </c>
      <c r="B73" s="4">
        <v>0</v>
      </c>
      <c r="C73" s="4">
        <v>1875.111577545</v>
      </c>
      <c r="D73" s="4">
        <v>126.57</v>
      </c>
      <c r="E73" s="4">
        <v>1481481.85</v>
      </c>
      <c r="F73" s="4">
        <v>3.4124255169629998</v>
      </c>
      <c r="G73" s="4">
        <v>6.3</v>
      </c>
      <c r="H73" s="5" t="s">
        <v>54</v>
      </c>
      <c r="I73" s="4">
        <v>0.81229626673089894</v>
      </c>
      <c r="J73" s="14">
        <v>37923</v>
      </c>
      <c r="K73" s="5" t="s">
        <v>100</v>
      </c>
      <c r="L73" s="5" t="s">
        <v>1115</v>
      </c>
      <c r="M73" s="5" t="s">
        <v>268</v>
      </c>
      <c r="N73" s="5" t="s">
        <v>1116</v>
      </c>
      <c r="O73" s="5" t="s">
        <v>1117</v>
      </c>
      <c r="P73" s="1"/>
    </row>
    <row r="74" spans="1:16" ht="24">
      <c r="A74" s="4">
        <v>5.3859380092399238E-3</v>
      </c>
      <c r="B74" s="4">
        <v>2.2243716574866301</v>
      </c>
      <c r="C74" s="4">
        <v>2543.7812523359999</v>
      </c>
      <c r="D74" s="4">
        <v>114.36</v>
      </c>
      <c r="E74" s="4">
        <v>2224362.7599999998</v>
      </c>
      <c r="F74" s="4">
        <v>11.2749862707853</v>
      </c>
      <c r="G74" s="4">
        <v>5.7</v>
      </c>
      <c r="H74" s="5" t="s">
        <v>54</v>
      </c>
      <c r="I74" s="4">
        <v>1.4869003834064902</v>
      </c>
      <c r="J74" s="14">
        <v>38693</v>
      </c>
      <c r="K74" s="5" t="s">
        <v>244</v>
      </c>
      <c r="L74" s="5" t="s">
        <v>1118</v>
      </c>
      <c r="M74" s="5" t="s">
        <v>315</v>
      </c>
      <c r="N74" s="5" t="s">
        <v>1119</v>
      </c>
      <c r="O74" s="5" t="s">
        <v>1120</v>
      </c>
      <c r="P74" s="1"/>
    </row>
    <row r="75" spans="1:16" ht="24">
      <c r="A75" s="4">
        <v>1.5272021309686095E-2</v>
      </c>
      <c r="B75" s="4">
        <v>3.8855116347649501</v>
      </c>
      <c r="C75" s="4">
        <v>7212.9834072000003</v>
      </c>
      <c r="D75" s="4">
        <v>36.72</v>
      </c>
      <c r="E75" s="4">
        <v>19643201</v>
      </c>
      <c r="F75" s="4">
        <v>39.887311677098303</v>
      </c>
      <c r="G75" s="4">
        <v>5.8</v>
      </c>
      <c r="H75" s="5" t="s">
        <v>54</v>
      </c>
      <c r="I75" s="4">
        <v>3.8982943580249025</v>
      </c>
      <c r="J75" s="14">
        <v>38693</v>
      </c>
      <c r="K75" s="5" t="s">
        <v>100</v>
      </c>
      <c r="L75" s="5" t="s">
        <v>1121</v>
      </c>
      <c r="M75" s="5" t="s">
        <v>246</v>
      </c>
      <c r="N75" s="5" t="s">
        <v>1122</v>
      </c>
      <c r="O75" s="5" t="s">
        <v>1123</v>
      </c>
      <c r="P75" s="1"/>
    </row>
    <row r="76" spans="1:16" ht="24">
      <c r="A76" s="4">
        <v>1.2703803919974486E-3</v>
      </c>
      <c r="B76" s="4">
        <v>4.8033910599133902</v>
      </c>
      <c r="C76" s="4">
        <v>600.00130320000005</v>
      </c>
      <c r="D76" s="4">
        <v>12</v>
      </c>
      <c r="E76" s="4">
        <v>5000010.8600000003</v>
      </c>
      <c r="F76" s="4">
        <v>999.99986886990098</v>
      </c>
      <c r="G76" s="4">
        <v>5.7</v>
      </c>
      <c r="H76" s="5" t="s">
        <v>54</v>
      </c>
      <c r="I76" s="4">
        <v>1.4061342666539012</v>
      </c>
      <c r="J76" s="14">
        <v>38236</v>
      </c>
      <c r="K76" s="5" t="s">
        <v>100</v>
      </c>
      <c r="L76" s="5" t="s">
        <v>1124</v>
      </c>
      <c r="M76" s="5" t="s">
        <v>320</v>
      </c>
      <c r="N76" s="5" t="s">
        <v>1125</v>
      </c>
      <c r="O76" s="5" t="s">
        <v>1126</v>
      </c>
      <c r="P76" s="1"/>
    </row>
    <row r="77" spans="1:16" ht="24">
      <c r="A77" s="4">
        <v>3.0406955926804843E-6</v>
      </c>
      <c r="B77" s="4">
        <v>1.02580147857143</v>
      </c>
      <c r="C77" s="4">
        <v>1.4361220699999999</v>
      </c>
      <c r="D77" s="4">
        <v>0.1</v>
      </c>
      <c r="E77" s="4">
        <v>1436122.07</v>
      </c>
      <c r="F77" s="4">
        <v>999.99986886990098</v>
      </c>
      <c r="G77" s="4">
        <v>9.9</v>
      </c>
      <c r="H77" s="5" t="s">
        <v>54</v>
      </c>
      <c r="I77" s="4">
        <v>66.90075062288166</v>
      </c>
      <c r="J77" s="14">
        <v>39483</v>
      </c>
      <c r="K77" s="5" t="s">
        <v>55</v>
      </c>
      <c r="L77" s="5"/>
      <c r="M77" s="5" t="s">
        <v>246</v>
      </c>
      <c r="N77" s="5" t="s">
        <v>1127</v>
      </c>
      <c r="O77" s="5" t="s">
        <v>1128</v>
      </c>
      <c r="P77" s="1"/>
    </row>
    <row r="78" spans="1:16" ht="24">
      <c r="A78" s="4">
        <v>6.0813911006691268E-7</v>
      </c>
      <c r="B78" s="4">
        <v>0</v>
      </c>
      <c r="C78" s="4">
        <v>0.28722440999999999</v>
      </c>
      <c r="D78" s="4">
        <v>0.1</v>
      </c>
      <c r="E78" s="4">
        <v>287224.40999999997</v>
      </c>
      <c r="F78" s="4">
        <v>999.99986886990098</v>
      </c>
      <c r="G78" s="4">
        <v>9.9</v>
      </c>
      <c r="H78" s="5" t="s">
        <v>54</v>
      </c>
      <c r="I78" s="4">
        <v>66.900750622881603</v>
      </c>
      <c r="J78" s="14">
        <v>41124</v>
      </c>
      <c r="K78" s="5" t="s">
        <v>55</v>
      </c>
      <c r="L78" s="5"/>
      <c r="M78" s="5" t="s">
        <v>246</v>
      </c>
      <c r="N78" s="5" t="s">
        <v>1129</v>
      </c>
      <c r="O78" s="5" t="s">
        <v>1130</v>
      </c>
      <c r="P78" s="1"/>
    </row>
    <row r="79" spans="1:16" ht="24">
      <c r="A79" s="4">
        <v>8.442117615923984E-11</v>
      </c>
      <c r="B79" s="4">
        <v>2.0194981816892601</v>
      </c>
      <c r="C79" s="4">
        <v>3.9872164299999997E-5</v>
      </c>
      <c r="D79" s="4">
        <v>9.9999999999999995E-7</v>
      </c>
      <c r="E79" s="4">
        <v>3987216.43</v>
      </c>
      <c r="F79" s="4">
        <v>0</v>
      </c>
      <c r="G79" s="4">
        <v>6</v>
      </c>
      <c r="H79" s="5" t="s">
        <v>54</v>
      </c>
      <c r="I79" s="4">
        <v>0</v>
      </c>
      <c r="J79" s="14">
        <v>39397</v>
      </c>
      <c r="K79" s="5" t="s">
        <v>55</v>
      </c>
      <c r="L79" s="5" t="s">
        <v>56</v>
      </c>
      <c r="M79" s="5" t="s">
        <v>268</v>
      </c>
      <c r="N79" s="5" t="s">
        <v>1131</v>
      </c>
      <c r="O79" s="5" t="s">
        <v>1132</v>
      </c>
      <c r="P79" s="1"/>
    </row>
    <row r="80" spans="1:16" ht="24">
      <c r="A80" s="4">
        <v>1.4070179264612871E-11</v>
      </c>
      <c r="B80" s="4">
        <v>0</v>
      </c>
      <c r="C80" s="4">
        <v>6.6453527999999998E-6</v>
      </c>
      <c r="D80" s="4">
        <v>9.9999999999999995E-7</v>
      </c>
      <c r="E80" s="4">
        <v>664535.28</v>
      </c>
      <c r="F80" s="4">
        <v>0</v>
      </c>
      <c r="G80" s="4">
        <v>0</v>
      </c>
      <c r="H80" s="5" t="s">
        <v>54</v>
      </c>
      <c r="I80" s="4">
        <v>0</v>
      </c>
      <c r="J80" s="14">
        <v>39889</v>
      </c>
      <c r="K80" s="5" t="s">
        <v>55</v>
      </c>
      <c r="L80" s="5" t="s">
        <v>56</v>
      </c>
      <c r="M80" s="5" t="s">
        <v>268</v>
      </c>
      <c r="N80" s="5" t="s">
        <v>1133</v>
      </c>
      <c r="O80" s="5" t="s">
        <v>1132</v>
      </c>
      <c r="P80" s="1"/>
    </row>
    <row r="81" spans="1:16" ht="25.5">
      <c r="A81" s="9">
        <v>3.5077407569838517</v>
      </c>
      <c r="B81" s="10"/>
      <c r="C81" s="9">
        <v>1656707.7378838295</v>
      </c>
      <c r="D81" s="10"/>
      <c r="E81" s="9">
        <v>1297915986.9000001</v>
      </c>
      <c r="F81" s="9">
        <v>3.0971626638860843</v>
      </c>
      <c r="G81" s="10"/>
      <c r="H81" s="10"/>
      <c r="I81" s="9">
        <v>5.4190946771766306</v>
      </c>
      <c r="J81" s="10"/>
      <c r="K81" s="10"/>
      <c r="L81" s="10"/>
      <c r="M81" s="10"/>
      <c r="N81" s="10"/>
      <c r="O81" s="11" t="s">
        <v>1134</v>
      </c>
      <c r="P81" s="1"/>
    </row>
    <row r="82" spans="1:16" ht="15.2" customHeight="1">
      <c r="A82" s="30" t="s">
        <v>371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1"/>
    </row>
    <row r="83" spans="1:16" ht="36">
      <c r="A83" s="4">
        <v>0.11830052937496725</v>
      </c>
      <c r="B83" s="4">
        <v>0</v>
      </c>
      <c r="C83" s="4">
        <v>55873.4</v>
      </c>
      <c r="D83" s="4">
        <v>102.52</v>
      </c>
      <c r="E83" s="4">
        <v>54500000</v>
      </c>
      <c r="F83" s="4">
        <v>1.8278493970632499</v>
      </c>
      <c r="G83" s="4">
        <v>3.03</v>
      </c>
      <c r="H83" s="5" t="s">
        <v>54</v>
      </c>
      <c r="I83" s="4">
        <v>0.27397252528823196</v>
      </c>
      <c r="J83" s="14">
        <v>41009</v>
      </c>
      <c r="K83" s="5" t="s">
        <v>244</v>
      </c>
      <c r="L83" s="5" t="s">
        <v>992</v>
      </c>
      <c r="M83" s="5" t="s">
        <v>246</v>
      </c>
      <c r="N83" s="5" t="s">
        <v>1135</v>
      </c>
      <c r="O83" s="5" t="s">
        <v>1136</v>
      </c>
      <c r="P83" s="1"/>
    </row>
    <row r="84" spans="1:16" ht="25.5">
      <c r="A84" s="9">
        <v>0.11830052937496725</v>
      </c>
      <c r="B84" s="10"/>
      <c r="C84" s="9">
        <v>55873.4</v>
      </c>
      <c r="D84" s="10"/>
      <c r="E84" s="9">
        <v>54500000</v>
      </c>
      <c r="F84" s="9">
        <v>1.8278493970632499</v>
      </c>
      <c r="G84" s="10"/>
      <c r="H84" s="10"/>
      <c r="I84" s="9">
        <v>0.27397252528823196</v>
      </c>
      <c r="J84" s="10"/>
      <c r="K84" s="10"/>
      <c r="L84" s="10"/>
      <c r="M84" s="10"/>
      <c r="N84" s="10"/>
      <c r="O84" s="11" t="s">
        <v>395</v>
      </c>
      <c r="P84" s="1"/>
    </row>
    <row r="85" spans="1:16" ht="15.2" customHeight="1">
      <c r="A85" s="30" t="s">
        <v>1137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1"/>
    </row>
    <row r="86" spans="1:16" ht="24">
      <c r="A86" s="4">
        <v>0.19460070254824682</v>
      </c>
      <c r="B86" s="4">
        <v>13.248729672000801</v>
      </c>
      <c r="C86" s="4">
        <v>91910.010472531096</v>
      </c>
      <c r="D86" s="4">
        <v>127.58000000000001</v>
      </c>
      <c r="E86" s="4">
        <v>72041080.476980001</v>
      </c>
      <c r="F86" s="4">
        <v>4.5663703907728204</v>
      </c>
      <c r="G86" s="4">
        <v>7.97</v>
      </c>
      <c r="H86" s="5" t="s">
        <v>54</v>
      </c>
      <c r="I86" s="4">
        <v>6.4290982875747753</v>
      </c>
      <c r="J86" s="14">
        <v>38901</v>
      </c>
      <c r="K86" s="5" t="s">
        <v>100</v>
      </c>
      <c r="L86" s="5" t="s">
        <v>104</v>
      </c>
      <c r="M86" s="5" t="s">
        <v>320</v>
      </c>
      <c r="N86" s="5" t="s">
        <v>1138</v>
      </c>
      <c r="O86" s="5" t="s">
        <v>1139</v>
      </c>
      <c r="P86" s="1"/>
    </row>
    <row r="87" spans="1:16" ht="24">
      <c r="A87" s="4">
        <v>1.978983137268206E-2</v>
      </c>
      <c r="B87" s="4">
        <v>11.488429791556101</v>
      </c>
      <c r="C87" s="4">
        <v>9346.7473903999999</v>
      </c>
      <c r="D87" s="4">
        <v>24.92</v>
      </c>
      <c r="E87" s="4">
        <v>37507012</v>
      </c>
      <c r="F87" s="4">
        <v>30.549275045990999</v>
      </c>
      <c r="G87" s="4">
        <v>2.8686500000000001</v>
      </c>
      <c r="H87" s="5" t="s">
        <v>54</v>
      </c>
      <c r="I87" s="4">
        <v>4.839408460340441</v>
      </c>
      <c r="J87" s="14">
        <v>39253</v>
      </c>
      <c r="K87" s="5" t="s">
        <v>100</v>
      </c>
      <c r="L87" s="5" t="s">
        <v>1121</v>
      </c>
      <c r="M87" s="5" t="s">
        <v>246</v>
      </c>
      <c r="N87" s="5" t="s">
        <v>1140</v>
      </c>
      <c r="O87" s="5" t="s">
        <v>1141</v>
      </c>
      <c r="P87" s="1"/>
    </row>
    <row r="88" spans="1:16" ht="25.5">
      <c r="A88" s="9">
        <v>0.21439053392092888</v>
      </c>
      <c r="B88" s="10"/>
      <c r="C88" s="9">
        <v>101256.7578629311</v>
      </c>
      <c r="D88" s="10"/>
      <c r="E88" s="9">
        <v>109548092.47698</v>
      </c>
      <c r="F88" s="9">
        <v>6.9647845944936284</v>
      </c>
      <c r="G88" s="10"/>
      <c r="H88" s="10"/>
      <c r="I88" s="9">
        <v>6.2823581631836563</v>
      </c>
      <c r="J88" s="10"/>
      <c r="K88" s="10"/>
      <c r="L88" s="10"/>
      <c r="M88" s="10"/>
      <c r="N88" s="10"/>
      <c r="O88" s="11" t="s">
        <v>1142</v>
      </c>
      <c r="P88" s="1"/>
    </row>
    <row r="89" spans="1:16" ht="15.2" customHeight="1">
      <c r="A89" s="30" t="s">
        <v>568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1"/>
    </row>
    <row r="90" spans="1:16">
      <c r="A90" s="4">
        <v>2.11729605456205E-11</v>
      </c>
      <c r="B90" s="4">
        <v>0</v>
      </c>
      <c r="C90" s="4">
        <v>1.0000000000000001E-5</v>
      </c>
      <c r="D90" s="4">
        <v>0</v>
      </c>
      <c r="E90" s="4">
        <v>0</v>
      </c>
      <c r="F90" s="4">
        <v>0</v>
      </c>
      <c r="G90" s="4">
        <v>0</v>
      </c>
      <c r="H90" s="5" t="s">
        <v>56</v>
      </c>
      <c r="I90" s="4">
        <v>0</v>
      </c>
      <c r="J90" s="14"/>
      <c r="K90" s="5"/>
      <c r="L90" s="5" t="s">
        <v>56</v>
      </c>
      <c r="M90" s="5" t="s">
        <v>56</v>
      </c>
      <c r="N90" s="5" t="s">
        <v>56</v>
      </c>
      <c r="O90" s="5" t="s">
        <v>56</v>
      </c>
      <c r="P90" s="1"/>
    </row>
    <row r="91" spans="1:16">
      <c r="A91" s="9">
        <v>2.11729605456205E-11</v>
      </c>
      <c r="B91" s="10"/>
      <c r="C91" s="9">
        <v>1.0000000000000001E-5</v>
      </c>
      <c r="D91" s="10"/>
      <c r="E91" s="9">
        <v>0</v>
      </c>
      <c r="F91" s="9">
        <v>0</v>
      </c>
      <c r="G91" s="10"/>
      <c r="H91" s="10"/>
      <c r="I91" s="9">
        <v>0</v>
      </c>
      <c r="J91" s="10"/>
      <c r="K91" s="10"/>
      <c r="L91" s="10"/>
      <c r="M91" s="10"/>
      <c r="N91" s="10"/>
      <c r="O91" s="11" t="s">
        <v>569</v>
      </c>
      <c r="P91" s="1"/>
    </row>
    <row r="92" spans="1:16">
      <c r="A92" s="9">
        <v>3.8404318203009207</v>
      </c>
      <c r="B92" s="10"/>
      <c r="C92" s="9">
        <v>1813837.8957567606</v>
      </c>
      <c r="D92" s="10"/>
      <c r="E92" s="9">
        <v>1461964079.3769801</v>
      </c>
      <c r="F92" s="9">
        <v>3.2739711924594812</v>
      </c>
      <c r="G92" s="10"/>
      <c r="H92" s="10"/>
      <c r="I92" s="9">
        <v>5.3087958424301451</v>
      </c>
      <c r="J92" s="10"/>
      <c r="K92" s="10"/>
      <c r="L92" s="10"/>
      <c r="M92" s="10"/>
      <c r="N92" s="10"/>
      <c r="O92" s="11" t="s">
        <v>137</v>
      </c>
      <c r="P92" s="1"/>
    </row>
    <row r="93" spans="1:16" ht="15.2" customHeight="1">
      <c r="A93" s="30" t="s">
        <v>138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1"/>
    </row>
    <row r="94" spans="1:16" ht="15.2" customHeight="1">
      <c r="A94" s="30" t="s">
        <v>1143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1"/>
    </row>
    <row r="95" spans="1:16">
      <c r="A95" s="4">
        <v>2.11729605456205E-11</v>
      </c>
      <c r="B95" s="4">
        <v>0</v>
      </c>
      <c r="C95" s="4">
        <v>1.0000000000000001E-5</v>
      </c>
      <c r="D95" s="4">
        <v>0</v>
      </c>
      <c r="E95" s="4">
        <v>0</v>
      </c>
      <c r="F95" s="4">
        <v>0</v>
      </c>
      <c r="G95" s="4">
        <v>0</v>
      </c>
      <c r="H95" s="5" t="s">
        <v>56</v>
      </c>
      <c r="I95" s="4">
        <v>0</v>
      </c>
      <c r="J95" s="14"/>
      <c r="K95" s="5"/>
      <c r="L95" s="5" t="s">
        <v>56</v>
      </c>
      <c r="M95" s="5" t="s">
        <v>56</v>
      </c>
      <c r="N95" s="5" t="s">
        <v>56</v>
      </c>
      <c r="O95" s="5" t="s">
        <v>56</v>
      </c>
      <c r="P95" s="1"/>
    </row>
    <row r="96" spans="1:16" ht="38.25">
      <c r="A96" s="9">
        <v>2.11729605456205E-11</v>
      </c>
      <c r="B96" s="10"/>
      <c r="C96" s="9">
        <v>1.0000000000000001E-5</v>
      </c>
      <c r="D96" s="10"/>
      <c r="E96" s="9">
        <v>0</v>
      </c>
      <c r="F96" s="9">
        <v>0</v>
      </c>
      <c r="G96" s="10"/>
      <c r="H96" s="10"/>
      <c r="I96" s="9">
        <v>0</v>
      </c>
      <c r="J96" s="10"/>
      <c r="K96" s="10"/>
      <c r="L96" s="10"/>
      <c r="M96" s="10"/>
      <c r="N96" s="10"/>
      <c r="O96" s="11" t="s">
        <v>1144</v>
      </c>
      <c r="P96" s="1"/>
    </row>
    <row r="97" spans="1:16" ht="15.2" customHeight="1">
      <c r="A97" s="30" t="s">
        <v>1145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1"/>
    </row>
    <row r="98" spans="1:16" ht="36">
      <c r="A98" s="4">
        <v>4.7673656426696666E-2</v>
      </c>
      <c r="B98" s="4">
        <v>0</v>
      </c>
      <c r="C98" s="4">
        <v>22516.292099999999</v>
      </c>
      <c r="D98" s="4">
        <v>104.72694</v>
      </c>
      <c r="E98" s="4">
        <v>21500000</v>
      </c>
      <c r="F98" s="4">
        <v>6.1310147355794902</v>
      </c>
      <c r="G98" s="4">
        <v>6.14</v>
      </c>
      <c r="H98" s="5" t="s">
        <v>54</v>
      </c>
      <c r="I98" s="4">
        <v>9.4545882724906996</v>
      </c>
      <c r="J98" s="14">
        <v>40994</v>
      </c>
      <c r="K98" s="5" t="s">
        <v>208</v>
      </c>
      <c r="L98" s="5" t="s">
        <v>101</v>
      </c>
      <c r="M98" s="5" t="s">
        <v>239</v>
      </c>
      <c r="N98" s="5" t="s">
        <v>1146</v>
      </c>
      <c r="O98" s="5" t="s">
        <v>1147</v>
      </c>
      <c r="P98" s="1"/>
    </row>
    <row r="99" spans="1:16" ht="36">
      <c r="A99" s="4">
        <v>9.0696864320029547E-2</v>
      </c>
      <c r="B99" s="4">
        <v>20</v>
      </c>
      <c r="C99" s="4">
        <v>42836.175000000003</v>
      </c>
      <c r="D99" s="4">
        <v>114.75</v>
      </c>
      <c r="E99" s="4">
        <v>37330000</v>
      </c>
      <c r="F99" s="4">
        <v>4.4475665208101303</v>
      </c>
      <c r="G99" s="4">
        <v>6.3</v>
      </c>
      <c r="H99" s="5" t="s">
        <v>37</v>
      </c>
      <c r="I99" s="4">
        <v>6.5606539983972985</v>
      </c>
      <c r="J99" s="14">
        <v>40585</v>
      </c>
      <c r="K99" s="5" t="s">
        <v>92</v>
      </c>
      <c r="L99" s="5" t="s">
        <v>342</v>
      </c>
      <c r="M99" s="5" t="s">
        <v>239</v>
      </c>
      <c r="N99" s="5" t="s">
        <v>1148</v>
      </c>
      <c r="O99" s="5" t="s">
        <v>1149</v>
      </c>
      <c r="P99" s="1"/>
    </row>
    <row r="100" spans="1:16" ht="36">
      <c r="A100" s="4">
        <v>8.4109585767477443E-2</v>
      </c>
      <c r="B100" s="4">
        <v>18.421052631578998</v>
      </c>
      <c r="C100" s="4">
        <v>39725</v>
      </c>
      <c r="D100" s="4">
        <v>113.5</v>
      </c>
      <c r="E100" s="4">
        <v>35000000</v>
      </c>
      <c r="F100" s="4">
        <v>4.8045026510953903</v>
      </c>
      <c r="G100" s="4">
        <v>6.45</v>
      </c>
      <c r="H100" s="5" t="s">
        <v>54</v>
      </c>
      <c r="I100" s="4">
        <v>6.0543618938010324</v>
      </c>
      <c r="J100" s="14">
        <v>40323</v>
      </c>
      <c r="K100" s="5" t="s">
        <v>208</v>
      </c>
      <c r="L100" s="5" t="s">
        <v>329</v>
      </c>
      <c r="M100" s="5" t="s">
        <v>239</v>
      </c>
      <c r="N100" s="5" t="s">
        <v>1150</v>
      </c>
      <c r="O100" s="5" t="s">
        <v>1151</v>
      </c>
      <c r="P100" s="1"/>
    </row>
    <row r="101" spans="1:16" ht="48">
      <c r="A101" s="4">
        <v>7.4335861344651658E-2</v>
      </c>
      <c r="B101" s="4">
        <v>0</v>
      </c>
      <c r="C101" s="4">
        <v>35108.864999999998</v>
      </c>
      <c r="D101" s="4">
        <v>104.5</v>
      </c>
      <c r="E101" s="4">
        <v>33597000</v>
      </c>
      <c r="F101" s="4">
        <v>3.67704605734348</v>
      </c>
      <c r="G101" s="4">
        <v>4.1178499999999998</v>
      </c>
      <c r="H101" s="5" t="s">
        <v>37</v>
      </c>
      <c r="I101" s="4">
        <v>7.9050075371377355</v>
      </c>
      <c r="J101" s="14">
        <v>41044</v>
      </c>
      <c r="K101" s="5" t="s">
        <v>208</v>
      </c>
      <c r="L101" s="5" t="s">
        <v>329</v>
      </c>
      <c r="M101" s="5" t="s">
        <v>239</v>
      </c>
      <c r="N101" s="5" t="s">
        <v>1152</v>
      </c>
      <c r="O101" s="5" t="s">
        <v>1153</v>
      </c>
      <c r="P101" s="1"/>
    </row>
    <row r="102" spans="1:16" ht="36">
      <c r="A102" s="4">
        <v>0.24769610040781501</v>
      </c>
      <c r="B102" s="4">
        <v>0</v>
      </c>
      <c r="C102" s="4">
        <v>116986.9938</v>
      </c>
      <c r="D102" s="4">
        <v>10996</v>
      </c>
      <c r="E102" s="4">
        <v>1063905</v>
      </c>
      <c r="F102" s="4">
        <v>0</v>
      </c>
      <c r="G102" s="4">
        <v>0</v>
      </c>
      <c r="H102" s="5" t="s">
        <v>37</v>
      </c>
      <c r="I102" s="4">
        <v>0</v>
      </c>
      <c r="J102" s="14">
        <v>40575</v>
      </c>
      <c r="K102" s="5" t="s">
        <v>208</v>
      </c>
      <c r="L102" s="5" t="s">
        <v>329</v>
      </c>
      <c r="M102" s="5" t="s">
        <v>629</v>
      </c>
      <c r="N102" s="5" t="s">
        <v>1154</v>
      </c>
      <c r="O102" s="5" t="s">
        <v>1155</v>
      </c>
      <c r="P102" s="1"/>
    </row>
    <row r="103" spans="1:16" ht="48">
      <c r="A103" s="4">
        <v>8.0334895768956888E-2</v>
      </c>
      <c r="B103" s="4">
        <v>0</v>
      </c>
      <c r="C103" s="4">
        <v>37942.212</v>
      </c>
      <c r="D103" s="4">
        <v>101.64</v>
      </c>
      <c r="E103" s="4">
        <v>37330000</v>
      </c>
      <c r="F103" s="4">
        <v>3.4415363990068402</v>
      </c>
      <c r="G103" s="4">
        <v>3.4605999999999999</v>
      </c>
      <c r="H103" s="5" t="s">
        <v>37</v>
      </c>
      <c r="I103" s="4">
        <v>7.1539615517926611</v>
      </c>
      <c r="J103" s="14">
        <v>40598</v>
      </c>
      <c r="K103" s="5" t="s">
        <v>92</v>
      </c>
      <c r="L103" s="5" t="s">
        <v>342</v>
      </c>
      <c r="M103" s="5" t="s">
        <v>239</v>
      </c>
      <c r="N103" s="5" t="s">
        <v>1156</v>
      </c>
      <c r="O103" s="5" t="s">
        <v>1157</v>
      </c>
      <c r="P103" s="1"/>
    </row>
    <row r="104" spans="1:16" ht="36">
      <c r="A104" s="4">
        <v>0.1236903680737825</v>
      </c>
      <c r="B104" s="4">
        <v>28.9</v>
      </c>
      <c r="C104" s="4">
        <v>58419.023549999998</v>
      </c>
      <c r="D104" s="4">
        <v>108.3</v>
      </c>
      <c r="E104" s="4">
        <v>53941850</v>
      </c>
      <c r="F104" s="4">
        <v>3.4255385268926601</v>
      </c>
      <c r="G104" s="4">
        <v>4.2606000000000002</v>
      </c>
      <c r="H104" s="5" t="s">
        <v>37</v>
      </c>
      <c r="I104" s="4">
        <v>7.5056828284942894</v>
      </c>
      <c r="J104" s="14">
        <v>40975</v>
      </c>
      <c r="K104" s="5" t="s">
        <v>208</v>
      </c>
      <c r="L104" s="5" t="s">
        <v>329</v>
      </c>
      <c r="M104" s="5" t="s">
        <v>239</v>
      </c>
      <c r="N104" s="5" t="s">
        <v>1158</v>
      </c>
      <c r="O104" s="5" t="s">
        <v>1159</v>
      </c>
      <c r="P104" s="1"/>
    </row>
    <row r="105" spans="1:16" ht="48">
      <c r="A105" s="4">
        <v>0.14644382041216097</v>
      </c>
      <c r="B105" s="4">
        <v>0</v>
      </c>
      <c r="C105" s="4">
        <v>69165.490625000006</v>
      </c>
      <c r="D105" s="4">
        <v>96.25</v>
      </c>
      <c r="E105" s="4">
        <v>71860250</v>
      </c>
      <c r="F105" s="4">
        <v>4.2251698724031401</v>
      </c>
      <c r="G105" s="4">
        <v>3.56785</v>
      </c>
      <c r="H105" s="5" t="s">
        <v>37</v>
      </c>
      <c r="I105" s="4">
        <v>7.3017125048482781</v>
      </c>
      <c r="J105" s="14">
        <v>41074</v>
      </c>
      <c r="K105" s="5" t="s">
        <v>208</v>
      </c>
      <c r="L105" s="5" t="s">
        <v>329</v>
      </c>
      <c r="M105" s="5" t="s">
        <v>239</v>
      </c>
      <c r="N105" s="5" t="s">
        <v>1160</v>
      </c>
      <c r="O105" s="5" t="s">
        <v>1161</v>
      </c>
      <c r="P105" s="1"/>
    </row>
    <row r="106" spans="1:16" ht="48">
      <c r="A106" s="4">
        <v>3.9050932038730182E-2</v>
      </c>
      <c r="B106" s="4">
        <v>0</v>
      </c>
      <c r="C106" s="4">
        <v>18443.775000000001</v>
      </c>
      <c r="D106" s="4">
        <v>129.43</v>
      </c>
      <c r="E106" s="4">
        <v>14250000</v>
      </c>
      <c r="F106" s="4">
        <v>1.6725913594961199</v>
      </c>
      <c r="G106" s="4">
        <v>4.25</v>
      </c>
      <c r="H106" s="5" t="s">
        <v>54</v>
      </c>
      <c r="I106" s="4">
        <v>5.0397288201435879</v>
      </c>
      <c r="J106" s="14">
        <v>39657</v>
      </c>
      <c r="K106" s="5" t="s">
        <v>208</v>
      </c>
      <c r="L106" s="5" t="s">
        <v>329</v>
      </c>
      <c r="M106" s="5" t="s">
        <v>239</v>
      </c>
      <c r="N106" s="5" t="s">
        <v>1162</v>
      </c>
      <c r="O106" s="5" t="s">
        <v>1163</v>
      </c>
      <c r="P106" s="1"/>
    </row>
    <row r="107" spans="1:16" ht="36">
      <c r="A107" s="4">
        <v>7.4974222154481754E-2</v>
      </c>
      <c r="B107" s="4">
        <v>0</v>
      </c>
      <c r="C107" s="4">
        <v>35410.363134120002</v>
      </c>
      <c r="D107" s="4">
        <v>105.397396</v>
      </c>
      <c r="E107" s="4">
        <v>33597000</v>
      </c>
      <c r="F107" s="4">
        <v>3.2569052191972698</v>
      </c>
      <c r="G107" s="4">
        <v>3.7606000000000002</v>
      </c>
      <c r="H107" s="5" t="s">
        <v>37</v>
      </c>
      <c r="I107" s="4">
        <v>8.0106015804371058</v>
      </c>
      <c r="J107" s="14">
        <v>40996</v>
      </c>
      <c r="K107" s="5" t="s">
        <v>208</v>
      </c>
      <c r="L107" s="5" t="s">
        <v>329</v>
      </c>
      <c r="M107" s="5" t="s">
        <v>239</v>
      </c>
      <c r="N107" s="5" t="s">
        <v>1164</v>
      </c>
      <c r="O107" s="5" t="s">
        <v>1165</v>
      </c>
      <c r="P107" s="1"/>
    </row>
    <row r="108" spans="1:16" ht="48">
      <c r="A108" s="4">
        <v>7.3304406809247408E-2</v>
      </c>
      <c r="B108" s="4">
        <v>0.6</v>
      </c>
      <c r="C108" s="4">
        <v>34621.708500000001</v>
      </c>
      <c r="D108" s="4">
        <v>103.05</v>
      </c>
      <c r="E108" s="4">
        <v>33597000</v>
      </c>
      <c r="F108" s="4">
        <v>3.6857006438970599</v>
      </c>
      <c r="G108" s="4">
        <v>3.9478499999999999</v>
      </c>
      <c r="H108" s="5" t="s">
        <v>37</v>
      </c>
      <c r="I108" s="4">
        <v>7.9489763231676855</v>
      </c>
      <c r="J108" s="14">
        <v>40995</v>
      </c>
      <c r="K108" s="5" t="s">
        <v>92</v>
      </c>
      <c r="L108" s="5" t="s">
        <v>349</v>
      </c>
      <c r="M108" s="5" t="s">
        <v>239</v>
      </c>
      <c r="N108" s="5" t="s">
        <v>1166</v>
      </c>
      <c r="O108" s="5" t="s">
        <v>1167</v>
      </c>
      <c r="P108" s="1"/>
    </row>
    <row r="109" spans="1:16" ht="48">
      <c r="A109" s="4">
        <v>8.3114456621833283E-2</v>
      </c>
      <c r="B109" s="4">
        <v>0</v>
      </c>
      <c r="C109" s="4">
        <v>39255</v>
      </c>
      <c r="D109" s="4">
        <v>130.85</v>
      </c>
      <c r="E109" s="4">
        <v>30000000</v>
      </c>
      <c r="F109" s="4">
        <v>2.8653507426977201</v>
      </c>
      <c r="G109" s="4">
        <v>4.8499999999999996</v>
      </c>
      <c r="H109" s="5" t="s">
        <v>54</v>
      </c>
      <c r="I109" s="4">
        <v>4.7571220065444146</v>
      </c>
      <c r="J109" s="14">
        <v>39625</v>
      </c>
      <c r="K109" s="5" t="s">
        <v>208</v>
      </c>
      <c r="L109" s="5" t="s">
        <v>352</v>
      </c>
      <c r="M109" s="5" t="s">
        <v>239</v>
      </c>
      <c r="N109" s="5" t="s">
        <v>1168</v>
      </c>
      <c r="O109" s="5" t="s">
        <v>1169</v>
      </c>
      <c r="P109" s="1"/>
    </row>
    <row r="110" spans="1:16" ht="60">
      <c r="A110" s="4">
        <v>8.432131537293365E-2</v>
      </c>
      <c r="B110" s="4">
        <v>0</v>
      </c>
      <c r="C110" s="4">
        <v>39825</v>
      </c>
      <c r="D110" s="4">
        <v>132.75</v>
      </c>
      <c r="E110" s="4">
        <v>30000000</v>
      </c>
      <c r="F110" s="4">
        <v>2.4491438075304002</v>
      </c>
      <c r="G110" s="4">
        <v>4.75</v>
      </c>
      <c r="H110" s="5" t="s">
        <v>54</v>
      </c>
      <c r="I110" s="4">
        <v>4.7744327289765733</v>
      </c>
      <c r="J110" s="14">
        <v>39672</v>
      </c>
      <c r="K110" s="5" t="s">
        <v>208</v>
      </c>
      <c r="L110" s="5" t="s">
        <v>352</v>
      </c>
      <c r="M110" s="5" t="s">
        <v>239</v>
      </c>
      <c r="N110" s="5" t="s">
        <v>1170</v>
      </c>
      <c r="O110" s="5" t="s">
        <v>1171</v>
      </c>
      <c r="P110" s="1"/>
    </row>
    <row r="111" spans="1:16" ht="48">
      <c r="A111" s="4">
        <v>8.7216317812668476E-2</v>
      </c>
      <c r="B111" s="4">
        <v>0</v>
      </c>
      <c r="C111" s="4">
        <v>41192.311119999998</v>
      </c>
      <c r="D111" s="4">
        <v>110.3464</v>
      </c>
      <c r="E111" s="4">
        <v>37330000</v>
      </c>
      <c r="F111" s="4">
        <v>3.0082825509309798</v>
      </c>
      <c r="G111" s="4">
        <v>4.5418500000000002</v>
      </c>
      <c r="H111" s="5" t="s">
        <v>37</v>
      </c>
      <c r="I111" s="4">
        <v>5.7661239219008866</v>
      </c>
      <c r="J111" s="14">
        <v>41128</v>
      </c>
      <c r="K111" s="5" t="s">
        <v>92</v>
      </c>
      <c r="L111" s="5" t="s">
        <v>349</v>
      </c>
      <c r="M111" s="5" t="s">
        <v>239</v>
      </c>
      <c r="N111" s="5" t="s">
        <v>1172</v>
      </c>
      <c r="O111" s="5" t="s">
        <v>1173</v>
      </c>
      <c r="P111" s="1"/>
    </row>
    <row r="112" spans="1:16" ht="48">
      <c r="A112" s="4">
        <v>7.9196739040234942E-2</v>
      </c>
      <c r="B112" s="4">
        <v>0</v>
      </c>
      <c r="C112" s="4">
        <v>37404.660000000003</v>
      </c>
      <c r="D112" s="4">
        <v>100.2</v>
      </c>
      <c r="E112" s="4">
        <v>37330000</v>
      </c>
      <c r="F112" s="4">
        <v>5.3156477781534202</v>
      </c>
      <c r="G112" s="4">
        <v>5.14785</v>
      </c>
      <c r="H112" s="5" t="s">
        <v>37</v>
      </c>
      <c r="I112" s="4">
        <v>6.7273566933356488</v>
      </c>
      <c r="J112" s="14">
        <v>40665</v>
      </c>
      <c r="K112" s="5" t="s">
        <v>208</v>
      </c>
      <c r="L112" s="5" t="s">
        <v>352</v>
      </c>
      <c r="M112" s="5" t="s">
        <v>239</v>
      </c>
      <c r="N112" s="5" t="s">
        <v>1174</v>
      </c>
      <c r="O112" s="5" t="s">
        <v>1175</v>
      </c>
      <c r="P112" s="1"/>
    </row>
    <row r="113" spans="1:16" ht="48">
      <c r="A113" s="4">
        <v>0.16155502454914192</v>
      </c>
      <c r="B113" s="4">
        <v>0</v>
      </c>
      <c r="C113" s="4">
        <v>76302.52</v>
      </c>
      <c r="D113" s="4">
        <v>102.2</v>
      </c>
      <c r="E113" s="4">
        <v>74660000</v>
      </c>
      <c r="F113" s="4">
        <v>3.4598946129083599</v>
      </c>
      <c r="G113" s="4">
        <v>3.6736499999999999</v>
      </c>
      <c r="H113" s="5" t="s">
        <v>37</v>
      </c>
      <c r="I113" s="4">
        <v>6.7544927415938849</v>
      </c>
      <c r="J113" s="14">
        <v>40563</v>
      </c>
      <c r="K113" s="5" t="s">
        <v>208</v>
      </c>
      <c r="L113" s="5" t="s">
        <v>352</v>
      </c>
      <c r="M113" s="5" t="s">
        <v>239</v>
      </c>
      <c r="N113" s="5" t="s">
        <v>1176</v>
      </c>
      <c r="O113" s="5" t="s">
        <v>1177</v>
      </c>
      <c r="P113" s="1"/>
    </row>
    <row r="114" spans="1:16" ht="36">
      <c r="A114" s="4">
        <v>0.1113100647212252</v>
      </c>
      <c r="B114" s="4">
        <v>0</v>
      </c>
      <c r="C114" s="4">
        <v>52571.8</v>
      </c>
      <c r="D114" s="4">
        <v>122.26</v>
      </c>
      <c r="E114" s="4">
        <v>43000000</v>
      </c>
      <c r="F114" s="4">
        <v>2.7683144692182502</v>
      </c>
      <c r="G114" s="4">
        <v>4.1500000000000004</v>
      </c>
      <c r="H114" s="5" t="s">
        <v>54</v>
      </c>
      <c r="I114" s="4">
        <v>4.9932384912277312</v>
      </c>
      <c r="J114" s="14">
        <v>39643</v>
      </c>
      <c r="K114" s="5" t="s">
        <v>92</v>
      </c>
      <c r="L114" s="5" t="s">
        <v>357</v>
      </c>
      <c r="M114" s="5" t="s">
        <v>239</v>
      </c>
      <c r="N114" s="5" t="s">
        <v>1178</v>
      </c>
      <c r="O114" s="5" t="s">
        <v>1179</v>
      </c>
      <c r="P114" s="1"/>
    </row>
    <row r="115" spans="1:16" ht="48">
      <c r="A115" s="4">
        <v>5.1302083402038477E-2</v>
      </c>
      <c r="B115" s="4">
        <v>0</v>
      </c>
      <c r="C115" s="4">
        <v>24230</v>
      </c>
      <c r="D115" s="4">
        <v>121.15</v>
      </c>
      <c r="E115" s="4">
        <v>20000000</v>
      </c>
      <c r="F115" s="4">
        <v>3.3612847782373398</v>
      </c>
      <c r="G115" s="4">
        <v>4.5999999999999996</v>
      </c>
      <c r="H115" s="5" t="s">
        <v>54</v>
      </c>
      <c r="I115" s="4">
        <v>5.0011086161603382</v>
      </c>
      <c r="J115" s="14">
        <v>39667</v>
      </c>
      <c r="K115" s="5" t="s">
        <v>92</v>
      </c>
      <c r="L115" s="5" t="s">
        <v>434</v>
      </c>
      <c r="M115" s="5" t="s">
        <v>239</v>
      </c>
      <c r="N115" s="5" t="s">
        <v>1180</v>
      </c>
      <c r="O115" s="5" t="s">
        <v>1181</v>
      </c>
      <c r="P115" s="1"/>
    </row>
    <row r="116" spans="1:16" ht="60">
      <c r="A116" s="4">
        <v>0.12202184611720848</v>
      </c>
      <c r="B116" s="4">
        <v>0</v>
      </c>
      <c r="C116" s="4">
        <v>57630.979784000003</v>
      </c>
      <c r="D116" s="4">
        <v>110.2732</v>
      </c>
      <c r="E116" s="4">
        <v>52262000</v>
      </c>
      <c r="F116" s="4">
        <v>4.9458608981370897</v>
      </c>
      <c r="G116" s="4">
        <v>7</v>
      </c>
      <c r="H116" s="5" t="s">
        <v>37</v>
      </c>
      <c r="I116" s="4">
        <v>3.9252061943301162</v>
      </c>
      <c r="J116" s="14">
        <v>40570</v>
      </c>
      <c r="K116" s="5" t="s">
        <v>1182</v>
      </c>
      <c r="L116" s="5" t="s">
        <v>1183</v>
      </c>
      <c r="M116" s="5" t="s">
        <v>315</v>
      </c>
      <c r="N116" s="5" t="s">
        <v>1184</v>
      </c>
      <c r="O116" s="5" t="s">
        <v>1185</v>
      </c>
      <c r="P116" s="1"/>
    </row>
    <row r="117" spans="1:16" ht="36">
      <c r="A117" s="4">
        <v>0.15925658026641734</v>
      </c>
      <c r="B117" s="4">
        <v>0</v>
      </c>
      <c r="C117" s="4">
        <v>75216.963600000003</v>
      </c>
      <c r="D117" s="4">
        <v>11194</v>
      </c>
      <c r="E117" s="4">
        <v>671940</v>
      </c>
      <c r="F117" s="4">
        <v>0</v>
      </c>
      <c r="G117" s="4">
        <v>0</v>
      </c>
      <c r="H117" s="5" t="s">
        <v>37</v>
      </c>
      <c r="I117" s="4">
        <v>0</v>
      </c>
      <c r="J117" s="14">
        <v>40737</v>
      </c>
      <c r="K117" s="5" t="s">
        <v>55</v>
      </c>
      <c r="L117" s="5" t="s">
        <v>56</v>
      </c>
      <c r="M117" s="5" t="s">
        <v>629</v>
      </c>
      <c r="N117" s="5" t="s">
        <v>1186</v>
      </c>
      <c r="O117" s="5" t="s">
        <v>1187</v>
      </c>
      <c r="P117" s="1"/>
    </row>
    <row r="118" spans="1:16" ht="24">
      <c r="A118" s="4">
        <v>0.35755022909290413</v>
      </c>
      <c r="B118" s="4">
        <v>0</v>
      </c>
      <c r="C118" s="4">
        <v>168871.15447199999</v>
      </c>
      <c r="D118" s="4">
        <v>1125</v>
      </c>
      <c r="E118" s="4">
        <v>15010769.2864</v>
      </c>
      <c r="F118" s="4">
        <v>0</v>
      </c>
      <c r="G118" s="4">
        <v>0</v>
      </c>
      <c r="H118" s="5" t="s">
        <v>37</v>
      </c>
      <c r="I118" s="4">
        <v>0</v>
      </c>
      <c r="J118" s="14">
        <v>41064</v>
      </c>
      <c r="K118" s="5" t="s">
        <v>55</v>
      </c>
      <c r="L118" s="5" t="s">
        <v>56</v>
      </c>
      <c r="M118" s="5" t="s">
        <v>629</v>
      </c>
      <c r="N118" s="5" t="s">
        <v>1188</v>
      </c>
      <c r="O118" s="5" t="s">
        <v>1189</v>
      </c>
      <c r="P118" s="1"/>
    </row>
    <row r="119" spans="1:16" ht="38.25">
      <c r="A119" s="9">
        <v>2.3791553705206359</v>
      </c>
      <c r="B119" s="10"/>
      <c r="C119" s="9">
        <v>1123676.28768512</v>
      </c>
      <c r="D119" s="10"/>
      <c r="E119" s="9">
        <v>713331714.28639996</v>
      </c>
      <c r="F119" s="9">
        <v>2.539888027087319</v>
      </c>
      <c r="G119" s="10"/>
      <c r="H119" s="10"/>
      <c r="I119" s="9">
        <v>4.3340169848231103</v>
      </c>
      <c r="J119" s="10"/>
      <c r="K119" s="10"/>
      <c r="L119" s="10"/>
      <c r="M119" s="10"/>
      <c r="N119" s="10"/>
      <c r="O119" s="11" t="s">
        <v>1190</v>
      </c>
      <c r="P119" s="1"/>
    </row>
    <row r="120" spans="1:16">
      <c r="A120" s="9">
        <v>2.3791553705418087</v>
      </c>
      <c r="B120" s="10"/>
      <c r="C120" s="9">
        <v>1123676.2876951201</v>
      </c>
      <c r="D120" s="10"/>
      <c r="E120" s="9">
        <v>713331714.28639996</v>
      </c>
      <c r="F120" s="9">
        <v>2.5398880270647148</v>
      </c>
      <c r="G120" s="10"/>
      <c r="H120" s="10"/>
      <c r="I120" s="9">
        <v>4.3340169847845402</v>
      </c>
      <c r="J120" s="10"/>
      <c r="K120" s="10"/>
      <c r="L120" s="10"/>
      <c r="M120" s="10"/>
      <c r="N120" s="10"/>
      <c r="O120" s="11" t="s">
        <v>143</v>
      </c>
      <c r="P120" s="1"/>
    </row>
    <row r="121" spans="1:16" ht="25.5">
      <c r="A121" s="6">
        <v>6.2195871908427298</v>
      </c>
      <c r="B121" s="12"/>
      <c r="C121" s="6">
        <v>2937514.1834518807</v>
      </c>
      <c r="D121" s="12"/>
      <c r="E121" s="6">
        <v>2175295793.6633801</v>
      </c>
      <c r="F121" s="6">
        <v>2.993165111318806</v>
      </c>
      <c r="G121" s="12"/>
      <c r="H121" s="12"/>
      <c r="I121" s="6">
        <v>4.9359173405140213</v>
      </c>
      <c r="J121" s="12"/>
      <c r="K121" s="12"/>
      <c r="L121" s="12"/>
      <c r="M121" s="12"/>
      <c r="N121" s="12"/>
      <c r="O121" s="7" t="s">
        <v>437</v>
      </c>
      <c r="P121" s="1"/>
    </row>
    <row r="122" spans="1:16" ht="20.100000000000001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ht="36" customHeight="1">
      <c r="A123" s="29" t="s">
        <v>32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</row>
  </sheetData>
  <mergeCells count="12">
    <mergeCell ref="A2:P2"/>
    <mergeCell ref="A3:P3"/>
    <mergeCell ref="A4:P4"/>
    <mergeCell ref="A7:O7"/>
    <mergeCell ref="A8:O8"/>
    <mergeCell ref="A97:O97"/>
    <mergeCell ref="A123:P123"/>
    <mergeCell ref="A82:O82"/>
    <mergeCell ref="A85:O85"/>
    <mergeCell ref="A89:O89"/>
    <mergeCell ref="A93:O93"/>
    <mergeCell ref="A94:O9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32"/>
  <sheetViews>
    <sheetView showGridLines="0" topLeftCell="A16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6" t="s">
        <v>1191</v>
      </c>
      <c r="B2" s="26"/>
      <c r="C2" s="26"/>
      <c r="D2" s="26"/>
      <c r="E2" s="26"/>
      <c r="F2" s="26"/>
      <c r="G2" s="26"/>
      <c r="H2" s="26"/>
      <c r="I2" s="26"/>
      <c r="J2" s="26"/>
      <c r="K2" s="1"/>
    </row>
    <row r="3" spans="1:11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1"/>
    </row>
    <row r="4" spans="1:11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146</v>
      </c>
      <c r="C6" s="3" t="s">
        <v>45</v>
      </c>
      <c r="D6" s="3" t="s">
        <v>148</v>
      </c>
      <c r="E6" s="3" t="s">
        <v>149</v>
      </c>
      <c r="F6" s="3" t="s">
        <v>35</v>
      </c>
      <c r="G6" s="3" t="s">
        <v>227</v>
      </c>
      <c r="H6" s="3" t="s">
        <v>50</v>
      </c>
      <c r="I6" s="3" t="s">
        <v>51</v>
      </c>
      <c r="J6" s="2"/>
      <c r="K6" s="1"/>
    </row>
    <row r="7" spans="1:11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2"/>
      <c r="K7" s="1"/>
    </row>
    <row r="8" spans="1:11" ht="24">
      <c r="A8" s="4">
        <v>1.046785687378398E-4</v>
      </c>
      <c r="B8" s="4">
        <v>0</v>
      </c>
      <c r="C8" s="4">
        <v>49.439741085000001</v>
      </c>
      <c r="D8" s="4">
        <v>6066.2259000000004</v>
      </c>
      <c r="E8" s="4">
        <v>815</v>
      </c>
      <c r="F8" s="5" t="s">
        <v>54</v>
      </c>
      <c r="G8" s="5" t="s">
        <v>320</v>
      </c>
      <c r="H8" s="5" t="s">
        <v>1192</v>
      </c>
      <c r="I8" s="5" t="s">
        <v>1193</v>
      </c>
      <c r="J8" s="2"/>
      <c r="K8" s="1"/>
    </row>
    <row r="9" spans="1:11" ht="24">
      <c r="A9" s="4">
        <v>1.0586480272810301E-12</v>
      </c>
      <c r="B9" s="4">
        <v>0</v>
      </c>
      <c r="C9" s="4">
        <v>4.9999999999999998E-7</v>
      </c>
      <c r="D9" s="4">
        <v>0.01</v>
      </c>
      <c r="E9" s="4">
        <v>5</v>
      </c>
      <c r="F9" s="5" t="s">
        <v>54</v>
      </c>
      <c r="G9" s="5" t="s">
        <v>1194</v>
      </c>
      <c r="H9" s="5" t="s">
        <v>1195</v>
      </c>
      <c r="I9" s="5" t="s">
        <v>1196</v>
      </c>
      <c r="J9" s="2"/>
      <c r="K9" s="1"/>
    </row>
    <row r="10" spans="1:11" ht="24">
      <c r="A10" s="4">
        <v>1.947912370197E-14</v>
      </c>
      <c r="B10" s="4">
        <v>0</v>
      </c>
      <c r="C10" s="4">
        <v>9.1999999999999997E-9</v>
      </c>
      <c r="D10" s="4">
        <v>9.9999999999999995E-7</v>
      </c>
      <c r="E10" s="4">
        <v>920</v>
      </c>
      <c r="F10" s="5" t="s">
        <v>54</v>
      </c>
      <c r="G10" s="5" t="s">
        <v>1194</v>
      </c>
      <c r="H10" s="5" t="s">
        <v>1197</v>
      </c>
      <c r="I10" s="5" t="s">
        <v>1198</v>
      </c>
      <c r="J10" s="2"/>
      <c r="K10" s="1"/>
    </row>
    <row r="11" spans="1:11" ht="24">
      <c r="A11" s="4">
        <v>1.103111244427E-14</v>
      </c>
      <c r="B11" s="4">
        <v>0</v>
      </c>
      <c r="C11" s="4">
        <v>5.21E-9</v>
      </c>
      <c r="D11" s="4">
        <v>9.9999999999999995E-7</v>
      </c>
      <c r="E11" s="4">
        <v>521</v>
      </c>
      <c r="F11" s="5" t="s">
        <v>54</v>
      </c>
      <c r="G11" s="5" t="s">
        <v>1194</v>
      </c>
      <c r="H11" s="5" t="s">
        <v>1199</v>
      </c>
      <c r="I11" s="5" t="s">
        <v>1200</v>
      </c>
      <c r="J11" s="2"/>
      <c r="K11" s="1"/>
    </row>
    <row r="12" spans="1:11" ht="24">
      <c r="A12" s="4">
        <v>2.1172960546000002E-16</v>
      </c>
      <c r="B12" s="4">
        <v>0</v>
      </c>
      <c r="C12" s="4">
        <v>1E-10</v>
      </c>
      <c r="D12" s="4">
        <v>1.0000000000000001E-5</v>
      </c>
      <c r="E12" s="4">
        <v>1</v>
      </c>
      <c r="F12" s="5" t="s">
        <v>54</v>
      </c>
      <c r="G12" s="5" t="s">
        <v>1194</v>
      </c>
      <c r="H12" s="5" t="s">
        <v>1201</v>
      </c>
      <c r="I12" s="5" t="s">
        <v>1202</v>
      </c>
      <c r="J12" s="2"/>
      <c r="K12" s="1"/>
    </row>
    <row r="13" spans="1:11" ht="24">
      <c r="A13" s="4">
        <v>7.0505958616916272E-9</v>
      </c>
      <c r="B13" s="4">
        <v>0</v>
      </c>
      <c r="C13" s="4">
        <v>3.3300000000000001E-3</v>
      </c>
      <c r="D13" s="4">
        <v>100</v>
      </c>
      <c r="E13" s="4">
        <v>3.33</v>
      </c>
      <c r="F13" s="5" t="s">
        <v>54</v>
      </c>
      <c r="G13" s="5" t="s">
        <v>1194</v>
      </c>
      <c r="H13" s="5" t="s">
        <v>1203</v>
      </c>
      <c r="I13" s="5" t="s">
        <v>1204</v>
      </c>
      <c r="J13" s="2"/>
      <c r="K13" s="1"/>
    </row>
    <row r="14" spans="1:11" ht="24">
      <c r="A14" s="4">
        <v>9.0620271135255767E-9</v>
      </c>
      <c r="B14" s="4">
        <v>0</v>
      </c>
      <c r="C14" s="4">
        <v>4.28E-3</v>
      </c>
      <c r="D14" s="4">
        <v>100</v>
      </c>
      <c r="E14" s="4">
        <v>4.28</v>
      </c>
      <c r="F14" s="5" t="s">
        <v>54</v>
      </c>
      <c r="G14" s="5" t="s">
        <v>1194</v>
      </c>
      <c r="H14" s="5" t="s">
        <v>1205</v>
      </c>
      <c r="I14" s="5" t="s">
        <v>1206</v>
      </c>
      <c r="J14" s="2"/>
      <c r="K14" s="1"/>
    </row>
    <row r="15" spans="1:11" ht="24">
      <c r="A15" s="4">
        <v>3.7200891678655223E-8</v>
      </c>
      <c r="B15" s="4">
        <v>0</v>
      </c>
      <c r="C15" s="4">
        <v>1.7569999999999999E-2</v>
      </c>
      <c r="D15" s="4">
        <v>100</v>
      </c>
      <c r="E15" s="4">
        <v>17.57</v>
      </c>
      <c r="F15" s="5" t="s">
        <v>54</v>
      </c>
      <c r="G15" s="5" t="s">
        <v>1194</v>
      </c>
      <c r="H15" s="5" t="s">
        <v>1207</v>
      </c>
      <c r="I15" s="5" t="s">
        <v>1208</v>
      </c>
      <c r="J15" s="2"/>
      <c r="K15" s="1"/>
    </row>
    <row r="16" spans="1:11" ht="24">
      <c r="A16" s="4">
        <v>5.9919478344106017E-9</v>
      </c>
      <c r="B16" s="4">
        <v>0</v>
      </c>
      <c r="C16" s="4">
        <v>2.8300000000000001E-3</v>
      </c>
      <c r="D16" s="4">
        <v>100</v>
      </c>
      <c r="E16" s="4">
        <v>2.83</v>
      </c>
      <c r="F16" s="5" t="s">
        <v>54</v>
      </c>
      <c r="G16" s="5" t="s">
        <v>1194</v>
      </c>
      <c r="H16" s="5" t="s">
        <v>1209</v>
      </c>
      <c r="I16" s="5" t="s">
        <v>1210</v>
      </c>
      <c r="J16" s="2"/>
      <c r="K16" s="1"/>
    </row>
    <row r="17" spans="1:11" ht="24">
      <c r="A17" s="4">
        <v>6.3518881636861501E-8</v>
      </c>
      <c r="B17" s="4">
        <v>0</v>
      </c>
      <c r="C17" s="4">
        <v>0.03</v>
      </c>
      <c r="D17" s="4">
        <v>100</v>
      </c>
      <c r="E17" s="4">
        <v>30</v>
      </c>
      <c r="F17" s="5" t="s">
        <v>54</v>
      </c>
      <c r="G17" s="5" t="s">
        <v>1194</v>
      </c>
      <c r="H17" s="5" t="s">
        <v>1211</v>
      </c>
      <c r="I17" s="5" t="s">
        <v>1212</v>
      </c>
      <c r="J17" s="2"/>
      <c r="K17" s="1"/>
    </row>
    <row r="18" spans="1:11" ht="24">
      <c r="A18" s="4">
        <v>5.4837967813157107E-9</v>
      </c>
      <c r="B18" s="4">
        <v>0</v>
      </c>
      <c r="C18" s="4">
        <v>2.5899999999999999E-3</v>
      </c>
      <c r="D18" s="4">
        <v>100</v>
      </c>
      <c r="E18" s="4">
        <v>2.59</v>
      </c>
      <c r="F18" s="5" t="s">
        <v>54</v>
      </c>
      <c r="G18" s="5" t="s">
        <v>1194</v>
      </c>
      <c r="H18" s="5" t="s">
        <v>1213</v>
      </c>
      <c r="I18" s="5" t="s">
        <v>1214</v>
      </c>
      <c r="J18" s="2"/>
      <c r="K18" s="1"/>
    </row>
    <row r="19" spans="1:11" ht="24">
      <c r="A19" s="4">
        <v>2.2763028709636057E-5</v>
      </c>
      <c r="B19" s="4">
        <v>0</v>
      </c>
      <c r="C19" s="4">
        <v>10.75099</v>
      </c>
      <c r="D19" s="4">
        <v>100</v>
      </c>
      <c r="E19" s="4">
        <v>10750.99</v>
      </c>
      <c r="F19" s="5" t="s">
        <v>54</v>
      </c>
      <c r="G19" s="5" t="s">
        <v>1194</v>
      </c>
      <c r="H19" s="5" t="s">
        <v>1215</v>
      </c>
      <c r="I19" s="5" t="s">
        <v>1216</v>
      </c>
      <c r="J19" s="2"/>
      <c r="K19" s="1"/>
    </row>
    <row r="20" spans="1:11" ht="24">
      <c r="A20" s="4">
        <v>1.5667990803759172E-9</v>
      </c>
      <c r="B20" s="4">
        <v>0</v>
      </c>
      <c r="C20" s="4">
        <v>7.3999999999999999E-4</v>
      </c>
      <c r="D20" s="4">
        <v>100</v>
      </c>
      <c r="E20" s="4">
        <v>0.74</v>
      </c>
      <c r="F20" s="5" t="s">
        <v>54</v>
      </c>
      <c r="G20" s="5" t="s">
        <v>1194</v>
      </c>
      <c r="H20" s="5" t="s">
        <v>1217</v>
      </c>
      <c r="I20" s="5" t="s">
        <v>1218</v>
      </c>
      <c r="J20" s="2"/>
      <c r="K20" s="1"/>
    </row>
    <row r="21" spans="1:11" ht="24">
      <c r="A21" s="4">
        <v>2.2019878159761033E-11</v>
      </c>
      <c r="B21" s="4">
        <v>0</v>
      </c>
      <c r="C21" s="4">
        <v>1.03999996185303E-5</v>
      </c>
      <c r="D21" s="4">
        <v>0.12999999523162875</v>
      </c>
      <c r="E21" s="4">
        <v>8</v>
      </c>
      <c r="F21" s="5" t="s">
        <v>54</v>
      </c>
      <c r="G21" s="5" t="s">
        <v>1194</v>
      </c>
      <c r="H21" s="5" t="s">
        <v>1219</v>
      </c>
      <c r="I21" s="5" t="s">
        <v>1220</v>
      </c>
      <c r="J21" s="2"/>
      <c r="K21" s="1"/>
    </row>
    <row r="22" spans="1:11" ht="24">
      <c r="A22" s="4">
        <v>6.8388662562353999E-13</v>
      </c>
      <c r="B22" s="4">
        <v>3.2299999999999999E-4</v>
      </c>
      <c r="C22" s="4">
        <v>3.2300000000000002E-7</v>
      </c>
      <c r="D22" s="4">
        <v>0.01</v>
      </c>
      <c r="E22" s="4">
        <v>3.23</v>
      </c>
      <c r="F22" s="5" t="s">
        <v>54</v>
      </c>
      <c r="G22" s="5" t="s">
        <v>246</v>
      </c>
      <c r="H22" s="5" t="s">
        <v>1221</v>
      </c>
      <c r="I22" s="5" t="s">
        <v>1222</v>
      </c>
      <c r="J22" s="2"/>
      <c r="K22" s="1"/>
    </row>
    <row r="23" spans="1:11" ht="24">
      <c r="A23" s="4">
        <v>3.4088466478449001E-13</v>
      </c>
      <c r="B23" s="4">
        <v>1.6100000000000001E-4</v>
      </c>
      <c r="C23" s="4">
        <v>1.61E-7</v>
      </c>
      <c r="D23" s="4">
        <v>0.01</v>
      </c>
      <c r="E23" s="4">
        <v>1.61</v>
      </c>
      <c r="F23" s="5" t="s">
        <v>54</v>
      </c>
      <c r="G23" s="5" t="s">
        <v>246</v>
      </c>
      <c r="H23" s="5" t="s">
        <v>1223</v>
      </c>
      <c r="I23" s="5" t="s">
        <v>1224</v>
      </c>
      <c r="J23" s="2"/>
      <c r="K23" s="1"/>
    </row>
    <row r="24" spans="1:11" ht="24">
      <c r="A24" s="4">
        <v>4.6716344897688451E-2</v>
      </c>
      <c r="B24" s="4">
        <v>0</v>
      </c>
      <c r="C24" s="4">
        <v>22064.15337951</v>
      </c>
      <c r="D24" s="4">
        <v>109.96475599999999</v>
      </c>
      <c r="E24" s="4">
        <v>20064750</v>
      </c>
      <c r="F24" s="5" t="s">
        <v>54</v>
      </c>
      <c r="G24" s="5" t="s">
        <v>417</v>
      </c>
      <c r="H24" s="5" t="s">
        <v>1225</v>
      </c>
      <c r="I24" s="5" t="s">
        <v>1226</v>
      </c>
      <c r="J24" s="2"/>
      <c r="K24" s="1"/>
    </row>
    <row r="25" spans="1:11">
      <c r="A25" s="9">
        <v>4.6843916394209935E-2</v>
      </c>
      <c r="B25" s="10"/>
      <c r="C25" s="9">
        <v>22124.405461993509</v>
      </c>
      <c r="D25" s="10"/>
      <c r="E25" s="9">
        <v>20077837.170000002</v>
      </c>
      <c r="F25" s="10"/>
      <c r="G25" s="10"/>
      <c r="H25" s="10"/>
      <c r="I25" s="11" t="s">
        <v>137</v>
      </c>
      <c r="J25" s="2"/>
      <c r="K25" s="1"/>
    </row>
    <row r="26" spans="1:11" ht="15.2" customHeight="1">
      <c r="A26" s="30" t="s">
        <v>138</v>
      </c>
      <c r="B26" s="30"/>
      <c r="C26" s="30"/>
      <c r="D26" s="30"/>
      <c r="E26" s="30"/>
      <c r="F26" s="30"/>
      <c r="G26" s="30"/>
      <c r="H26" s="30"/>
      <c r="I26" s="30"/>
      <c r="J26" s="2"/>
      <c r="K26" s="1"/>
    </row>
    <row r="27" spans="1:11">
      <c r="A27" s="4">
        <v>2.11729605456205E-11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56</v>
      </c>
      <c r="G27" s="5" t="s">
        <v>56</v>
      </c>
      <c r="H27" s="5" t="s">
        <v>56</v>
      </c>
      <c r="I27" s="5" t="s">
        <v>56</v>
      </c>
      <c r="J27" s="2"/>
      <c r="K27" s="1"/>
    </row>
    <row r="28" spans="1:11" ht="24">
      <c r="A28" s="4">
        <v>1.2729160787896423E-4</v>
      </c>
      <c r="B28" s="4">
        <v>0</v>
      </c>
      <c r="C28" s="4">
        <v>60.11989093575</v>
      </c>
      <c r="D28" s="4">
        <v>45</v>
      </c>
      <c r="E28" s="4">
        <v>133599.75763499999</v>
      </c>
      <c r="F28" s="5" t="s">
        <v>39</v>
      </c>
      <c r="G28" s="5" t="s">
        <v>268</v>
      </c>
      <c r="H28" s="5" t="s">
        <v>1227</v>
      </c>
      <c r="I28" s="5" t="s">
        <v>1228</v>
      </c>
      <c r="J28" s="2"/>
      <c r="K28" s="1"/>
    </row>
    <row r="29" spans="1:11">
      <c r="A29" s="9">
        <v>1.2729162905192478E-4</v>
      </c>
      <c r="B29" s="10"/>
      <c r="C29" s="9">
        <v>60.119900935750003</v>
      </c>
      <c r="D29" s="10"/>
      <c r="E29" s="9">
        <v>133599.75763499999</v>
      </c>
      <c r="F29" s="10"/>
      <c r="G29" s="10"/>
      <c r="H29" s="10"/>
      <c r="I29" s="11" t="s">
        <v>143</v>
      </c>
      <c r="J29" s="2"/>
      <c r="K29" s="1"/>
    </row>
    <row r="30" spans="1:11">
      <c r="A30" s="6">
        <v>4.6971208023261858E-2</v>
      </c>
      <c r="B30" s="12"/>
      <c r="C30" s="6">
        <v>22184.52536292926</v>
      </c>
      <c r="D30" s="12"/>
      <c r="E30" s="6">
        <v>20211436.927634999</v>
      </c>
      <c r="F30" s="12"/>
      <c r="G30" s="12"/>
      <c r="H30" s="12"/>
      <c r="I30" s="7" t="s">
        <v>534</v>
      </c>
      <c r="J30" s="2"/>
      <c r="K30" s="1"/>
    </row>
    <row r="31" spans="1:11" ht="50.4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1"/>
    </row>
    <row r="32" spans="1:11" ht="36" customHeight="1">
      <c r="A32" s="29" t="s">
        <v>32</v>
      </c>
      <c r="B32" s="29"/>
      <c r="C32" s="29"/>
      <c r="D32" s="29"/>
      <c r="E32" s="29"/>
      <c r="F32" s="29"/>
      <c r="G32" s="29"/>
      <c r="H32" s="29"/>
      <c r="I32" s="29"/>
      <c r="J32" s="29"/>
      <c r="K32" s="1"/>
    </row>
  </sheetData>
  <mergeCells count="6">
    <mergeCell ref="A32:J32"/>
    <mergeCell ref="A2:J2"/>
    <mergeCell ref="A3:J3"/>
    <mergeCell ref="A4:J4"/>
    <mergeCell ref="A7:I7"/>
    <mergeCell ref="A26:I2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5"/>
  <sheetViews>
    <sheetView showGridLines="0" topLeftCell="A52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12.14062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6" t="s">
        <v>1229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1"/>
    </row>
    <row r="3" spans="1:12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1"/>
    </row>
    <row r="4" spans="1:12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146</v>
      </c>
      <c r="C6" s="3" t="s">
        <v>45</v>
      </c>
      <c r="D6" s="3" t="s">
        <v>148</v>
      </c>
      <c r="E6" s="3" t="s">
        <v>149</v>
      </c>
      <c r="F6" s="3" t="s">
        <v>705</v>
      </c>
      <c r="G6" s="3" t="s">
        <v>35</v>
      </c>
      <c r="H6" s="3" t="s">
        <v>227</v>
      </c>
      <c r="I6" s="3" t="s">
        <v>50</v>
      </c>
      <c r="J6" s="3" t="s">
        <v>51</v>
      </c>
      <c r="K6" s="2"/>
      <c r="L6" s="1"/>
    </row>
    <row r="7" spans="1:12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2"/>
      <c r="L7" s="1"/>
    </row>
    <row r="8" spans="1:12" ht="15.2" customHeight="1">
      <c r="A8" s="30" t="s">
        <v>1230</v>
      </c>
      <c r="B8" s="30"/>
      <c r="C8" s="30"/>
      <c r="D8" s="30"/>
      <c r="E8" s="30"/>
      <c r="F8" s="30"/>
      <c r="G8" s="30"/>
      <c r="H8" s="30"/>
      <c r="I8" s="30"/>
      <c r="J8" s="30"/>
      <c r="K8" s="2"/>
      <c r="L8" s="1"/>
    </row>
    <row r="9" spans="1:12" ht="24">
      <c r="A9" s="4">
        <v>4.9575029242794029E-3</v>
      </c>
      <c r="B9" s="4">
        <v>0</v>
      </c>
      <c r="C9" s="4">
        <v>2341.4311445004</v>
      </c>
      <c r="D9" s="4">
        <v>100.89</v>
      </c>
      <c r="E9" s="4">
        <v>2320776.236</v>
      </c>
      <c r="F9" s="14">
        <v>41250</v>
      </c>
      <c r="G9" s="5" t="s">
        <v>37</v>
      </c>
      <c r="H9" s="5" t="s">
        <v>1231</v>
      </c>
      <c r="I9" s="5" t="s">
        <v>1232</v>
      </c>
      <c r="J9" s="5" t="s">
        <v>1233</v>
      </c>
      <c r="K9" s="2"/>
      <c r="L9" s="1"/>
    </row>
    <row r="10" spans="1:12" ht="24">
      <c r="A10" s="4">
        <v>1.4942290613025979E-2</v>
      </c>
      <c r="B10" s="4">
        <v>0</v>
      </c>
      <c r="C10" s="4">
        <v>7057.251432</v>
      </c>
      <c r="D10" s="4">
        <v>81.84</v>
      </c>
      <c r="E10" s="4">
        <v>8623230</v>
      </c>
      <c r="F10" s="14">
        <v>41241</v>
      </c>
      <c r="G10" s="5" t="s">
        <v>37</v>
      </c>
      <c r="H10" s="5" t="s">
        <v>1231</v>
      </c>
      <c r="I10" s="5" t="s">
        <v>1234</v>
      </c>
      <c r="J10" s="5" t="s">
        <v>1235</v>
      </c>
      <c r="K10" s="2"/>
      <c r="L10" s="1"/>
    </row>
    <row r="11" spans="1:12" ht="24">
      <c r="A11" s="4">
        <v>5.2597779174018066E-3</v>
      </c>
      <c r="B11" s="4">
        <v>0</v>
      </c>
      <c r="C11" s="4">
        <v>2484.1957769999999</v>
      </c>
      <c r="D11" s="4">
        <v>45.27</v>
      </c>
      <c r="E11" s="4">
        <v>5487510</v>
      </c>
      <c r="F11" s="14">
        <v>41211</v>
      </c>
      <c r="G11" s="5" t="s">
        <v>37</v>
      </c>
      <c r="H11" s="5" t="s">
        <v>1231</v>
      </c>
      <c r="I11" s="5" t="s">
        <v>1236</v>
      </c>
      <c r="J11" s="5" t="s">
        <v>1237</v>
      </c>
      <c r="K11" s="2"/>
      <c r="L11" s="1"/>
    </row>
    <row r="12" spans="1:12" ht="24">
      <c r="A12" s="4">
        <v>3.3721136971010805E-2</v>
      </c>
      <c r="B12" s="4">
        <v>0</v>
      </c>
      <c r="C12" s="4">
        <v>15926.5100874076</v>
      </c>
      <c r="D12" s="4">
        <v>92.36</v>
      </c>
      <c r="E12" s="4">
        <v>17243947.691</v>
      </c>
      <c r="F12" s="14">
        <v>41178.958333333328</v>
      </c>
      <c r="G12" s="5" t="s">
        <v>37</v>
      </c>
      <c r="H12" s="5" t="s">
        <v>1231</v>
      </c>
      <c r="I12" s="5" t="s">
        <v>1238</v>
      </c>
      <c r="J12" s="5" t="s">
        <v>1239</v>
      </c>
      <c r="K12" s="2"/>
      <c r="L12" s="1"/>
    </row>
    <row r="13" spans="1:12" ht="24">
      <c r="A13" s="4">
        <v>9.691851023401938E-3</v>
      </c>
      <c r="B13" s="4">
        <v>0</v>
      </c>
      <c r="C13" s="4">
        <v>4577.4661519437996</v>
      </c>
      <c r="D13" s="4">
        <v>94.42</v>
      </c>
      <c r="E13" s="4">
        <v>4847983.6390000004</v>
      </c>
      <c r="F13" s="14">
        <v>41270</v>
      </c>
      <c r="G13" s="5" t="s">
        <v>37</v>
      </c>
      <c r="H13" s="5" t="s">
        <v>1231</v>
      </c>
      <c r="I13" s="5" t="s">
        <v>1240</v>
      </c>
      <c r="J13" s="5" t="s">
        <v>1241</v>
      </c>
      <c r="K13" s="2"/>
      <c r="L13" s="1"/>
    </row>
    <row r="14" spans="1:12" ht="24">
      <c r="A14" s="4">
        <v>2.5113546777242165E-3</v>
      </c>
      <c r="B14" s="4">
        <v>0</v>
      </c>
      <c r="C14" s="4">
        <v>1186.1140875000001</v>
      </c>
      <c r="D14" s="4">
        <v>84.73</v>
      </c>
      <c r="E14" s="4">
        <v>1399875</v>
      </c>
      <c r="F14" s="14">
        <v>41267</v>
      </c>
      <c r="G14" s="5" t="s">
        <v>37</v>
      </c>
      <c r="H14" s="5" t="s">
        <v>1231</v>
      </c>
      <c r="I14" s="5" t="s">
        <v>1242</v>
      </c>
      <c r="J14" s="5" t="s">
        <v>1243</v>
      </c>
      <c r="K14" s="2"/>
      <c r="L14" s="1"/>
    </row>
    <row r="15" spans="1:12" ht="24">
      <c r="A15" s="4">
        <v>2.2583899557631405E-3</v>
      </c>
      <c r="B15" s="4">
        <v>0</v>
      </c>
      <c r="C15" s="4">
        <v>1066.6387210692999</v>
      </c>
      <c r="D15" s="4">
        <v>94.87</v>
      </c>
      <c r="E15" s="4">
        <v>1124316.139</v>
      </c>
      <c r="F15" s="14">
        <v>41260</v>
      </c>
      <c r="G15" s="5" t="s">
        <v>37</v>
      </c>
      <c r="H15" s="5" t="s">
        <v>1231</v>
      </c>
      <c r="I15" s="5" t="s">
        <v>1244</v>
      </c>
      <c r="J15" s="5" t="s">
        <v>1245</v>
      </c>
      <c r="K15" s="2"/>
      <c r="L15" s="1"/>
    </row>
    <row r="16" spans="1:12" ht="24">
      <c r="A16" s="4">
        <v>6.2622331678221701E-3</v>
      </c>
      <c r="B16" s="4">
        <v>0</v>
      </c>
      <c r="C16" s="4">
        <v>2957.6559000000002</v>
      </c>
      <c r="D16" s="4">
        <v>55.6</v>
      </c>
      <c r="E16" s="4">
        <v>5319525</v>
      </c>
      <c r="F16" s="14">
        <v>41269</v>
      </c>
      <c r="G16" s="5" t="s">
        <v>37</v>
      </c>
      <c r="H16" s="5" t="s">
        <v>1231</v>
      </c>
      <c r="I16" s="5" t="s">
        <v>1246</v>
      </c>
      <c r="J16" s="5" t="s">
        <v>1247</v>
      </c>
      <c r="K16" s="2"/>
      <c r="L16" s="1"/>
    </row>
    <row r="17" spans="1:12" ht="24">
      <c r="A17" s="4">
        <v>1.8559292475767167E-2</v>
      </c>
      <c r="B17" s="4">
        <v>0</v>
      </c>
      <c r="C17" s="4">
        <v>8765.5632455264004</v>
      </c>
      <c r="D17" s="4">
        <v>117.08</v>
      </c>
      <c r="E17" s="4">
        <v>7486815.2079999996</v>
      </c>
      <c r="F17" s="14">
        <v>41267</v>
      </c>
      <c r="G17" s="5" t="s">
        <v>37</v>
      </c>
      <c r="H17" s="5" t="s">
        <v>1231</v>
      </c>
      <c r="I17" s="5" t="s">
        <v>1248</v>
      </c>
      <c r="J17" s="5" t="s">
        <v>1249</v>
      </c>
      <c r="K17" s="2"/>
      <c r="L17" s="1"/>
    </row>
    <row r="18" spans="1:12" ht="24">
      <c r="A18" s="4">
        <v>6.600509809770793E-3</v>
      </c>
      <c r="B18" s="4">
        <v>0</v>
      </c>
      <c r="C18" s="4">
        <v>3117.4241294924</v>
      </c>
      <c r="D18" s="4">
        <v>105.56</v>
      </c>
      <c r="E18" s="4">
        <v>2953224.8289999999</v>
      </c>
      <c r="F18" s="14">
        <v>41267</v>
      </c>
      <c r="G18" s="5" t="s">
        <v>37</v>
      </c>
      <c r="H18" s="5" t="s">
        <v>1231</v>
      </c>
      <c r="I18" s="5" t="s">
        <v>1250</v>
      </c>
      <c r="J18" s="5" t="s">
        <v>1251</v>
      </c>
      <c r="K18" s="2"/>
      <c r="L18" s="1"/>
    </row>
    <row r="19" spans="1:12">
      <c r="A19" s="9">
        <v>0.10476433953596742</v>
      </c>
      <c r="B19" s="10"/>
      <c r="C19" s="9">
        <v>49480.2506764399</v>
      </c>
      <c r="D19" s="10"/>
      <c r="E19" s="9">
        <v>56807203.741999999</v>
      </c>
      <c r="F19" s="10"/>
      <c r="G19" s="10"/>
      <c r="H19" s="10"/>
      <c r="I19" s="10"/>
      <c r="J19" s="11" t="s">
        <v>1252</v>
      </c>
      <c r="K19" s="2"/>
      <c r="L19" s="1"/>
    </row>
    <row r="20" spans="1:12" ht="15.2" customHeight="1">
      <c r="A20" s="30" t="s">
        <v>1253</v>
      </c>
      <c r="B20" s="30"/>
      <c r="C20" s="30"/>
      <c r="D20" s="30"/>
      <c r="E20" s="30"/>
      <c r="F20" s="30"/>
      <c r="G20" s="30"/>
      <c r="H20" s="30"/>
      <c r="I20" s="30"/>
      <c r="J20" s="30"/>
      <c r="K20" s="2"/>
      <c r="L20" s="1"/>
    </row>
    <row r="21" spans="1:12">
      <c r="A21" s="4">
        <v>2.11729605456205E-11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56</v>
      </c>
      <c r="H21" s="5" t="s">
        <v>56</v>
      </c>
      <c r="I21" s="5" t="s">
        <v>56</v>
      </c>
      <c r="J21" s="5" t="s">
        <v>56</v>
      </c>
      <c r="K21" s="2"/>
      <c r="L21" s="1"/>
    </row>
    <row r="22" spans="1:12">
      <c r="A22" s="9">
        <v>2.11729605456205E-11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1254</v>
      </c>
      <c r="K22" s="2"/>
      <c r="L22" s="1"/>
    </row>
    <row r="23" spans="1:12" ht="15.2" customHeight="1">
      <c r="A23" s="30" t="s">
        <v>1255</v>
      </c>
      <c r="B23" s="30"/>
      <c r="C23" s="30"/>
      <c r="D23" s="30"/>
      <c r="E23" s="30"/>
      <c r="F23" s="30"/>
      <c r="G23" s="30"/>
      <c r="H23" s="30"/>
      <c r="I23" s="30"/>
      <c r="J23" s="30"/>
      <c r="K23" s="2"/>
      <c r="L23" s="1"/>
    </row>
    <row r="24" spans="1:12" ht="24">
      <c r="A24" s="4">
        <v>9.3506688744061824E-3</v>
      </c>
      <c r="B24" s="4">
        <v>0</v>
      </c>
      <c r="C24" s="4">
        <v>4416.3256499999998</v>
      </c>
      <c r="D24" s="4">
        <v>78.87</v>
      </c>
      <c r="E24" s="4">
        <v>5599500</v>
      </c>
      <c r="F24" s="14">
        <v>39502</v>
      </c>
      <c r="G24" s="5" t="s">
        <v>37</v>
      </c>
      <c r="H24" s="5" t="s">
        <v>1231</v>
      </c>
      <c r="I24" s="5" t="s">
        <v>1256</v>
      </c>
      <c r="J24" s="5" t="s">
        <v>1257</v>
      </c>
      <c r="K24" s="2"/>
      <c r="L24" s="1"/>
    </row>
    <row r="25" spans="1:12" ht="24">
      <c r="A25" s="4">
        <v>2.609935648550497E-2</v>
      </c>
      <c r="B25" s="4">
        <v>0</v>
      </c>
      <c r="C25" s="4">
        <v>12326.739299999999</v>
      </c>
      <c r="D25" s="4">
        <v>110.07</v>
      </c>
      <c r="E25" s="4">
        <v>11199000</v>
      </c>
      <c r="F25" s="14">
        <v>40056</v>
      </c>
      <c r="G25" s="5" t="s">
        <v>37</v>
      </c>
      <c r="H25" s="5" t="s">
        <v>1231</v>
      </c>
      <c r="I25" s="5" t="s">
        <v>1258</v>
      </c>
      <c r="J25" s="5" t="s">
        <v>1259</v>
      </c>
      <c r="K25" s="2"/>
      <c r="L25" s="1"/>
    </row>
    <row r="26" spans="1:12">
      <c r="A26" s="9">
        <v>3.5450025359911153E-2</v>
      </c>
      <c r="B26" s="10"/>
      <c r="C26" s="9">
        <v>16743.06495</v>
      </c>
      <c r="D26" s="10"/>
      <c r="E26" s="9">
        <v>16798500</v>
      </c>
      <c r="F26" s="10"/>
      <c r="G26" s="10"/>
      <c r="H26" s="10"/>
      <c r="I26" s="10"/>
      <c r="J26" s="11" t="s">
        <v>1260</v>
      </c>
      <c r="K26" s="2"/>
      <c r="L26" s="1"/>
    </row>
    <row r="27" spans="1:12" ht="15.2" customHeight="1">
      <c r="A27" s="30" t="s">
        <v>1261</v>
      </c>
      <c r="B27" s="30"/>
      <c r="C27" s="30"/>
      <c r="D27" s="30"/>
      <c r="E27" s="30"/>
      <c r="F27" s="30"/>
      <c r="G27" s="30"/>
      <c r="H27" s="30"/>
      <c r="I27" s="30"/>
      <c r="J27" s="30"/>
      <c r="K27" s="2"/>
      <c r="L27" s="1"/>
    </row>
    <row r="28" spans="1:12" ht="24">
      <c r="A28" s="4">
        <v>1.1743488925187536E-2</v>
      </c>
      <c r="B28" s="4">
        <v>0</v>
      </c>
      <c r="C28" s="4">
        <v>5546.4557731000004</v>
      </c>
      <c r="D28" s="4">
        <v>76.67</v>
      </c>
      <c r="E28" s="4">
        <v>7234193</v>
      </c>
      <c r="F28" s="14">
        <v>41158</v>
      </c>
      <c r="G28" s="5" t="s">
        <v>54</v>
      </c>
      <c r="H28" s="5" t="s">
        <v>1231</v>
      </c>
      <c r="I28" s="5" t="s">
        <v>1262</v>
      </c>
      <c r="J28" s="5" t="s">
        <v>1263</v>
      </c>
      <c r="K28" s="2"/>
      <c r="L28" s="1"/>
    </row>
    <row r="29" spans="1:12" ht="24">
      <c r="A29" s="4">
        <v>5.7238816389938215E-3</v>
      </c>
      <c r="B29" s="4">
        <v>0</v>
      </c>
      <c r="C29" s="4">
        <v>2703.3921999999998</v>
      </c>
      <c r="D29" s="4">
        <v>95</v>
      </c>
      <c r="E29" s="4">
        <v>2845676</v>
      </c>
      <c r="F29" s="14">
        <v>41242</v>
      </c>
      <c r="G29" s="5" t="s">
        <v>54</v>
      </c>
      <c r="H29" s="5" t="s">
        <v>1231</v>
      </c>
      <c r="I29" s="5" t="s">
        <v>1264</v>
      </c>
      <c r="J29" s="5" t="s">
        <v>1265</v>
      </c>
      <c r="K29" s="2"/>
      <c r="L29" s="1"/>
    </row>
    <row r="30" spans="1:12" ht="24">
      <c r="A30" s="4">
        <v>3.254223978623777E-2</v>
      </c>
      <c r="B30" s="4">
        <v>0</v>
      </c>
      <c r="C30" s="4">
        <v>15369.71634936</v>
      </c>
      <c r="D30" s="4">
        <v>141.30000000000001</v>
      </c>
      <c r="E30" s="4">
        <v>10877364.720000001</v>
      </c>
      <c r="F30" s="14">
        <v>40817.958333333328</v>
      </c>
      <c r="G30" s="5" t="s">
        <v>37</v>
      </c>
      <c r="H30" s="5" t="s">
        <v>1231</v>
      </c>
      <c r="I30" s="5" t="s">
        <v>1266</v>
      </c>
      <c r="J30" s="5" t="s">
        <v>1267</v>
      </c>
      <c r="K30" s="2"/>
      <c r="L30" s="1"/>
    </row>
    <row r="31" spans="1:12" ht="24">
      <c r="A31" s="4">
        <v>7.3423307529267533E-3</v>
      </c>
      <c r="B31" s="4">
        <v>0</v>
      </c>
      <c r="C31" s="4">
        <v>3467.7865370345999</v>
      </c>
      <c r="D31" s="4">
        <v>51.81</v>
      </c>
      <c r="E31" s="4">
        <v>6693276.466</v>
      </c>
      <c r="F31" s="14">
        <v>41038</v>
      </c>
      <c r="G31" s="5" t="s">
        <v>37</v>
      </c>
      <c r="H31" s="5" t="s">
        <v>1231</v>
      </c>
      <c r="I31" s="5" t="s">
        <v>1268</v>
      </c>
      <c r="J31" s="5" t="s">
        <v>1269</v>
      </c>
      <c r="K31" s="2"/>
      <c r="L31" s="1"/>
    </row>
    <row r="32" spans="1:12" ht="24">
      <c r="A32" s="4">
        <v>4.3710316424026398E-3</v>
      </c>
      <c r="B32" s="4">
        <v>0</v>
      </c>
      <c r="C32" s="4">
        <v>2064.4404607398001</v>
      </c>
      <c r="D32" s="4">
        <v>84.26</v>
      </c>
      <c r="E32" s="4">
        <v>2450083.6230000001</v>
      </c>
      <c r="F32" s="14">
        <v>41241</v>
      </c>
      <c r="G32" s="5" t="s">
        <v>37</v>
      </c>
      <c r="H32" s="5" t="s">
        <v>1231</v>
      </c>
      <c r="I32" s="5" t="s">
        <v>1270</v>
      </c>
      <c r="J32" s="5" t="s">
        <v>1271</v>
      </c>
      <c r="K32" s="2"/>
      <c r="L32" s="1"/>
    </row>
    <row r="33" spans="1:12" ht="24">
      <c r="A33" s="4">
        <v>7.2833329034819724E-3</v>
      </c>
      <c r="B33" s="4">
        <v>0</v>
      </c>
      <c r="C33" s="4">
        <v>3439.9218228310001</v>
      </c>
      <c r="D33" s="4">
        <v>71.09</v>
      </c>
      <c r="E33" s="4">
        <v>4838826.59</v>
      </c>
      <c r="F33" s="14">
        <v>41241</v>
      </c>
      <c r="G33" s="5" t="s">
        <v>37</v>
      </c>
      <c r="H33" s="5" t="s">
        <v>1231</v>
      </c>
      <c r="I33" s="5" t="s">
        <v>1272</v>
      </c>
      <c r="J33" s="5" t="s">
        <v>1273</v>
      </c>
      <c r="K33" s="2"/>
      <c r="L33" s="1"/>
    </row>
    <row r="34" spans="1:12" ht="24">
      <c r="A34" s="4">
        <v>4.7458882985845939E-3</v>
      </c>
      <c r="B34" s="4">
        <v>0</v>
      </c>
      <c r="C34" s="4">
        <v>2241.4854495</v>
      </c>
      <c r="D34" s="4">
        <v>79.53</v>
      </c>
      <c r="E34" s="4">
        <v>2818415</v>
      </c>
      <c r="F34" s="14">
        <v>41193</v>
      </c>
      <c r="G34" s="5" t="s">
        <v>37</v>
      </c>
      <c r="H34" s="5" t="s">
        <v>1231</v>
      </c>
      <c r="I34" s="5" t="s">
        <v>1274</v>
      </c>
      <c r="J34" s="5" t="s">
        <v>1275</v>
      </c>
      <c r="K34" s="2"/>
      <c r="L34" s="1"/>
    </row>
    <row r="35" spans="1:12" ht="24">
      <c r="A35" s="4">
        <v>4.6819973963858176E-3</v>
      </c>
      <c r="B35" s="4">
        <v>0</v>
      </c>
      <c r="C35" s="4">
        <v>2211.3097440000001</v>
      </c>
      <c r="D35" s="4">
        <v>96.32</v>
      </c>
      <c r="E35" s="4">
        <v>2295795</v>
      </c>
      <c r="F35" s="14">
        <v>41219</v>
      </c>
      <c r="G35" s="5" t="s">
        <v>37</v>
      </c>
      <c r="H35" s="5" t="s">
        <v>1231</v>
      </c>
      <c r="I35" s="5" t="s">
        <v>1276</v>
      </c>
      <c r="J35" s="5" t="s">
        <v>1277</v>
      </c>
      <c r="K35" s="2"/>
      <c r="L35" s="1"/>
    </row>
    <row r="36" spans="1:12" ht="24">
      <c r="A36" s="4">
        <v>2.5856877617293338E-2</v>
      </c>
      <c r="B36" s="4">
        <v>0</v>
      </c>
      <c r="C36" s="4">
        <v>12212.2164076113</v>
      </c>
      <c r="D36" s="4">
        <v>105.41</v>
      </c>
      <c r="E36" s="4">
        <v>11585443.892999999</v>
      </c>
      <c r="F36" s="14">
        <v>40385</v>
      </c>
      <c r="G36" s="5" t="s">
        <v>37</v>
      </c>
      <c r="H36" s="5" t="s">
        <v>1231</v>
      </c>
      <c r="I36" s="5" t="s">
        <v>1278</v>
      </c>
      <c r="J36" s="5" t="s">
        <v>1279</v>
      </c>
      <c r="K36" s="2"/>
      <c r="L36" s="1"/>
    </row>
    <row r="37" spans="1:12" ht="24">
      <c r="A37" s="4">
        <v>4.0717299572721632E-2</v>
      </c>
      <c r="B37" s="4">
        <v>0</v>
      </c>
      <c r="C37" s="4">
        <v>19230.801231122001</v>
      </c>
      <c r="D37" s="4">
        <v>89.05</v>
      </c>
      <c r="E37" s="4">
        <v>21595509.524</v>
      </c>
      <c r="F37" s="14">
        <v>41262</v>
      </c>
      <c r="G37" s="5" t="s">
        <v>37</v>
      </c>
      <c r="H37" s="5" t="s">
        <v>1231</v>
      </c>
      <c r="I37" s="5" t="s">
        <v>1280</v>
      </c>
      <c r="J37" s="5" t="s">
        <v>1281</v>
      </c>
      <c r="K37" s="2"/>
      <c r="L37" s="1"/>
    </row>
    <row r="38" spans="1:12" ht="24">
      <c r="A38" s="4">
        <v>3.9561947785546545E-3</v>
      </c>
      <c r="B38" s="4">
        <v>0</v>
      </c>
      <c r="C38" s="4">
        <v>1868.5127996297001</v>
      </c>
      <c r="D38" s="4">
        <v>97.19</v>
      </c>
      <c r="E38" s="4">
        <v>1922536.0630000001</v>
      </c>
      <c r="F38" s="14">
        <v>41253</v>
      </c>
      <c r="G38" s="5" t="s">
        <v>37</v>
      </c>
      <c r="H38" s="5" t="s">
        <v>1231</v>
      </c>
      <c r="I38" s="5" t="s">
        <v>1282</v>
      </c>
      <c r="J38" s="5" t="s">
        <v>1283</v>
      </c>
      <c r="K38" s="2"/>
      <c r="L38" s="1"/>
    </row>
    <row r="39" spans="1:12" ht="24">
      <c r="A39" s="4">
        <v>9.0138629666598982E-2</v>
      </c>
      <c r="B39" s="4">
        <v>0</v>
      </c>
      <c r="C39" s="4">
        <v>42572.520490169998</v>
      </c>
      <c r="D39" s="4">
        <v>91.19</v>
      </c>
      <c r="E39" s="4">
        <v>46685514.299999997</v>
      </c>
      <c r="F39" s="14">
        <v>41261</v>
      </c>
      <c r="G39" s="5" t="s">
        <v>54</v>
      </c>
      <c r="H39" s="5" t="s">
        <v>1231</v>
      </c>
      <c r="I39" s="5" t="s">
        <v>1284</v>
      </c>
      <c r="J39" s="5" t="s">
        <v>1285</v>
      </c>
      <c r="K39" s="2"/>
      <c r="L39" s="1"/>
    </row>
    <row r="40" spans="1:12" ht="24">
      <c r="A40" s="4">
        <v>2.5450449072810032E-2</v>
      </c>
      <c r="B40" s="4">
        <v>0</v>
      </c>
      <c r="C40" s="4">
        <v>12020.26</v>
      </c>
      <c r="D40" s="4">
        <v>80</v>
      </c>
      <c r="E40" s="4">
        <v>15025325</v>
      </c>
      <c r="F40" s="14">
        <v>41255</v>
      </c>
      <c r="G40" s="5" t="s">
        <v>37</v>
      </c>
      <c r="H40" s="5" t="s">
        <v>1231</v>
      </c>
      <c r="I40" s="5" t="s">
        <v>1286</v>
      </c>
      <c r="J40" s="5" t="s">
        <v>1287</v>
      </c>
      <c r="K40" s="2"/>
      <c r="L40" s="1"/>
    </row>
    <row r="41" spans="1:12" ht="24">
      <c r="A41" s="4">
        <v>9.0097909341539609E-3</v>
      </c>
      <c r="B41" s="4">
        <v>0</v>
      </c>
      <c r="C41" s="4">
        <v>4255.3288259999999</v>
      </c>
      <c r="D41" s="4">
        <v>91.56</v>
      </c>
      <c r="E41" s="4">
        <v>4647585</v>
      </c>
      <c r="F41" s="14">
        <v>41211</v>
      </c>
      <c r="G41" s="5" t="s">
        <v>37</v>
      </c>
      <c r="H41" s="5" t="s">
        <v>1231</v>
      </c>
      <c r="I41" s="5" t="s">
        <v>1288</v>
      </c>
      <c r="J41" s="5" t="s">
        <v>1289</v>
      </c>
      <c r="K41" s="2"/>
      <c r="L41" s="1"/>
    </row>
    <row r="42" spans="1:12">
      <c r="A42" s="9">
        <v>0.27356343298633351</v>
      </c>
      <c r="B42" s="10"/>
      <c r="C42" s="9">
        <v>129204.1480910984</v>
      </c>
      <c r="D42" s="10"/>
      <c r="E42" s="9">
        <v>141515544.17899999</v>
      </c>
      <c r="F42" s="10"/>
      <c r="G42" s="10"/>
      <c r="H42" s="10"/>
      <c r="I42" s="10"/>
      <c r="J42" s="11" t="s">
        <v>1290</v>
      </c>
      <c r="K42" s="2"/>
      <c r="L42" s="1"/>
    </row>
    <row r="43" spans="1:12">
      <c r="A43" s="9">
        <v>0.41377779790338504</v>
      </c>
      <c r="B43" s="10"/>
      <c r="C43" s="9">
        <v>195427.4637275383</v>
      </c>
      <c r="D43" s="10"/>
      <c r="E43" s="9">
        <v>215121247.921</v>
      </c>
      <c r="F43" s="10"/>
      <c r="G43" s="10"/>
      <c r="H43" s="10"/>
      <c r="I43" s="10"/>
      <c r="J43" s="11" t="s">
        <v>137</v>
      </c>
      <c r="K43" s="2"/>
      <c r="L43" s="1"/>
    </row>
    <row r="44" spans="1:12" ht="15.2" customHeight="1">
      <c r="A44" s="30" t="s">
        <v>138</v>
      </c>
      <c r="B44" s="30"/>
      <c r="C44" s="30"/>
      <c r="D44" s="30"/>
      <c r="E44" s="30"/>
      <c r="F44" s="30"/>
      <c r="G44" s="30"/>
      <c r="H44" s="30"/>
      <c r="I44" s="30"/>
      <c r="J44" s="30"/>
      <c r="K44" s="2"/>
      <c r="L44" s="1"/>
    </row>
    <row r="45" spans="1:12" ht="15.2" customHeight="1">
      <c r="A45" s="30" t="s">
        <v>1291</v>
      </c>
      <c r="B45" s="30"/>
      <c r="C45" s="30"/>
      <c r="D45" s="30"/>
      <c r="E45" s="30"/>
      <c r="F45" s="30"/>
      <c r="G45" s="30"/>
      <c r="H45" s="30"/>
      <c r="I45" s="30"/>
      <c r="J45" s="30"/>
      <c r="K45" s="2"/>
      <c r="L45" s="1"/>
    </row>
    <row r="46" spans="1:12">
      <c r="A46" s="4">
        <v>2.11729605456205E-11</v>
      </c>
      <c r="B46" s="4">
        <v>0</v>
      </c>
      <c r="C46" s="4">
        <v>1.0000000000000001E-5</v>
      </c>
      <c r="D46" s="4">
        <v>0</v>
      </c>
      <c r="E46" s="4">
        <v>0</v>
      </c>
      <c r="F46" s="14"/>
      <c r="G46" s="5" t="s">
        <v>56</v>
      </c>
      <c r="H46" s="5" t="s">
        <v>56</v>
      </c>
      <c r="I46" s="5" t="s">
        <v>56</v>
      </c>
      <c r="J46" s="5" t="s">
        <v>56</v>
      </c>
      <c r="K46" s="2"/>
      <c r="L46" s="1"/>
    </row>
    <row r="47" spans="1:12" ht="25.5">
      <c r="A47" s="9">
        <v>2.11729605456205E-11</v>
      </c>
      <c r="B47" s="10"/>
      <c r="C47" s="9">
        <v>1.0000000000000001E-5</v>
      </c>
      <c r="D47" s="10"/>
      <c r="E47" s="9">
        <v>0</v>
      </c>
      <c r="F47" s="10"/>
      <c r="G47" s="10"/>
      <c r="H47" s="10"/>
      <c r="I47" s="10"/>
      <c r="J47" s="11" t="s">
        <v>1292</v>
      </c>
      <c r="K47" s="2"/>
      <c r="L47" s="1"/>
    </row>
    <row r="48" spans="1:12" ht="15.2" customHeight="1">
      <c r="A48" s="30" t="s">
        <v>1293</v>
      </c>
      <c r="B48" s="30"/>
      <c r="C48" s="30"/>
      <c r="D48" s="30"/>
      <c r="E48" s="30"/>
      <c r="F48" s="30"/>
      <c r="G48" s="30"/>
      <c r="H48" s="30"/>
      <c r="I48" s="30"/>
      <c r="J48" s="30"/>
      <c r="K48" s="2"/>
      <c r="L48" s="1"/>
    </row>
    <row r="49" spans="1:12" ht="24">
      <c r="A49" s="4">
        <v>6.32974562150081E-5</v>
      </c>
      <c r="B49" s="4">
        <v>0</v>
      </c>
      <c r="C49" s="4">
        <v>29.895420660999999</v>
      </c>
      <c r="D49" s="4">
        <v>165122</v>
      </c>
      <c r="E49" s="4">
        <v>18.105049999999999</v>
      </c>
      <c r="F49" s="14">
        <v>39980</v>
      </c>
      <c r="G49" s="5" t="s">
        <v>37</v>
      </c>
      <c r="H49" s="5" t="s">
        <v>1294</v>
      </c>
      <c r="I49" s="5" t="s">
        <v>1295</v>
      </c>
      <c r="J49" s="5" t="s">
        <v>1296</v>
      </c>
      <c r="K49" s="2"/>
      <c r="L49" s="1"/>
    </row>
    <row r="50" spans="1:12" ht="24">
      <c r="A50" s="4">
        <v>3.3829041206426703E-4</v>
      </c>
      <c r="B50" s="4">
        <v>0</v>
      </c>
      <c r="C50" s="4">
        <v>159.77473312500001</v>
      </c>
      <c r="D50" s="4">
        <v>114135</v>
      </c>
      <c r="E50" s="4">
        <v>139.98750000000001</v>
      </c>
      <c r="F50" s="14">
        <v>39948</v>
      </c>
      <c r="G50" s="5" t="s">
        <v>37</v>
      </c>
      <c r="H50" s="5" t="s">
        <v>1294</v>
      </c>
      <c r="I50" s="5" t="s">
        <v>1297</v>
      </c>
      <c r="J50" s="5" t="s">
        <v>1298</v>
      </c>
      <c r="K50" s="2"/>
      <c r="L50" s="1"/>
    </row>
    <row r="51" spans="1:12">
      <c r="A51" s="9">
        <v>4.015878682792751E-4</v>
      </c>
      <c r="B51" s="10"/>
      <c r="C51" s="9">
        <v>189.67015378599999</v>
      </c>
      <c r="D51" s="10"/>
      <c r="E51" s="9">
        <v>158.09254999999999</v>
      </c>
      <c r="F51" s="10"/>
      <c r="G51" s="10"/>
      <c r="H51" s="10"/>
      <c r="I51" s="10"/>
      <c r="J51" s="11" t="s">
        <v>1299</v>
      </c>
      <c r="K51" s="2"/>
      <c r="L51" s="1"/>
    </row>
    <row r="52" spans="1:12" ht="15.2" customHeight="1">
      <c r="A52" s="30" t="s">
        <v>1300</v>
      </c>
      <c r="B52" s="30"/>
      <c r="C52" s="30"/>
      <c r="D52" s="30"/>
      <c r="E52" s="30"/>
      <c r="F52" s="30"/>
      <c r="G52" s="30"/>
      <c r="H52" s="30"/>
      <c r="I52" s="30"/>
      <c r="J52" s="30"/>
      <c r="K52" s="2"/>
      <c r="L52" s="1"/>
    </row>
    <row r="53" spans="1:12" ht="24">
      <c r="A53" s="4">
        <v>9.4658335507026414E-3</v>
      </c>
      <c r="B53" s="4">
        <v>0</v>
      </c>
      <c r="C53" s="4">
        <v>4470.7179850011998</v>
      </c>
      <c r="D53" s="4">
        <v>98.81</v>
      </c>
      <c r="E53" s="4">
        <v>4524560.2520000003</v>
      </c>
      <c r="F53" s="14">
        <v>41264</v>
      </c>
      <c r="G53" s="5" t="s">
        <v>37</v>
      </c>
      <c r="H53" s="5" t="s">
        <v>1231</v>
      </c>
      <c r="I53" s="5" t="s">
        <v>1301</v>
      </c>
      <c r="J53" s="5" t="s">
        <v>1302</v>
      </c>
      <c r="K53" s="2"/>
      <c r="L53" s="1"/>
    </row>
    <row r="54" spans="1:12">
      <c r="A54" s="9">
        <v>9.4658335507026414E-3</v>
      </c>
      <c r="B54" s="10"/>
      <c r="C54" s="9">
        <v>4470.7179850011998</v>
      </c>
      <c r="D54" s="10"/>
      <c r="E54" s="9">
        <v>4524560.2520000003</v>
      </c>
      <c r="F54" s="10"/>
      <c r="G54" s="10"/>
      <c r="H54" s="10"/>
      <c r="I54" s="10"/>
      <c r="J54" s="11" t="s">
        <v>1303</v>
      </c>
      <c r="K54" s="2"/>
      <c r="L54" s="1"/>
    </row>
    <row r="55" spans="1:12" ht="15.2" customHeight="1">
      <c r="A55" s="30" t="s">
        <v>1304</v>
      </c>
      <c r="B55" s="30"/>
      <c r="C55" s="30"/>
      <c r="D55" s="30"/>
      <c r="E55" s="30"/>
      <c r="F55" s="30"/>
      <c r="G55" s="30"/>
      <c r="H55" s="30"/>
      <c r="I55" s="30"/>
      <c r="J55" s="30"/>
      <c r="K55" s="2"/>
      <c r="L55" s="1"/>
    </row>
    <row r="56" spans="1:12" ht="24">
      <c r="A56" s="4">
        <v>4.7897429000381617E-3</v>
      </c>
      <c r="B56" s="4">
        <v>0</v>
      </c>
      <c r="C56" s="4">
        <v>2262.1979999999999</v>
      </c>
      <c r="D56" s="4">
        <v>100</v>
      </c>
      <c r="E56" s="4">
        <v>2262198</v>
      </c>
      <c r="F56" s="14">
        <v>41260</v>
      </c>
      <c r="G56" s="5" t="s">
        <v>37</v>
      </c>
      <c r="H56" s="5" t="s">
        <v>1231</v>
      </c>
      <c r="I56" s="5" t="s">
        <v>1305</v>
      </c>
      <c r="J56" s="5" t="s">
        <v>1306</v>
      </c>
      <c r="K56" s="2"/>
      <c r="L56" s="1"/>
    </row>
    <row r="57" spans="1:12" ht="24">
      <c r="A57" s="4">
        <v>4.9310657151007263E-2</v>
      </c>
      <c r="B57" s="4">
        <v>0</v>
      </c>
      <c r="C57" s="4">
        <v>23289.448372021299</v>
      </c>
      <c r="D57" s="4">
        <v>101.75999999999989</v>
      </c>
      <c r="E57" s="4">
        <v>22886643.447347999</v>
      </c>
      <c r="F57" s="14">
        <v>41109</v>
      </c>
      <c r="G57" s="5" t="s">
        <v>38</v>
      </c>
      <c r="H57" s="5" t="s">
        <v>1231</v>
      </c>
      <c r="I57" s="5" t="s">
        <v>1307</v>
      </c>
      <c r="J57" s="5" t="s">
        <v>1308</v>
      </c>
      <c r="K57" s="2"/>
      <c r="L57" s="1"/>
    </row>
    <row r="58" spans="1:12" ht="24">
      <c r="A58" s="4">
        <v>1.7703670526282234E-2</v>
      </c>
      <c r="B58" s="4">
        <v>0</v>
      </c>
      <c r="C58" s="4">
        <v>8361.4525649999996</v>
      </c>
      <c r="D58" s="4">
        <v>104.25</v>
      </c>
      <c r="E58" s="4">
        <v>8020578</v>
      </c>
      <c r="F58" s="14">
        <v>41253</v>
      </c>
      <c r="G58" s="5" t="s">
        <v>38</v>
      </c>
      <c r="H58" s="5" t="s">
        <v>1231</v>
      </c>
      <c r="I58" s="5" t="s">
        <v>1309</v>
      </c>
      <c r="J58" s="5" t="s">
        <v>1310</v>
      </c>
      <c r="K58" s="2"/>
      <c r="L58" s="1"/>
    </row>
    <row r="59" spans="1:12" ht="24">
      <c r="A59" s="4">
        <v>2.2346730405046433E-2</v>
      </c>
      <c r="B59" s="4">
        <v>0</v>
      </c>
      <c r="C59" s="4">
        <v>10554.3720996867</v>
      </c>
      <c r="D59" s="4">
        <v>141.7099999999997</v>
      </c>
      <c r="E59" s="4">
        <v>7447866.8405099995</v>
      </c>
      <c r="F59" s="14">
        <v>41229</v>
      </c>
      <c r="G59" s="5" t="s">
        <v>37</v>
      </c>
      <c r="H59" s="5" t="s">
        <v>1231</v>
      </c>
      <c r="I59" s="5" t="s">
        <v>1311</v>
      </c>
      <c r="J59" s="5" t="s">
        <v>1312</v>
      </c>
      <c r="K59" s="2"/>
      <c r="L59" s="1"/>
    </row>
    <row r="60" spans="1:12" ht="24">
      <c r="A60" s="4">
        <v>1.3161718764822665E-2</v>
      </c>
      <c r="B60" s="4">
        <v>0</v>
      </c>
      <c r="C60" s="4">
        <v>6216.2864453762404</v>
      </c>
      <c r="D60" s="4">
        <v>113.44</v>
      </c>
      <c r="E60" s="4">
        <v>5479801.1683499999</v>
      </c>
      <c r="F60" s="14">
        <v>41270</v>
      </c>
      <c r="G60" s="5" t="s">
        <v>37</v>
      </c>
      <c r="H60" s="5" t="s">
        <v>1231</v>
      </c>
      <c r="I60" s="5" t="s">
        <v>1313</v>
      </c>
      <c r="J60" s="5" t="s">
        <v>1314</v>
      </c>
      <c r="K60" s="2"/>
      <c r="L60" s="1"/>
    </row>
    <row r="61" spans="1:12" ht="24">
      <c r="A61" s="4">
        <v>2.1410195384605216E-2</v>
      </c>
      <c r="B61" s="4">
        <v>0</v>
      </c>
      <c r="C61" s="4">
        <v>10112.046134726201</v>
      </c>
      <c r="D61" s="4">
        <v>122.96000000000048</v>
      </c>
      <c r="E61" s="4">
        <v>8223850.1420999998</v>
      </c>
      <c r="F61" s="14">
        <v>41246</v>
      </c>
      <c r="G61" s="5" t="s">
        <v>37</v>
      </c>
      <c r="H61" s="5" t="s">
        <v>1231</v>
      </c>
      <c r="I61" s="5" t="s">
        <v>1315</v>
      </c>
      <c r="J61" s="5" t="s">
        <v>1316</v>
      </c>
      <c r="K61" s="2"/>
      <c r="L61" s="1"/>
    </row>
    <row r="62" spans="1:12" ht="24">
      <c r="A62" s="4">
        <v>4.1354875171386127E-2</v>
      </c>
      <c r="B62" s="4">
        <v>0</v>
      </c>
      <c r="C62" s="4">
        <v>19531.928509610399</v>
      </c>
      <c r="D62" s="4">
        <v>115.44</v>
      </c>
      <c r="E62" s="4">
        <v>16919549.991</v>
      </c>
      <c r="F62" s="14">
        <v>41200</v>
      </c>
      <c r="G62" s="5" t="s">
        <v>37</v>
      </c>
      <c r="H62" s="5" t="s">
        <v>1231</v>
      </c>
      <c r="I62" s="5" t="s">
        <v>1317</v>
      </c>
      <c r="J62" s="5" t="s">
        <v>1318</v>
      </c>
      <c r="K62" s="2"/>
      <c r="L62" s="1"/>
    </row>
    <row r="63" spans="1:12" ht="24">
      <c r="A63" s="4">
        <v>1.5706283587676131E-2</v>
      </c>
      <c r="B63" s="4">
        <v>0</v>
      </c>
      <c r="C63" s="4">
        <v>7418.0857012577198</v>
      </c>
      <c r="D63" s="4">
        <v>96.049999999999926</v>
      </c>
      <c r="E63" s="4">
        <v>7723150.1314500002</v>
      </c>
      <c r="F63" s="14">
        <v>41191</v>
      </c>
      <c r="G63" s="5" t="s">
        <v>37</v>
      </c>
      <c r="H63" s="5" t="s">
        <v>1231</v>
      </c>
      <c r="I63" s="5" t="s">
        <v>1319</v>
      </c>
      <c r="J63" s="5" t="s">
        <v>1320</v>
      </c>
      <c r="K63" s="2"/>
      <c r="L63" s="1"/>
    </row>
    <row r="64" spans="1:12" ht="24">
      <c r="A64" s="4">
        <v>1.9184769819337005E-2</v>
      </c>
      <c r="B64" s="4">
        <v>0</v>
      </c>
      <c r="C64" s="4">
        <v>9060.9765119999993</v>
      </c>
      <c r="D64" s="4">
        <v>84.28</v>
      </c>
      <c r="E64" s="4">
        <v>10751040</v>
      </c>
      <c r="F64" s="14">
        <v>41232</v>
      </c>
      <c r="G64" s="5" t="s">
        <v>37</v>
      </c>
      <c r="H64" s="5" t="s">
        <v>1231</v>
      </c>
      <c r="I64" s="5" t="s">
        <v>1321</v>
      </c>
      <c r="J64" s="5" t="s">
        <v>1322</v>
      </c>
      <c r="K64" s="2"/>
      <c r="L64" s="1"/>
    </row>
    <row r="65" spans="1:12" ht="24">
      <c r="A65" s="4">
        <v>5.6583609564145002E-2</v>
      </c>
      <c r="B65" s="4">
        <v>0</v>
      </c>
      <c r="C65" s="4">
        <v>26724.467484000001</v>
      </c>
      <c r="D65" s="4">
        <v>109.72</v>
      </c>
      <c r="E65" s="4">
        <v>24356970</v>
      </c>
      <c r="F65" s="14">
        <v>41207</v>
      </c>
      <c r="G65" s="5" t="s">
        <v>38</v>
      </c>
      <c r="H65" s="5" t="s">
        <v>1231</v>
      </c>
      <c r="I65" s="5" t="s">
        <v>1323</v>
      </c>
      <c r="J65" s="5" t="s">
        <v>1324</v>
      </c>
      <c r="K65" s="2"/>
      <c r="L65" s="1"/>
    </row>
    <row r="66" spans="1:12" ht="24">
      <c r="A66" s="4">
        <v>0.23897212188411912</v>
      </c>
      <c r="B66" s="4">
        <v>0</v>
      </c>
      <c r="C66" s="4">
        <v>112866.65432036101</v>
      </c>
      <c r="D66" s="4">
        <v>104.76999999999978</v>
      </c>
      <c r="E66" s="4">
        <v>107728027.412772</v>
      </c>
      <c r="F66" s="14">
        <v>41131</v>
      </c>
      <c r="G66" s="5" t="s">
        <v>38</v>
      </c>
      <c r="H66" s="5" t="s">
        <v>1231</v>
      </c>
      <c r="I66" s="5" t="s">
        <v>1325</v>
      </c>
      <c r="J66" s="5" t="s">
        <v>1326</v>
      </c>
      <c r="K66" s="2"/>
      <c r="L66" s="1"/>
    </row>
    <row r="67" spans="1:12" ht="24">
      <c r="A67" s="4">
        <v>1.625265246708172E-2</v>
      </c>
      <c r="B67" s="4">
        <v>0</v>
      </c>
      <c r="C67" s="4">
        <v>7676.1360000000004</v>
      </c>
      <c r="D67" s="4">
        <v>100</v>
      </c>
      <c r="E67" s="4">
        <v>7676136</v>
      </c>
      <c r="F67" s="14">
        <v>41267</v>
      </c>
      <c r="G67" s="5" t="s">
        <v>38</v>
      </c>
      <c r="H67" s="5" t="s">
        <v>1231</v>
      </c>
      <c r="I67" s="5" t="s">
        <v>1327</v>
      </c>
      <c r="J67" s="5" t="s">
        <v>1328</v>
      </c>
      <c r="K67" s="2"/>
      <c r="L67" s="1"/>
    </row>
    <row r="68" spans="1:12" ht="24">
      <c r="A68" s="4">
        <v>3.3346990764565279E-2</v>
      </c>
      <c r="B68" s="4">
        <v>0</v>
      </c>
      <c r="C68" s="4">
        <v>15749.800644418099</v>
      </c>
      <c r="D68" s="4">
        <v>96.190000000000111</v>
      </c>
      <c r="E68" s="4">
        <v>16373636.18299</v>
      </c>
      <c r="F68" s="14">
        <v>41271</v>
      </c>
      <c r="G68" s="5" t="s">
        <v>37</v>
      </c>
      <c r="H68" s="5" t="s">
        <v>1231</v>
      </c>
      <c r="I68" s="5" t="s">
        <v>1329</v>
      </c>
      <c r="J68" s="5" t="s">
        <v>1330</v>
      </c>
      <c r="K68" s="2"/>
      <c r="L68" s="1"/>
    </row>
    <row r="69" spans="1:12" ht="24">
      <c r="A69" s="4">
        <v>1.7792505955329756E-2</v>
      </c>
      <c r="B69" s="4">
        <v>0</v>
      </c>
      <c r="C69" s="4">
        <v>8403.4095831770792</v>
      </c>
      <c r="D69" s="4">
        <v>95.929999999999978</v>
      </c>
      <c r="E69" s="4">
        <v>8759939.1047399994</v>
      </c>
      <c r="F69" s="14">
        <v>41257</v>
      </c>
      <c r="G69" s="5" t="s">
        <v>37</v>
      </c>
      <c r="H69" s="5" t="s">
        <v>1231</v>
      </c>
      <c r="I69" s="5" t="s">
        <v>1331</v>
      </c>
      <c r="J69" s="5" t="s">
        <v>1332</v>
      </c>
      <c r="K69" s="2"/>
      <c r="L69" s="1"/>
    </row>
    <row r="70" spans="1:12" ht="24">
      <c r="A70" s="4">
        <v>2.7984247962843994E-3</v>
      </c>
      <c r="B70" s="4">
        <v>0</v>
      </c>
      <c r="C70" s="4">
        <v>1321.6974500352701</v>
      </c>
      <c r="D70" s="4">
        <v>91.019999999999854</v>
      </c>
      <c r="E70" s="4">
        <v>1452095.63836</v>
      </c>
      <c r="F70" s="14">
        <v>41254</v>
      </c>
      <c r="G70" s="5" t="s">
        <v>37</v>
      </c>
      <c r="H70" s="5" t="s">
        <v>1231</v>
      </c>
      <c r="I70" s="5" t="s">
        <v>1333</v>
      </c>
      <c r="J70" s="5" t="s">
        <v>1334</v>
      </c>
      <c r="K70" s="2"/>
      <c r="L70" s="1"/>
    </row>
    <row r="71" spans="1:12" ht="24">
      <c r="A71" s="4">
        <v>1.7540209393761552E-2</v>
      </c>
      <c r="B71" s="4">
        <v>0</v>
      </c>
      <c r="C71" s="4">
        <v>8284.24978923868</v>
      </c>
      <c r="D71" s="4">
        <v>96.519999999999953</v>
      </c>
      <c r="E71" s="4">
        <v>8582935.9606699999</v>
      </c>
      <c r="F71" s="14">
        <v>41270</v>
      </c>
      <c r="G71" s="5" t="s">
        <v>37</v>
      </c>
      <c r="H71" s="5" t="s">
        <v>1231</v>
      </c>
      <c r="I71" s="5" t="s">
        <v>1335</v>
      </c>
      <c r="J71" s="5" t="s">
        <v>1336</v>
      </c>
      <c r="K71" s="2"/>
      <c r="L71" s="1"/>
    </row>
    <row r="72" spans="1:12" ht="24">
      <c r="A72" s="4">
        <v>5.2073525610683239E-3</v>
      </c>
      <c r="B72" s="4">
        <v>0</v>
      </c>
      <c r="C72" s="4">
        <v>2459.4352546250002</v>
      </c>
      <c r="D72" s="4">
        <v>81.099999999999994</v>
      </c>
      <c r="E72" s="4">
        <v>3032595.875</v>
      </c>
      <c r="F72" s="14">
        <v>41260</v>
      </c>
      <c r="G72" s="5" t="s">
        <v>37</v>
      </c>
      <c r="H72" s="5" t="s">
        <v>1231</v>
      </c>
      <c r="I72" s="5" t="s">
        <v>1337</v>
      </c>
      <c r="J72" s="5" t="s">
        <v>1338</v>
      </c>
      <c r="K72" s="2"/>
      <c r="L72" s="1"/>
    </row>
    <row r="73" spans="1:12" ht="24">
      <c r="A73" s="4">
        <v>9.0806416437878117E-3</v>
      </c>
      <c r="B73" s="4">
        <v>0</v>
      </c>
      <c r="C73" s="4">
        <v>4288.79165208008</v>
      </c>
      <c r="D73" s="4">
        <v>92.519999999999911</v>
      </c>
      <c r="E73" s="4">
        <v>4635529.23917</v>
      </c>
      <c r="F73" s="14">
        <v>41192</v>
      </c>
      <c r="G73" s="5" t="s">
        <v>37</v>
      </c>
      <c r="H73" s="5" t="s">
        <v>1231</v>
      </c>
      <c r="I73" s="5" t="s">
        <v>1339</v>
      </c>
      <c r="J73" s="5" t="s">
        <v>1340</v>
      </c>
      <c r="K73" s="2"/>
      <c r="L73" s="1"/>
    </row>
    <row r="74" spans="1:12" ht="24">
      <c r="A74" s="4">
        <v>3.0467845124505653E-2</v>
      </c>
      <c r="B74" s="4">
        <v>0</v>
      </c>
      <c r="C74" s="4">
        <v>14389.9786989438</v>
      </c>
      <c r="D74" s="4">
        <v>95.079999999999757</v>
      </c>
      <c r="E74" s="4">
        <v>15134601.07167</v>
      </c>
      <c r="F74" s="14">
        <v>41271</v>
      </c>
      <c r="G74" s="5" t="s">
        <v>37</v>
      </c>
      <c r="H74" s="5" t="s">
        <v>1231</v>
      </c>
      <c r="I74" s="5" t="s">
        <v>1341</v>
      </c>
      <c r="J74" s="5" t="s">
        <v>1342</v>
      </c>
      <c r="K74" s="2"/>
      <c r="L74" s="1"/>
    </row>
    <row r="75" spans="1:12" ht="24">
      <c r="A75" s="4">
        <v>2.1973812592236366E-2</v>
      </c>
      <c r="B75" s="4">
        <v>0</v>
      </c>
      <c r="C75" s="4">
        <v>10378.242827634</v>
      </c>
      <c r="D75" s="4">
        <v>90.42</v>
      </c>
      <c r="E75" s="4">
        <v>11477817.77</v>
      </c>
      <c r="F75" s="14">
        <v>41135</v>
      </c>
      <c r="G75" s="5" t="s">
        <v>37</v>
      </c>
      <c r="H75" s="5" t="s">
        <v>1231</v>
      </c>
      <c r="I75" s="5" t="s">
        <v>1343</v>
      </c>
      <c r="J75" s="5" t="s">
        <v>1344</v>
      </c>
      <c r="K75" s="2"/>
      <c r="L75" s="1"/>
    </row>
    <row r="76" spans="1:12" ht="24">
      <c r="A76" s="4">
        <v>7.4446220064057021E-3</v>
      </c>
      <c r="B76" s="4">
        <v>0</v>
      </c>
      <c r="C76" s="4">
        <v>3516.0987479125001</v>
      </c>
      <c r="D76" s="4">
        <v>98.75</v>
      </c>
      <c r="E76" s="4">
        <v>3560606.327</v>
      </c>
      <c r="F76" s="14">
        <v>41142</v>
      </c>
      <c r="G76" s="5" t="s">
        <v>37</v>
      </c>
      <c r="H76" s="5" t="s">
        <v>1231</v>
      </c>
      <c r="I76" s="5" t="s">
        <v>1345</v>
      </c>
      <c r="J76" s="5" t="s">
        <v>1346</v>
      </c>
      <c r="K76" s="2"/>
      <c r="L76" s="1"/>
    </row>
    <row r="77" spans="1:12" ht="24">
      <c r="A77" s="4">
        <v>1.4173014191738375E-3</v>
      </c>
      <c r="B77" s="4">
        <v>0</v>
      </c>
      <c r="C77" s="4">
        <v>669.39217882167998</v>
      </c>
      <c r="D77" s="4">
        <v>110.92</v>
      </c>
      <c r="E77" s="4">
        <v>603490.96539999999</v>
      </c>
      <c r="F77" s="14">
        <v>41270</v>
      </c>
      <c r="G77" s="5" t="s">
        <v>37</v>
      </c>
      <c r="H77" s="5" t="s">
        <v>1231</v>
      </c>
      <c r="I77" s="5" t="s">
        <v>1347</v>
      </c>
      <c r="J77" s="5" t="s">
        <v>1348</v>
      </c>
      <c r="K77" s="2"/>
      <c r="L77" s="1"/>
    </row>
    <row r="78" spans="1:12" ht="24">
      <c r="A78" s="4">
        <v>6.7843580113348982E-3</v>
      </c>
      <c r="B78" s="4">
        <v>0</v>
      </c>
      <c r="C78" s="4">
        <v>3204.2557282988</v>
      </c>
      <c r="D78" s="4">
        <v>119</v>
      </c>
      <c r="E78" s="4">
        <v>2692651.8725200002</v>
      </c>
      <c r="F78" s="14">
        <v>41271</v>
      </c>
      <c r="G78" s="5" t="s">
        <v>37</v>
      </c>
      <c r="H78" s="5" t="s">
        <v>1231</v>
      </c>
      <c r="I78" s="5" t="s">
        <v>1349</v>
      </c>
      <c r="J78" s="5" t="s">
        <v>1350</v>
      </c>
      <c r="K78" s="2"/>
      <c r="L78" s="1"/>
    </row>
    <row r="79" spans="1:12" ht="24">
      <c r="A79" s="4">
        <v>5.9346719579122763E-3</v>
      </c>
      <c r="B79" s="4">
        <v>0</v>
      </c>
      <c r="C79" s="4">
        <v>2802.9485744920198</v>
      </c>
      <c r="D79" s="4">
        <v>87.259999999999863</v>
      </c>
      <c r="E79" s="4">
        <v>3212180.3512400002</v>
      </c>
      <c r="F79" s="14">
        <v>41270</v>
      </c>
      <c r="G79" s="5" t="s">
        <v>37</v>
      </c>
      <c r="H79" s="5" t="s">
        <v>1231</v>
      </c>
      <c r="I79" s="5" t="s">
        <v>1351</v>
      </c>
      <c r="J79" s="5" t="s">
        <v>1352</v>
      </c>
      <c r="K79" s="2"/>
      <c r="L79" s="1"/>
    </row>
    <row r="80" spans="1:12" ht="24">
      <c r="A80" s="4">
        <v>2.2529062990454048E-2</v>
      </c>
      <c r="B80" s="4">
        <v>0</v>
      </c>
      <c r="C80" s="4">
        <v>10640.487872214</v>
      </c>
      <c r="D80" s="4">
        <v>107.38999999999977</v>
      </c>
      <c r="E80" s="4">
        <v>9908266.9449799992</v>
      </c>
      <c r="F80" s="14">
        <v>41269</v>
      </c>
      <c r="G80" s="5" t="s">
        <v>37</v>
      </c>
      <c r="H80" s="5" t="s">
        <v>1231</v>
      </c>
      <c r="I80" s="5" t="s">
        <v>1353</v>
      </c>
      <c r="J80" s="5" t="s">
        <v>1354</v>
      </c>
      <c r="K80" s="2"/>
      <c r="L80" s="1"/>
    </row>
    <row r="81" spans="1:12" ht="24">
      <c r="A81" s="4">
        <v>3.9546685146811374E-2</v>
      </c>
      <c r="B81" s="4">
        <v>0</v>
      </c>
      <c r="C81" s="4">
        <v>18677.9194442845</v>
      </c>
      <c r="D81" s="4">
        <v>133.79999999999984</v>
      </c>
      <c r="E81" s="4">
        <v>13959581.04954</v>
      </c>
      <c r="F81" s="14">
        <v>41148</v>
      </c>
      <c r="G81" s="5" t="s">
        <v>37</v>
      </c>
      <c r="H81" s="5" t="s">
        <v>1231</v>
      </c>
      <c r="I81" s="5" t="s">
        <v>1355</v>
      </c>
      <c r="J81" s="5" t="s">
        <v>1356</v>
      </c>
      <c r="K81" s="2"/>
      <c r="L81" s="1"/>
    </row>
    <row r="82" spans="1:12" ht="24">
      <c r="A82" s="4">
        <v>2.0201165902587886E-2</v>
      </c>
      <c r="B82" s="4">
        <v>0</v>
      </c>
      <c r="C82" s="4">
        <v>9541.0208974136003</v>
      </c>
      <c r="D82" s="4">
        <v>90.37</v>
      </c>
      <c r="E82" s="4">
        <v>10557730.328</v>
      </c>
      <c r="F82" s="14">
        <v>41269</v>
      </c>
      <c r="G82" s="5" t="s">
        <v>37</v>
      </c>
      <c r="H82" s="5" t="s">
        <v>1231</v>
      </c>
      <c r="I82" s="5" t="s">
        <v>1357</v>
      </c>
      <c r="J82" s="5" t="s">
        <v>1358</v>
      </c>
      <c r="K82" s="2"/>
      <c r="L82" s="1"/>
    </row>
    <row r="83" spans="1:12" ht="24">
      <c r="A83" s="4">
        <v>3.6049211319413139E-2</v>
      </c>
      <c r="B83" s="4">
        <v>0</v>
      </c>
      <c r="C83" s="4">
        <v>17026.060782449102</v>
      </c>
      <c r="D83" s="4">
        <v>132.18999999999974</v>
      </c>
      <c r="E83" s="4">
        <v>12879991.51407</v>
      </c>
      <c r="F83" s="14">
        <v>41183.958333333328</v>
      </c>
      <c r="G83" s="5" t="s">
        <v>37</v>
      </c>
      <c r="H83" s="5" t="s">
        <v>1231</v>
      </c>
      <c r="I83" s="5" t="s">
        <v>1359</v>
      </c>
      <c r="J83" s="5" t="s">
        <v>1360</v>
      </c>
      <c r="K83" s="2"/>
      <c r="L83" s="1"/>
    </row>
    <row r="84" spans="1:12" ht="24">
      <c r="A84" s="4">
        <v>2.5718334510200645E-2</v>
      </c>
      <c r="B84" s="4">
        <v>0</v>
      </c>
      <c r="C84" s="4">
        <v>12146.7824278926</v>
      </c>
      <c r="D84" s="4">
        <v>101.54</v>
      </c>
      <c r="E84" s="4">
        <v>11962559.018999999</v>
      </c>
      <c r="F84" s="14">
        <v>41271</v>
      </c>
      <c r="G84" s="5" t="s">
        <v>37</v>
      </c>
      <c r="H84" s="5" t="s">
        <v>1231</v>
      </c>
      <c r="I84" s="5" t="s">
        <v>1361</v>
      </c>
      <c r="J84" s="5" t="s">
        <v>1362</v>
      </c>
      <c r="K84" s="2"/>
      <c r="L84" s="1"/>
    </row>
    <row r="85" spans="1:12" ht="24">
      <c r="A85" s="4">
        <v>1.7014695247173948E-2</v>
      </c>
      <c r="B85" s="4">
        <v>0</v>
      </c>
      <c r="C85" s="4">
        <v>8036.0491913793003</v>
      </c>
      <c r="D85" s="4">
        <v>69.03</v>
      </c>
      <c r="E85" s="4">
        <v>11641386.630999999</v>
      </c>
      <c r="F85" s="14">
        <v>41246</v>
      </c>
      <c r="G85" s="5" t="s">
        <v>37</v>
      </c>
      <c r="H85" s="5" t="s">
        <v>1231</v>
      </c>
      <c r="I85" s="5" t="s">
        <v>1363</v>
      </c>
      <c r="J85" s="5" t="s">
        <v>1364</v>
      </c>
      <c r="K85" s="2"/>
      <c r="L85" s="1"/>
    </row>
    <row r="86" spans="1:12" ht="24">
      <c r="A86" s="4">
        <v>2.5955461990734008E-2</v>
      </c>
      <c r="B86" s="4">
        <v>0</v>
      </c>
      <c r="C86" s="4">
        <v>12258.777857167801</v>
      </c>
      <c r="D86" s="4">
        <v>98</v>
      </c>
      <c r="E86" s="4">
        <v>12508956.99711</v>
      </c>
      <c r="F86" s="14">
        <v>41271</v>
      </c>
      <c r="G86" s="5" t="s">
        <v>37</v>
      </c>
      <c r="H86" s="5" t="s">
        <v>1231</v>
      </c>
      <c r="I86" s="5" t="s">
        <v>1365</v>
      </c>
      <c r="J86" s="5" t="s">
        <v>1366</v>
      </c>
      <c r="K86" s="2"/>
      <c r="L86" s="1"/>
    </row>
    <row r="87" spans="1:12" ht="24">
      <c r="A87" s="4">
        <v>1.7778459944534902E-2</v>
      </c>
      <c r="B87" s="4">
        <v>0</v>
      </c>
      <c r="C87" s="4">
        <v>8396.7756451576006</v>
      </c>
      <c r="D87" s="4">
        <v>102.46</v>
      </c>
      <c r="E87" s="4">
        <v>8195174.3559999997</v>
      </c>
      <c r="F87" s="14">
        <v>41170.958333333328</v>
      </c>
      <c r="G87" s="5" t="s">
        <v>37</v>
      </c>
      <c r="H87" s="5" t="s">
        <v>1231</v>
      </c>
      <c r="I87" s="5" t="s">
        <v>1367</v>
      </c>
      <c r="J87" s="5" t="s">
        <v>1368</v>
      </c>
      <c r="K87" s="2"/>
      <c r="L87" s="1"/>
    </row>
    <row r="88" spans="1:12" ht="24">
      <c r="A88" s="4">
        <v>8.4768653357348706E-3</v>
      </c>
      <c r="B88" s="4">
        <v>0</v>
      </c>
      <c r="C88" s="4">
        <v>4003.62779568314</v>
      </c>
      <c r="D88" s="4">
        <v>92.660000000000082</v>
      </c>
      <c r="E88" s="4">
        <v>4320772.4969600001</v>
      </c>
      <c r="F88" s="14">
        <v>41246</v>
      </c>
      <c r="G88" s="5" t="s">
        <v>37</v>
      </c>
      <c r="H88" s="5" t="s">
        <v>1231</v>
      </c>
      <c r="I88" s="5" t="s">
        <v>1369</v>
      </c>
      <c r="J88" s="5" t="s">
        <v>1370</v>
      </c>
      <c r="K88" s="2"/>
      <c r="L88" s="1"/>
    </row>
    <row r="89" spans="1:12" ht="24">
      <c r="A89" s="4">
        <v>2.1478397086080941E-2</v>
      </c>
      <c r="B89" s="4">
        <v>0</v>
      </c>
      <c r="C89" s="4">
        <v>10144.2578329102</v>
      </c>
      <c r="D89" s="4">
        <v>96.83</v>
      </c>
      <c r="E89" s="4">
        <v>10476358.393999999</v>
      </c>
      <c r="F89" s="14">
        <v>41264</v>
      </c>
      <c r="G89" s="5" t="s">
        <v>37</v>
      </c>
      <c r="H89" s="5" t="s">
        <v>1231</v>
      </c>
      <c r="I89" s="5" t="s">
        <v>1371</v>
      </c>
      <c r="J89" s="5" t="s">
        <v>1372</v>
      </c>
      <c r="K89" s="2"/>
      <c r="L89" s="1"/>
    </row>
    <row r="90" spans="1:12" ht="24">
      <c r="A90" s="4">
        <v>1.8166339731453911E-2</v>
      </c>
      <c r="B90" s="4">
        <v>0</v>
      </c>
      <c r="C90" s="4">
        <v>8579.9714651674003</v>
      </c>
      <c r="D90" s="4">
        <v>118.46</v>
      </c>
      <c r="E90" s="4">
        <v>7242927.1189999999</v>
      </c>
      <c r="F90" s="14">
        <v>41264</v>
      </c>
      <c r="G90" s="5" t="s">
        <v>37</v>
      </c>
      <c r="H90" s="5" t="s">
        <v>1231</v>
      </c>
      <c r="I90" s="5" t="s">
        <v>1373</v>
      </c>
      <c r="J90" s="5" t="s">
        <v>1374</v>
      </c>
      <c r="K90" s="2"/>
      <c r="L90" s="1"/>
    </row>
    <row r="91" spans="1:12" ht="25.5">
      <c r="A91" s="9">
        <v>0.92948044305709254</v>
      </c>
      <c r="B91" s="10"/>
      <c r="C91" s="9">
        <v>438994.08448543586</v>
      </c>
      <c r="D91" s="10"/>
      <c r="E91" s="9">
        <v>422647596.34195</v>
      </c>
      <c r="F91" s="10"/>
      <c r="G91" s="10"/>
      <c r="H91" s="10"/>
      <c r="I91" s="10"/>
      <c r="J91" s="11" t="s">
        <v>1375</v>
      </c>
      <c r="K91" s="2"/>
      <c r="L91" s="1"/>
    </row>
    <row r="92" spans="1:12">
      <c r="A92" s="9">
        <v>0.9393478644972475</v>
      </c>
      <c r="B92" s="10"/>
      <c r="C92" s="9">
        <v>443654.47263422306</v>
      </c>
      <c r="D92" s="10"/>
      <c r="E92" s="9">
        <v>427172314.68650001</v>
      </c>
      <c r="F92" s="10"/>
      <c r="G92" s="10"/>
      <c r="H92" s="10"/>
      <c r="I92" s="10"/>
      <c r="J92" s="11" t="s">
        <v>143</v>
      </c>
      <c r="K92" s="2"/>
      <c r="L92" s="1"/>
    </row>
    <row r="93" spans="1:12">
      <c r="A93" s="6">
        <v>1.3531256624006325</v>
      </c>
      <c r="B93" s="12"/>
      <c r="C93" s="6">
        <v>639081.9363617613</v>
      </c>
      <c r="D93" s="12"/>
      <c r="E93" s="6">
        <v>642293562.60749996</v>
      </c>
      <c r="F93" s="12"/>
      <c r="G93" s="12"/>
      <c r="H93" s="12"/>
      <c r="I93" s="12"/>
      <c r="J93" s="7" t="s">
        <v>1376</v>
      </c>
      <c r="K93" s="2"/>
      <c r="L93" s="1"/>
    </row>
    <row r="94" spans="1:12" ht="20.100000000000001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</row>
    <row r="95" spans="1:12" ht="36" customHeight="1">
      <c r="A95" s="29" t="s">
        <v>32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1"/>
    </row>
  </sheetData>
  <mergeCells count="14">
    <mergeCell ref="A2:K2"/>
    <mergeCell ref="A3:K3"/>
    <mergeCell ref="A4:K4"/>
    <mergeCell ref="A7:J7"/>
    <mergeCell ref="A8:J8"/>
    <mergeCell ref="A20:J20"/>
    <mergeCell ref="A55:J55"/>
    <mergeCell ref="A95:K95"/>
    <mergeCell ref="A23:J23"/>
    <mergeCell ref="A27:J27"/>
    <mergeCell ref="A44:J44"/>
    <mergeCell ref="A45:J45"/>
    <mergeCell ref="A48:J48"/>
    <mergeCell ref="A52:J5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6" t="s">
        <v>1377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1"/>
    </row>
    <row r="3" spans="1:12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1"/>
    </row>
    <row r="4" spans="1:12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146</v>
      </c>
      <c r="C6" s="3" t="s">
        <v>45</v>
      </c>
      <c r="D6" s="3" t="s">
        <v>148</v>
      </c>
      <c r="E6" s="3" t="s">
        <v>149</v>
      </c>
      <c r="F6" s="3" t="s">
        <v>705</v>
      </c>
      <c r="G6" s="3" t="s">
        <v>35</v>
      </c>
      <c r="H6" s="3" t="s">
        <v>227</v>
      </c>
      <c r="I6" s="3" t="s">
        <v>50</v>
      </c>
      <c r="J6" s="3" t="s">
        <v>51</v>
      </c>
      <c r="K6" s="2"/>
      <c r="L6" s="1"/>
    </row>
    <row r="7" spans="1:12" ht="15.2" customHeight="1">
      <c r="A7" s="30" t="s">
        <v>1378</v>
      </c>
      <c r="B7" s="30"/>
      <c r="C7" s="30"/>
      <c r="D7" s="30"/>
      <c r="E7" s="30"/>
      <c r="F7" s="30"/>
      <c r="G7" s="30"/>
      <c r="H7" s="30"/>
      <c r="I7" s="30"/>
      <c r="J7" s="30"/>
      <c r="K7" s="2"/>
      <c r="L7" s="1"/>
    </row>
    <row r="8" spans="1:12">
      <c r="A8" s="4">
        <v>2.11729605456205E-11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56</v>
      </c>
      <c r="H8" s="5" t="s">
        <v>56</v>
      </c>
      <c r="I8" s="5" t="s">
        <v>56</v>
      </c>
      <c r="J8" s="5" t="s">
        <v>56</v>
      </c>
      <c r="K8" s="2"/>
      <c r="L8" s="1"/>
    </row>
    <row r="9" spans="1:12">
      <c r="A9" s="9">
        <v>2.11729605456205E-11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1379</v>
      </c>
      <c r="K9" s="2"/>
      <c r="L9" s="1"/>
    </row>
    <row r="10" spans="1:12" ht="15.2" customHeight="1">
      <c r="A10" s="30" t="s">
        <v>685</v>
      </c>
      <c r="B10" s="30"/>
      <c r="C10" s="30"/>
      <c r="D10" s="30"/>
      <c r="E10" s="30"/>
      <c r="F10" s="30"/>
      <c r="G10" s="30"/>
      <c r="H10" s="30"/>
      <c r="I10" s="30"/>
      <c r="J10" s="30"/>
      <c r="K10" s="2"/>
      <c r="L10" s="1"/>
    </row>
    <row r="11" spans="1:12">
      <c r="A11" s="4">
        <v>2.11729605456205E-11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56</v>
      </c>
      <c r="H11" s="5" t="s">
        <v>56</v>
      </c>
      <c r="I11" s="5" t="s">
        <v>56</v>
      </c>
      <c r="J11" s="5" t="s">
        <v>56</v>
      </c>
      <c r="K11" s="2"/>
      <c r="L11" s="1"/>
    </row>
    <row r="12" spans="1:12">
      <c r="A12" s="9">
        <v>2.11729605456205E-11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686</v>
      </c>
      <c r="K12" s="2"/>
      <c r="L12" s="1"/>
    </row>
    <row r="13" spans="1:12">
      <c r="A13" s="6">
        <v>4.2345921091240999E-11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687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29" t="s">
        <v>32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6"/>
  <sheetViews>
    <sheetView showGridLines="0" workbookViewId="0">
      <selection activeCell="A4" sqref="A4:D4"/>
    </sheetView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6" t="s">
        <v>33</v>
      </c>
      <c r="B2" s="26"/>
      <c r="C2" s="26"/>
      <c r="D2" s="1"/>
    </row>
    <row r="3" spans="1:4" ht="36" customHeight="1">
      <c r="A3" s="27" t="s">
        <v>1</v>
      </c>
      <c r="B3" s="27"/>
      <c r="C3" s="27"/>
      <c r="D3" s="1"/>
    </row>
    <row r="4" spans="1:4" ht="48.95" customHeight="1">
      <c r="A4" s="28" t="s">
        <v>1761</v>
      </c>
      <c r="B4" s="28"/>
      <c r="C4" s="28"/>
      <c r="D4" s="28"/>
    </row>
    <row r="5" spans="1:4" ht="28.7" customHeight="1">
      <c r="A5" s="1"/>
      <c r="B5" s="2"/>
      <c r="C5" s="2"/>
      <c r="D5" s="1"/>
    </row>
    <row r="6" spans="1:4">
      <c r="A6" s="3" t="s">
        <v>34</v>
      </c>
      <c r="B6" s="3" t="s">
        <v>35</v>
      </c>
      <c r="C6" s="2"/>
      <c r="D6" s="1"/>
    </row>
    <row r="7" spans="1:4">
      <c r="A7" s="4">
        <v>1.8217000000000001</v>
      </c>
      <c r="B7" s="5" t="s">
        <v>36</v>
      </c>
      <c r="C7" s="2"/>
      <c r="D7" s="1"/>
    </row>
    <row r="8" spans="1:4">
      <c r="A8" s="4">
        <v>3.7330000000000001</v>
      </c>
      <c r="B8" s="5" t="s">
        <v>37</v>
      </c>
      <c r="C8" s="2"/>
      <c r="D8" s="1"/>
    </row>
    <row r="9" spans="1:4">
      <c r="A9" s="4">
        <v>4.9206000000000003</v>
      </c>
      <c r="B9" s="5" t="s">
        <v>38</v>
      </c>
      <c r="C9" s="2"/>
      <c r="D9" s="1"/>
    </row>
    <row r="10" spans="1:4">
      <c r="A10" s="4">
        <v>6.0365000000000002</v>
      </c>
      <c r="B10" s="5" t="s">
        <v>39</v>
      </c>
      <c r="C10" s="2"/>
      <c r="D10" s="1"/>
    </row>
    <row r="11" spans="1:4">
      <c r="A11" s="4">
        <v>4.3325000000000002E-2</v>
      </c>
      <c r="B11" s="5" t="s">
        <v>40</v>
      </c>
      <c r="C11" s="2"/>
      <c r="D11" s="1"/>
    </row>
    <row r="12" spans="1:4">
      <c r="A12" s="4">
        <v>3.8704000000000001</v>
      </c>
      <c r="B12" s="5" t="s">
        <v>41</v>
      </c>
      <c r="C12" s="2"/>
      <c r="D12" s="1"/>
    </row>
    <row r="13" spans="1:4">
      <c r="A13" s="4">
        <v>3.7496</v>
      </c>
      <c r="B13" s="5" t="s">
        <v>42</v>
      </c>
      <c r="C13" s="2"/>
      <c r="D13" s="1"/>
    </row>
    <row r="14" spans="1:4">
      <c r="A14" s="4">
        <v>0.66879999999999995</v>
      </c>
      <c r="B14" s="5" t="s">
        <v>43</v>
      </c>
      <c r="C14" s="2"/>
      <c r="D14" s="1"/>
    </row>
    <row r="15" spans="1:4" ht="95.85" customHeight="1">
      <c r="A15" s="1"/>
      <c r="B15" s="2"/>
      <c r="C15" s="2"/>
      <c r="D15" s="1"/>
    </row>
    <row r="16" spans="1:4" ht="36" customHeight="1">
      <c r="A16" s="29" t="s">
        <v>32</v>
      </c>
      <c r="B16" s="29"/>
      <c r="C16" s="29"/>
      <c r="D16" s="1"/>
    </row>
  </sheetData>
  <mergeCells count="4">
    <mergeCell ref="A2:C2"/>
    <mergeCell ref="A3:C3"/>
    <mergeCell ref="A16:C16"/>
    <mergeCell ref="A4:D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showGridLines="0" topLeftCell="A1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6" t="s">
        <v>1380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1"/>
    </row>
    <row r="3" spans="1:12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1"/>
    </row>
    <row r="4" spans="1:12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146</v>
      </c>
      <c r="C6" s="3" t="s">
        <v>45</v>
      </c>
      <c r="D6" s="3" t="s">
        <v>148</v>
      </c>
      <c r="E6" s="3" t="s">
        <v>149</v>
      </c>
      <c r="F6" s="3" t="s">
        <v>705</v>
      </c>
      <c r="G6" s="3" t="s">
        <v>35</v>
      </c>
      <c r="H6" s="3" t="s">
        <v>227</v>
      </c>
      <c r="I6" s="3" t="s">
        <v>50</v>
      </c>
      <c r="J6" s="3" t="s">
        <v>51</v>
      </c>
      <c r="K6" s="2"/>
      <c r="L6" s="1"/>
    </row>
    <row r="7" spans="1:12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2"/>
      <c r="L7" s="1"/>
    </row>
    <row r="8" spans="1:12" ht="15.2" customHeight="1">
      <c r="A8" s="30" t="s">
        <v>689</v>
      </c>
      <c r="B8" s="30"/>
      <c r="C8" s="30"/>
      <c r="D8" s="30"/>
      <c r="E8" s="30"/>
      <c r="F8" s="30"/>
      <c r="G8" s="30"/>
      <c r="H8" s="30"/>
      <c r="I8" s="30"/>
      <c r="J8" s="30"/>
      <c r="K8" s="2"/>
      <c r="L8" s="1"/>
    </row>
    <row r="9" spans="1:12">
      <c r="A9" s="4">
        <v>2.11729605456205E-11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56</v>
      </c>
      <c r="H9" s="5" t="s">
        <v>56</v>
      </c>
      <c r="I9" s="5" t="s">
        <v>56</v>
      </c>
      <c r="J9" s="5" t="s">
        <v>56</v>
      </c>
      <c r="K9" s="2"/>
      <c r="L9" s="1"/>
    </row>
    <row r="10" spans="1:12">
      <c r="A10" s="9">
        <v>2.11729605456205E-11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690</v>
      </c>
      <c r="K10" s="2"/>
      <c r="L10" s="1"/>
    </row>
    <row r="11" spans="1:12" ht="15.2" customHeight="1">
      <c r="A11" s="30" t="s">
        <v>691</v>
      </c>
      <c r="B11" s="30"/>
      <c r="C11" s="30"/>
      <c r="D11" s="30"/>
      <c r="E11" s="30"/>
      <c r="F11" s="30"/>
      <c r="G11" s="30"/>
      <c r="H11" s="30"/>
      <c r="I11" s="30"/>
      <c r="J11" s="30"/>
      <c r="K11" s="2"/>
      <c r="L11" s="1"/>
    </row>
    <row r="12" spans="1:12" ht="36">
      <c r="A12" s="4">
        <v>-5.9092060218943719E-4</v>
      </c>
      <c r="B12" s="4">
        <v>0</v>
      </c>
      <c r="C12" s="4">
        <v>-279.09210000000002</v>
      </c>
      <c r="D12" s="4">
        <v>1.32901</v>
      </c>
      <c r="E12" s="4">
        <v>-21000000</v>
      </c>
      <c r="F12" s="14">
        <v>41038</v>
      </c>
      <c r="G12" s="5" t="s">
        <v>54</v>
      </c>
      <c r="H12" s="5" t="s">
        <v>1381</v>
      </c>
      <c r="I12" s="5" t="s">
        <v>1382</v>
      </c>
      <c r="J12" s="5" t="s">
        <v>1383</v>
      </c>
      <c r="K12" s="2"/>
      <c r="L12" s="1"/>
    </row>
    <row r="13" spans="1:12" ht="36">
      <c r="A13" s="4">
        <v>-3.4717280116397335E-4</v>
      </c>
      <c r="B13" s="4">
        <v>0</v>
      </c>
      <c r="C13" s="4">
        <v>-163.96988999999999</v>
      </c>
      <c r="D13" s="4">
        <v>0.78080899999999998</v>
      </c>
      <c r="E13" s="4">
        <v>-21000000</v>
      </c>
      <c r="F13" s="14">
        <v>41038</v>
      </c>
      <c r="G13" s="5" t="s">
        <v>54</v>
      </c>
      <c r="H13" s="5" t="s">
        <v>1381</v>
      </c>
      <c r="I13" s="5" t="s">
        <v>1384</v>
      </c>
      <c r="J13" s="5" t="s">
        <v>1385</v>
      </c>
      <c r="K13" s="2"/>
      <c r="L13" s="1"/>
    </row>
    <row r="14" spans="1:12" ht="36">
      <c r="A14" s="4">
        <v>4.7829176056496357E-3</v>
      </c>
      <c r="B14" s="4">
        <v>0</v>
      </c>
      <c r="C14" s="4">
        <v>2258.9744099999998</v>
      </c>
      <c r="D14" s="4">
        <v>10.757021</v>
      </c>
      <c r="E14" s="4">
        <v>21000000</v>
      </c>
      <c r="F14" s="14">
        <v>41038</v>
      </c>
      <c r="G14" s="5" t="s">
        <v>54</v>
      </c>
      <c r="H14" s="5" t="s">
        <v>1381</v>
      </c>
      <c r="I14" s="5" t="s">
        <v>1386</v>
      </c>
      <c r="J14" s="5" t="s">
        <v>1387</v>
      </c>
      <c r="K14" s="2"/>
      <c r="L14" s="1"/>
    </row>
    <row r="15" spans="1:12">
      <c r="A15" s="9">
        <v>3.8448242022962246E-3</v>
      </c>
      <c r="B15" s="10"/>
      <c r="C15" s="9">
        <v>1815.9124200000001</v>
      </c>
      <c r="D15" s="10"/>
      <c r="E15" s="9">
        <v>-21000000</v>
      </c>
      <c r="F15" s="10"/>
      <c r="G15" s="10"/>
      <c r="H15" s="10"/>
      <c r="I15" s="10"/>
      <c r="J15" s="11" t="s">
        <v>692</v>
      </c>
      <c r="K15" s="2"/>
      <c r="L15" s="1"/>
    </row>
    <row r="16" spans="1:12" ht="15.2" customHeight="1">
      <c r="A16" s="30" t="s">
        <v>1388</v>
      </c>
      <c r="B16" s="30"/>
      <c r="C16" s="30"/>
      <c r="D16" s="30"/>
      <c r="E16" s="30"/>
      <c r="F16" s="30"/>
      <c r="G16" s="30"/>
      <c r="H16" s="30"/>
      <c r="I16" s="30"/>
      <c r="J16" s="30"/>
      <c r="K16" s="2"/>
      <c r="L16" s="1"/>
    </row>
    <row r="17" spans="1:12">
      <c r="A17" s="4">
        <v>2.11729605456205E-11</v>
      </c>
      <c r="B17" s="4">
        <v>0</v>
      </c>
      <c r="C17" s="4">
        <v>1.0000000000000001E-5</v>
      </c>
      <c r="D17" s="4">
        <v>0</v>
      </c>
      <c r="E17" s="4">
        <v>0</v>
      </c>
      <c r="F17" s="14"/>
      <c r="G17" s="5" t="s">
        <v>56</v>
      </c>
      <c r="H17" s="5" t="s">
        <v>56</v>
      </c>
      <c r="I17" s="5" t="s">
        <v>56</v>
      </c>
      <c r="J17" s="5" t="s">
        <v>56</v>
      </c>
      <c r="K17" s="2"/>
      <c r="L17" s="1"/>
    </row>
    <row r="18" spans="1:12">
      <c r="A18" s="9">
        <v>2.11729605456205E-11</v>
      </c>
      <c r="B18" s="10"/>
      <c r="C18" s="9">
        <v>1.0000000000000001E-5</v>
      </c>
      <c r="D18" s="10"/>
      <c r="E18" s="9">
        <v>0</v>
      </c>
      <c r="F18" s="10"/>
      <c r="G18" s="10"/>
      <c r="H18" s="10"/>
      <c r="I18" s="10"/>
      <c r="J18" s="11" t="s">
        <v>1389</v>
      </c>
      <c r="K18" s="2"/>
      <c r="L18" s="1"/>
    </row>
    <row r="19" spans="1:12" ht="15.2" customHeight="1">
      <c r="A19" s="30" t="s">
        <v>693</v>
      </c>
      <c r="B19" s="30"/>
      <c r="C19" s="30"/>
      <c r="D19" s="30"/>
      <c r="E19" s="30"/>
      <c r="F19" s="30"/>
      <c r="G19" s="30"/>
      <c r="H19" s="30"/>
      <c r="I19" s="30"/>
      <c r="J19" s="30"/>
      <c r="K19" s="2"/>
      <c r="L19" s="1"/>
    </row>
    <row r="20" spans="1:12">
      <c r="A20" s="4">
        <v>2.11729605456205E-11</v>
      </c>
      <c r="B20" s="4">
        <v>0</v>
      </c>
      <c r="C20" s="4">
        <v>1.0000000000000001E-5</v>
      </c>
      <c r="D20" s="4">
        <v>0</v>
      </c>
      <c r="E20" s="4">
        <v>0</v>
      </c>
      <c r="F20" s="14"/>
      <c r="G20" s="5" t="s">
        <v>56</v>
      </c>
      <c r="H20" s="5" t="s">
        <v>56</v>
      </c>
      <c r="I20" s="5" t="s">
        <v>56</v>
      </c>
      <c r="J20" s="5" t="s">
        <v>56</v>
      </c>
      <c r="K20" s="2"/>
      <c r="L20" s="1"/>
    </row>
    <row r="21" spans="1:12">
      <c r="A21" s="9">
        <v>2.11729605456205E-11</v>
      </c>
      <c r="B21" s="10"/>
      <c r="C21" s="9">
        <v>1.0000000000000001E-5</v>
      </c>
      <c r="D21" s="10"/>
      <c r="E21" s="9">
        <v>0</v>
      </c>
      <c r="F21" s="10"/>
      <c r="G21" s="10"/>
      <c r="H21" s="10"/>
      <c r="I21" s="10"/>
      <c r="J21" s="11" t="s">
        <v>694</v>
      </c>
      <c r="K21" s="2"/>
      <c r="L21" s="1"/>
    </row>
    <row r="22" spans="1:12" ht="15.2" customHeight="1">
      <c r="A22" s="30" t="s">
        <v>568</v>
      </c>
      <c r="B22" s="30"/>
      <c r="C22" s="30"/>
      <c r="D22" s="30"/>
      <c r="E22" s="30"/>
      <c r="F22" s="30"/>
      <c r="G22" s="30"/>
      <c r="H22" s="30"/>
      <c r="I22" s="30"/>
      <c r="J22" s="30"/>
      <c r="K22" s="2"/>
      <c r="L22" s="1"/>
    </row>
    <row r="23" spans="1:12">
      <c r="A23" s="4">
        <v>2.11729605456205E-11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56</v>
      </c>
      <c r="H23" s="5" t="s">
        <v>56</v>
      </c>
      <c r="I23" s="5" t="s">
        <v>56</v>
      </c>
      <c r="J23" s="5" t="s">
        <v>56</v>
      </c>
      <c r="K23" s="2"/>
      <c r="L23" s="1"/>
    </row>
    <row r="24" spans="1:12">
      <c r="A24" s="9">
        <v>2.11729605456205E-11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569</v>
      </c>
      <c r="K24" s="2"/>
      <c r="L24" s="1"/>
    </row>
    <row r="25" spans="1:12">
      <c r="A25" s="9">
        <v>3.8448242869880671E-3</v>
      </c>
      <c r="B25" s="10"/>
      <c r="C25" s="9">
        <v>1815.91246</v>
      </c>
      <c r="D25" s="10"/>
      <c r="E25" s="9">
        <v>-21000000</v>
      </c>
      <c r="F25" s="10"/>
      <c r="G25" s="10"/>
      <c r="H25" s="10"/>
      <c r="I25" s="10"/>
      <c r="J25" s="11" t="s">
        <v>137</v>
      </c>
      <c r="K25" s="2"/>
      <c r="L25" s="1"/>
    </row>
    <row r="26" spans="1:12" ht="15.2" customHeight="1">
      <c r="A26" s="30" t="s">
        <v>138</v>
      </c>
      <c r="B26" s="30"/>
      <c r="C26" s="30"/>
      <c r="D26" s="30"/>
      <c r="E26" s="30"/>
      <c r="F26" s="30"/>
      <c r="G26" s="30"/>
      <c r="H26" s="30"/>
      <c r="I26" s="30"/>
      <c r="J26" s="30"/>
      <c r="K26" s="2"/>
      <c r="L26" s="1"/>
    </row>
    <row r="27" spans="1:12" ht="15.2" customHeight="1">
      <c r="A27" s="30" t="s">
        <v>689</v>
      </c>
      <c r="B27" s="30"/>
      <c r="C27" s="30"/>
      <c r="D27" s="30"/>
      <c r="E27" s="30"/>
      <c r="F27" s="30"/>
      <c r="G27" s="30"/>
      <c r="H27" s="30"/>
      <c r="I27" s="30"/>
      <c r="J27" s="30"/>
      <c r="K27" s="2"/>
      <c r="L27" s="1"/>
    </row>
    <row r="28" spans="1:12">
      <c r="A28" s="4">
        <v>2.11729605456205E-11</v>
      </c>
      <c r="B28" s="4">
        <v>0</v>
      </c>
      <c r="C28" s="4">
        <v>1.0000000000000001E-5</v>
      </c>
      <c r="D28" s="4">
        <v>0</v>
      </c>
      <c r="E28" s="4">
        <v>0</v>
      </c>
      <c r="F28" s="14"/>
      <c r="G28" s="5" t="s">
        <v>56</v>
      </c>
      <c r="H28" s="5" t="s">
        <v>56</v>
      </c>
      <c r="I28" s="5" t="s">
        <v>56</v>
      </c>
      <c r="J28" s="5" t="s">
        <v>56</v>
      </c>
      <c r="K28" s="2"/>
      <c r="L28" s="1"/>
    </row>
    <row r="29" spans="1:12">
      <c r="A29" s="9">
        <v>2.11729605456205E-11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0"/>
      <c r="J29" s="11" t="s">
        <v>690</v>
      </c>
      <c r="K29" s="2"/>
      <c r="L29" s="1"/>
    </row>
    <row r="30" spans="1:12" ht="15.2" customHeight="1">
      <c r="A30" s="30" t="s">
        <v>695</v>
      </c>
      <c r="B30" s="30"/>
      <c r="C30" s="30"/>
      <c r="D30" s="30"/>
      <c r="E30" s="30"/>
      <c r="F30" s="30"/>
      <c r="G30" s="30"/>
      <c r="H30" s="30"/>
      <c r="I30" s="30"/>
      <c r="J30" s="30"/>
      <c r="K30" s="2"/>
      <c r="L30" s="1"/>
    </row>
    <row r="31" spans="1:12">
      <c r="A31" s="4">
        <v>2.11729605456205E-11</v>
      </c>
      <c r="B31" s="4">
        <v>0</v>
      </c>
      <c r="C31" s="4">
        <v>1.0000000000000001E-5</v>
      </c>
      <c r="D31" s="4">
        <v>0</v>
      </c>
      <c r="E31" s="4">
        <v>0</v>
      </c>
      <c r="F31" s="14"/>
      <c r="G31" s="5" t="s">
        <v>56</v>
      </c>
      <c r="H31" s="5" t="s">
        <v>56</v>
      </c>
      <c r="I31" s="5" t="s">
        <v>56</v>
      </c>
      <c r="J31" s="5" t="s">
        <v>56</v>
      </c>
      <c r="K31" s="2"/>
      <c r="L31" s="1"/>
    </row>
    <row r="32" spans="1:12">
      <c r="A32" s="9">
        <v>2.11729605456205E-11</v>
      </c>
      <c r="B32" s="10"/>
      <c r="C32" s="9">
        <v>1.0000000000000001E-5</v>
      </c>
      <c r="D32" s="10"/>
      <c r="E32" s="9">
        <v>0</v>
      </c>
      <c r="F32" s="10"/>
      <c r="G32" s="10"/>
      <c r="H32" s="10"/>
      <c r="I32" s="10"/>
      <c r="J32" s="11" t="s">
        <v>696</v>
      </c>
      <c r="K32" s="2"/>
      <c r="L32" s="1"/>
    </row>
    <row r="33" spans="1:12" ht="15.2" customHeight="1">
      <c r="A33" s="30" t="s">
        <v>693</v>
      </c>
      <c r="B33" s="30"/>
      <c r="C33" s="30"/>
      <c r="D33" s="30"/>
      <c r="E33" s="30"/>
      <c r="F33" s="30"/>
      <c r="G33" s="30"/>
      <c r="H33" s="30"/>
      <c r="I33" s="30"/>
      <c r="J33" s="30"/>
      <c r="K33" s="2"/>
      <c r="L33" s="1"/>
    </row>
    <row r="34" spans="1:12" ht="24">
      <c r="A34" s="4">
        <v>9.3566488595178834E-5</v>
      </c>
      <c r="B34" s="4">
        <v>0</v>
      </c>
      <c r="C34" s="4">
        <v>44.191499999999998</v>
      </c>
      <c r="D34" s="4">
        <v>7.4999999999999997E-3</v>
      </c>
      <c r="E34" s="4">
        <v>589220000</v>
      </c>
      <c r="F34" s="14">
        <v>40480</v>
      </c>
      <c r="G34" s="5" t="s">
        <v>40</v>
      </c>
      <c r="H34" s="5" t="s">
        <v>239</v>
      </c>
      <c r="I34" s="5" t="s">
        <v>1390</v>
      </c>
      <c r="J34" s="5" t="s">
        <v>1391</v>
      </c>
      <c r="K34" s="2"/>
      <c r="L34" s="1"/>
    </row>
    <row r="35" spans="1:12">
      <c r="A35" s="9">
        <v>9.3566488595178834E-5</v>
      </c>
      <c r="B35" s="10"/>
      <c r="C35" s="9">
        <v>44.191499999999998</v>
      </c>
      <c r="D35" s="10"/>
      <c r="E35" s="9">
        <v>589220000</v>
      </c>
      <c r="F35" s="10"/>
      <c r="G35" s="10"/>
      <c r="H35" s="10"/>
      <c r="I35" s="10"/>
      <c r="J35" s="11" t="s">
        <v>694</v>
      </c>
      <c r="K35" s="2"/>
      <c r="L35" s="1"/>
    </row>
    <row r="36" spans="1:12" ht="15.2" customHeight="1">
      <c r="A36" s="30" t="s">
        <v>697</v>
      </c>
      <c r="B36" s="30"/>
      <c r="C36" s="30"/>
      <c r="D36" s="30"/>
      <c r="E36" s="30"/>
      <c r="F36" s="30"/>
      <c r="G36" s="30"/>
      <c r="H36" s="30"/>
      <c r="I36" s="30"/>
      <c r="J36" s="30"/>
      <c r="K36" s="2"/>
      <c r="L36" s="1"/>
    </row>
    <row r="37" spans="1:12">
      <c r="A37" s="4">
        <v>2.11729605456205E-11</v>
      </c>
      <c r="B37" s="4">
        <v>0</v>
      </c>
      <c r="C37" s="4">
        <v>1.0000000000000001E-5</v>
      </c>
      <c r="D37" s="4">
        <v>0</v>
      </c>
      <c r="E37" s="4">
        <v>0</v>
      </c>
      <c r="F37" s="14"/>
      <c r="G37" s="5" t="s">
        <v>56</v>
      </c>
      <c r="H37" s="5" t="s">
        <v>56</v>
      </c>
      <c r="I37" s="5" t="s">
        <v>56</v>
      </c>
      <c r="J37" s="5" t="s">
        <v>56</v>
      </c>
      <c r="K37" s="2"/>
      <c r="L37" s="1"/>
    </row>
    <row r="38" spans="1:12">
      <c r="A38" s="9">
        <v>2.11729605456205E-11</v>
      </c>
      <c r="B38" s="10"/>
      <c r="C38" s="9">
        <v>1.0000000000000001E-5</v>
      </c>
      <c r="D38" s="10"/>
      <c r="E38" s="9">
        <v>0</v>
      </c>
      <c r="F38" s="10"/>
      <c r="G38" s="10"/>
      <c r="H38" s="10"/>
      <c r="I38" s="10"/>
      <c r="J38" s="11" t="s">
        <v>698</v>
      </c>
      <c r="K38" s="2"/>
      <c r="L38" s="1"/>
    </row>
    <row r="39" spans="1:12" ht="15.2" customHeight="1">
      <c r="A39" s="30" t="s">
        <v>568</v>
      </c>
      <c r="B39" s="30"/>
      <c r="C39" s="30"/>
      <c r="D39" s="30"/>
      <c r="E39" s="30"/>
      <c r="F39" s="30"/>
      <c r="G39" s="30"/>
      <c r="H39" s="30"/>
      <c r="I39" s="30"/>
      <c r="J39" s="30"/>
      <c r="K39" s="2"/>
      <c r="L39" s="1"/>
    </row>
    <row r="40" spans="1:12">
      <c r="A40" s="4">
        <v>2.11729605456205E-11</v>
      </c>
      <c r="B40" s="4">
        <v>0</v>
      </c>
      <c r="C40" s="4">
        <v>1.0000000000000001E-5</v>
      </c>
      <c r="D40" s="4">
        <v>0</v>
      </c>
      <c r="E40" s="4">
        <v>0</v>
      </c>
      <c r="F40" s="14"/>
      <c r="G40" s="5" t="s">
        <v>56</v>
      </c>
      <c r="H40" s="5" t="s">
        <v>56</v>
      </c>
      <c r="I40" s="5" t="s">
        <v>56</v>
      </c>
      <c r="J40" s="5" t="s">
        <v>56</v>
      </c>
      <c r="K40" s="2"/>
      <c r="L40" s="1"/>
    </row>
    <row r="41" spans="1:12">
      <c r="A41" s="9">
        <v>2.11729605456205E-11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0"/>
      <c r="J41" s="11" t="s">
        <v>569</v>
      </c>
      <c r="K41" s="2"/>
      <c r="L41" s="1"/>
    </row>
    <row r="42" spans="1:12">
      <c r="A42" s="9">
        <v>9.3566573287021023E-5</v>
      </c>
      <c r="B42" s="10"/>
      <c r="C42" s="9">
        <v>44.191540000000003</v>
      </c>
      <c r="D42" s="10"/>
      <c r="E42" s="9">
        <v>589220000</v>
      </c>
      <c r="F42" s="10"/>
      <c r="G42" s="10"/>
      <c r="H42" s="10"/>
      <c r="I42" s="10"/>
      <c r="J42" s="11" t="s">
        <v>143</v>
      </c>
      <c r="K42" s="2"/>
      <c r="L42" s="1"/>
    </row>
    <row r="43" spans="1:12">
      <c r="A43" s="6">
        <v>3.9383908602750881E-3</v>
      </c>
      <c r="B43" s="12"/>
      <c r="C43" s="6">
        <v>1860.104</v>
      </c>
      <c r="D43" s="12"/>
      <c r="E43" s="6">
        <v>568220000</v>
      </c>
      <c r="F43" s="12"/>
      <c r="G43" s="12"/>
      <c r="H43" s="12"/>
      <c r="I43" s="12"/>
      <c r="J43" s="7" t="s">
        <v>699</v>
      </c>
      <c r="K43" s="2"/>
      <c r="L43" s="1"/>
    </row>
    <row r="44" spans="1:12" ht="20.100000000000001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ht="36" customHeight="1">
      <c r="A45" s="29" t="s">
        <v>32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1"/>
    </row>
  </sheetData>
  <mergeCells count="16">
    <mergeCell ref="A2:K2"/>
    <mergeCell ref="A3:K3"/>
    <mergeCell ref="A4:K4"/>
    <mergeCell ref="A7:J7"/>
    <mergeCell ref="A8:J8"/>
    <mergeCell ref="A11:J11"/>
    <mergeCell ref="A33:J33"/>
    <mergeCell ref="A36:J36"/>
    <mergeCell ref="A39:J39"/>
    <mergeCell ref="A45:K45"/>
    <mergeCell ref="A16:J16"/>
    <mergeCell ref="A19:J19"/>
    <mergeCell ref="A22:J22"/>
    <mergeCell ref="A26:J26"/>
    <mergeCell ref="A27:J27"/>
    <mergeCell ref="A30:J3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98"/>
  <sheetViews>
    <sheetView showGridLines="0" topLeftCell="A76" workbookViewId="0">
      <selection activeCell="A5" sqref="A5"/>
    </sheetView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6" t="s">
        <v>1392</v>
      </c>
      <c r="B2" s="26"/>
      <c r="C2" s="26"/>
      <c r="D2" s="26"/>
      <c r="E2" s="26"/>
      <c r="F2" s="26"/>
      <c r="G2" s="26"/>
      <c r="H2" s="26"/>
      <c r="I2" s="26"/>
      <c r="J2" s="26"/>
      <c r="K2" s="1"/>
    </row>
    <row r="3" spans="1:11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1"/>
    </row>
    <row r="4" spans="1:11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45</v>
      </c>
      <c r="C6" s="3" t="s">
        <v>148</v>
      </c>
      <c r="D6" s="3" t="s">
        <v>149</v>
      </c>
      <c r="E6" s="3" t="s">
        <v>705</v>
      </c>
      <c r="F6" s="3" t="s">
        <v>35</v>
      </c>
      <c r="G6" s="3" t="s">
        <v>227</v>
      </c>
      <c r="H6" s="3" t="s">
        <v>50</v>
      </c>
      <c r="I6" s="3" t="s">
        <v>51</v>
      </c>
      <c r="J6" s="2"/>
      <c r="K6" s="1"/>
    </row>
    <row r="7" spans="1:11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2"/>
      <c r="K7" s="1"/>
    </row>
    <row r="8" spans="1:11" ht="15.2" customHeight="1">
      <c r="A8" s="30" t="s">
        <v>689</v>
      </c>
      <c r="B8" s="30"/>
      <c r="C8" s="30"/>
      <c r="D8" s="30"/>
      <c r="E8" s="30"/>
      <c r="F8" s="30"/>
      <c r="G8" s="30"/>
      <c r="H8" s="30"/>
      <c r="I8" s="30"/>
      <c r="J8" s="2"/>
      <c r="K8" s="1"/>
    </row>
    <row r="9" spans="1:11">
      <c r="A9" s="4">
        <v>2.11729605456205E-11</v>
      </c>
      <c r="B9" s="4">
        <v>1.0000000000000001E-5</v>
      </c>
      <c r="C9" s="4">
        <v>0</v>
      </c>
      <c r="D9" s="4">
        <v>0</v>
      </c>
      <c r="E9" s="14"/>
      <c r="F9" s="5" t="s">
        <v>56</v>
      </c>
      <c r="G9" s="5" t="s">
        <v>56</v>
      </c>
      <c r="H9" s="5" t="s">
        <v>56</v>
      </c>
      <c r="I9" s="5" t="s">
        <v>56</v>
      </c>
      <c r="J9" s="2"/>
      <c r="K9" s="1"/>
    </row>
    <row r="10" spans="1:11">
      <c r="A10" s="9">
        <v>2.11729605456205E-11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690</v>
      </c>
      <c r="J10" s="2"/>
      <c r="K10" s="1"/>
    </row>
    <row r="11" spans="1:11" ht="15.2" customHeight="1">
      <c r="A11" s="30" t="s">
        <v>691</v>
      </c>
      <c r="B11" s="30"/>
      <c r="C11" s="30"/>
      <c r="D11" s="30"/>
      <c r="E11" s="30"/>
      <c r="F11" s="30"/>
      <c r="G11" s="30"/>
      <c r="H11" s="30"/>
      <c r="I11" s="30"/>
      <c r="J11" s="2"/>
      <c r="K11" s="1"/>
    </row>
    <row r="12" spans="1:11" ht="36">
      <c r="A12" s="4">
        <v>7.0173765028976552E-4</v>
      </c>
      <c r="B12" s="4">
        <v>331.43104799999998</v>
      </c>
      <c r="C12" s="4">
        <v>6.1376119999999998</v>
      </c>
      <c r="D12" s="4">
        <v>20158200</v>
      </c>
      <c r="E12" s="14">
        <v>40949</v>
      </c>
      <c r="F12" s="5" t="s">
        <v>37</v>
      </c>
      <c r="G12" s="5" t="s">
        <v>239</v>
      </c>
      <c r="H12" s="5" t="s">
        <v>1393</v>
      </c>
      <c r="I12" s="5" t="s">
        <v>1394</v>
      </c>
      <c r="J12" s="2"/>
      <c r="K12" s="1"/>
    </row>
    <row r="13" spans="1:11" ht="24">
      <c r="A13" s="4">
        <v>-2.9200132746278191E-3</v>
      </c>
      <c r="B13" s="4">
        <v>-1379.12375</v>
      </c>
      <c r="C13" s="4">
        <v>-11.03299</v>
      </c>
      <c r="D13" s="4">
        <v>46662500</v>
      </c>
      <c r="E13" s="14">
        <v>40308</v>
      </c>
      <c r="F13" s="5" t="s">
        <v>37</v>
      </c>
      <c r="G13" s="5" t="s">
        <v>239</v>
      </c>
      <c r="H13" s="5" t="s">
        <v>1395</v>
      </c>
      <c r="I13" s="5" t="s">
        <v>1396</v>
      </c>
      <c r="J13" s="2"/>
      <c r="K13" s="1"/>
    </row>
    <row r="14" spans="1:11" ht="24">
      <c r="A14" s="4">
        <v>1.3058891974128319E-2</v>
      </c>
      <c r="B14" s="4">
        <v>6167.7213000000002</v>
      </c>
      <c r="C14" s="4">
        <v>-20.559070999999999</v>
      </c>
      <c r="D14" s="4">
        <v>-111990000</v>
      </c>
      <c r="E14" s="14">
        <v>41226</v>
      </c>
      <c r="F14" s="5" t="s">
        <v>37</v>
      </c>
      <c r="G14" s="5" t="s">
        <v>239</v>
      </c>
      <c r="H14" s="5" t="s">
        <v>1397</v>
      </c>
      <c r="I14" s="5" t="s">
        <v>1398</v>
      </c>
      <c r="J14" s="2"/>
      <c r="K14" s="1"/>
    </row>
    <row r="15" spans="1:11" ht="24">
      <c r="A15" s="4">
        <v>-3.2073605207006669E-3</v>
      </c>
      <c r="B15" s="4">
        <v>-1514.838</v>
      </c>
      <c r="C15" s="4">
        <v>-38.841999999999999</v>
      </c>
      <c r="D15" s="4">
        <v>19190340</v>
      </c>
      <c r="E15" s="14">
        <v>40549</v>
      </c>
      <c r="F15" s="5" t="s">
        <v>38</v>
      </c>
      <c r="G15" s="5" t="s">
        <v>239</v>
      </c>
      <c r="H15" s="5" t="s">
        <v>1399</v>
      </c>
      <c r="I15" s="5" t="s">
        <v>1400</v>
      </c>
      <c r="J15" s="2"/>
      <c r="K15" s="1"/>
    </row>
    <row r="16" spans="1:11" ht="24">
      <c r="A16" s="4">
        <v>6.9009017602564586E-3</v>
      </c>
      <c r="B16" s="4">
        <v>3259.2993999999999</v>
      </c>
      <c r="C16" s="4">
        <v>32.592993999999997</v>
      </c>
      <c r="D16" s="4">
        <v>37330000</v>
      </c>
      <c r="E16" s="14">
        <v>40440.958333333328</v>
      </c>
      <c r="F16" s="5" t="s">
        <v>37</v>
      </c>
      <c r="G16" s="5" t="s">
        <v>239</v>
      </c>
      <c r="H16" s="5" t="s">
        <v>1401</v>
      </c>
      <c r="I16" s="5" t="s">
        <v>1402</v>
      </c>
      <c r="J16" s="2"/>
      <c r="K16" s="1"/>
    </row>
    <row r="17" spans="1:11" ht="24">
      <c r="A17" s="4">
        <v>2.9085692788664315E-4</v>
      </c>
      <c r="B17" s="4">
        <v>137.37187449999999</v>
      </c>
      <c r="C17" s="4">
        <v>3.7636129999999999</v>
      </c>
      <c r="D17" s="4">
        <v>17960190</v>
      </c>
      <c r="E17" s="14">
        <v>40255</v>
      </c>
      <c r="F17" s="5" t="s">
        <v>38</v>
      </c>
      <c r="G17" s="5" t="s">
        <v>239</v>
      </c>
      <c r="H17" s="5" t="s">
        <v>1403</v>
      </c>
      <c r="I17" s="5" t="s">
        <v>1404</v>
      </c>
      <c r="J17" s="2"/>
      <c r="K17" s="1"/>
    </row>
    <row r="18" spans="1:11" ht="24">
      <c r="A18" s="4">
        <v>7.2024335136524367E-5</v>
      </c>
      <c r="B18" s="4">
        <v>34.017130000000002</v>
      </c>
      <c r="C18" s="4">
        <v>0.97191799999999995</v>
      </c>
      <c r="D18" s="4">
        <v>17222100</v>
      </c>
      <c r="E18" s="14">
        <v>40296</v>
      </c>
      <c r="F18" s="5" t="s">
        <v>38</v>
      </c>
      <c r="G18" s="5" t="s">
        <v>239</v>
      </c>
      <c r="H18" s="5" t="s">
        <v>1405</v>
      </c>
      <c r="I18" s="5" t="s">
        <v>1406</v>
      </c>
      <c r="J18" s="2"/>
      <c r="K18" s="1"/>
    </row>
    <row r="19" spans="1:11" ht="24">
      <c r="A19" s="4">
        <v>6.7798428175816078E-3</v>
      </c>
      <c r="B19" s="4">
        <v>3202.1232</v>
      </c>
      <c r="C19" s="4">
        <v>32.021231999999998</v>
      </c>
      <c r="D19" s="4">
        <v>37330000</v>
      </c>
      <c r="E19" s="14">
        <v>40555</v>
      </c>
      <c r="F19" s="5" t="s">
        <v>37</v>
      </c>
      <c r="G19" s="5" t="s">
        <v>239</v>
      </c>
      <c r="H19" s="5" t="s">
        <v>1407</v>
      </c>
      <c r="I19" s="5" t="s">
        <v>1408</v>
      </c>
      <c r="J19" s="2"/>
      <c r="K19" s="1"/>
    </row>
    <row r="20" spans="1:11" ht="24">
      <c r="A20" s="4">
        <v>5.8636706060265394E-3</v>
      </c>
      <c r="B20" s="4">
        <v>2769.4146000000001</v>
      </c>
      <c r="C20" s="4">
        <v>27.694146</v>
      </c>
      <c r="D20" s="4">
        <v>10000000</v>
      </c>
      <c r="E20" s="14">
        <v>40631</v>
      </c>
      <c r="F20" s="5" t="s">
        <v>54</v>
      </c>
      <c r="G20" s="5" t="s">
        <v>239</v>
      </c>
      <c r="H20" s="5" t="s">
        <v>1409</v>
      </c>
      <c r="I20" s="5" t="s">
        <v>1410</v>
      </c>
      <c r="J20" s="2"/>
      <c r="K20" s="1"/>
    </row>
    <row r="21" spans="1:11" ht="24">
      <c r="A21" s="4">
        <v>8.0013733716920634E-3</v>
      </c>
      <c r="B21" s="4">
        <v>3779.0527000000002</v>
      </c>
      <c r="C21" s="4">
        <v>37.790526999999997</v>
      </c>
      <c r="D21" s="4">
        <v>37330000</v>
      </c>
      <c r="E21" s="14">
        <v>41184.958333333328</v>
      </c>
      <c r="F21" s="5" t="s">
        <v>37</v>
      </c>
      <c r="G21" s="5" t="s">
        <v>239</v>
      </c>
      <c r="H21" s="5" t="s">
        <v>1411</v>
      </c>
      <c r="I21" s="5" t="s">
        <v>1412</v>
      </c>
      <c r="J21" s="2"/>
      <c r="K21" s="1"/>
    </row>
    <row r="22" spans="1:11" ht="24">
      <c r="A22" s="4">
        <v>1.3956750929880902E-3</v>
      </c>
      <c r="B22" s="4">
        <v>659.17805399999997</v>
      </c>
      <c r="C22" s="4">
        <v>12.207001</v>
      </c>
      <c r="D22" s="4">
        <v>20158200</v>
      </c>
      <c r="E22" s="14">
        <v>40963</v>
      </c>
      <c r="F22" s="5" t="s">
        <v>37</v>
      </c>
      <c r="G22" s="5" t="s">
        <v>239</v>
      </c>
      <c r="H22" s="5" t="s">
        <v>1413</v>
      </c>
      <c r="I22" s="5" t="s">
        <v>1414</v>
      </c>
      <c r="J22" s="2"/>
      <c r="K22" s="1"/>
    </row>
    <row r="23" spans="1:11" ht="36">
      <c r="A23" s="4">
        <v>4.05510871084927E-3</v>
      </c>
      <c r="B23" s="4">
        <v>1915.2299</v>
      </c>
      <c r="C23" s="4">
        <v>19.152298999999999</v>
      </c>
      <c r="D23" s="4">
        <v>37330000</v>
      </c>
      <c r="E23" s="14">
        <v>40913</v>
      </c>
      <c r="F23" s="5" t="s">
        <v>37</v>
      </c>
      <c r="G23" s="5" t="s">
        <v>239</v>
      </c>
      <c r="H23" s="5" t="s">
        <v>1415</v>
      </c>
      <c r="I23" s="5" t="s">
        <v>1416</v>
      </c>
      <c r="J23" s="2"/>
      <c r="K23" s="1"/>
    </row>
    <row r="24" spans="1:11" ht="24">
      <c r="A24" s="4">
        <v>-6.8471512611044767E-3</v>
      </c>
      <c r="B24" s="4">
        <v>-3233.913012</v>
      </c>
      <c r="C24" s="4">
        <v>-32.665787999999999</v>
      </c>
      <c r="D24" s="4">
        <v>36956700</v>
      </c>
      <c r="E24" s="14">
        <v>40660</v>
      </c>
      <c r="F24" s="5" t="s">
        <v>37</v>
      </c>
      <c r="G24" s="5" t="s">
        <v>239</v>
      </c>
      <c r="H24" s="5" t="s">
        <v>1417</v>
      </c>
      <c r="I24" s="5" t="s">
        <v>1418</v>
      </c>
      <c r="J24" s="2"/>
      <c r="K24" s="1"/>
    </row>
    <row r="25" spans="1:11" ht="24">
      <c r="A25" s="4">
        <v>-3.379067672823506E-3</v>
      </c>
      <c r="B25" s="4">
        <v>-1595.935375</v>
      </c>
      <c r="C25" s="4">
        <v>-12.767483</v>
      </c>
      <c r="D25" s="4">
        <v>46662500</v>
      </c>
      <c r="E25" s="14">
        <v>40309</v>
      </c>
      <c r="F25" s="5" t="s">
        <v>37</v>
      </c>
      <c r="G25" s="5" t="s">
        <v>239</v>
      </c>
      <c r="H25" s="5" t="s">
        <v>1419</v>
      </c>
      <c r="I25" s="5" t="s">
        <v>1420</v>
      </c>
      <c r="J25" s="2"/>
      <c r="K25" s="1"/>
    </row>
    <row r="26" spans="1:11" ht="24">
      <c r="A26" s="4">
        <v>-8.8593875470096976E-4</v>
      </c>
      <c r="B26" s="4">
        <v>-418.42932300000001</v>
      </c>
      <c r="C26" s="4">
        <v>-7.1526379999999996</v>
      </c>
      <c r="D26" s="4">
        <v>28785510</v>
      </c>
      <c r="E26" s="14">
        <v>40574</v>
      </c>
      <c r="F26" s="5" t="s">
        <v>38</v>
      </c>
      <c r="G26" s="5" t="s">
        <v>239</v>
      </c>
      <c r="H26" s="5" t="s">
        <v>1421</v>
      </c>
      <c r="I26" s="5" t="s">
        <v>1422</v>
      </c>
      <c r="J26" s="2"/>
      <c r="K26" s="1"/>
    </row>
    <row r="27" spans="1:11" ht="24">
      <c r="A27" s="4">
        <v>-8.2807444459329673E-5</v>
      </c>
      <c r="B27" s="4">
        <v>-39.109997999999997</v>
      </c>
      <c r="C27" s="4">
        <v>-0.73102800000000001</v>
      </c>
      <c r="D27" s="4">
        <v>26325210</v>
      </c>
      <c r="E27" s="14">
        <v>40255</v>
      </c>
      <c r="F27" s="5" t="s">
        <v>38</v>
      </c>
      <c r="G27" s="5" t="s">
        <v>239</v>
      </c>
      <c r="H27" s="5" t="s">
        <v>1423</v>
      </c>
      <c r="I27" s="5" t="s">
        <v>1424</v>
      </c>
      <c r="J27" s="2"/>
      <c r="K27" s="1"/>
    </row>
    <row r="28" spans="1:11" ht="24">
      <c r="A28" s="4">
        <v>8.5100485402523013E-4</v>
      </c>
      <c r="B28" s="4">
        <v>401.930024</v>
      </c>
      <c r="C28" s="4">
        <v>6.9298279999999997</v>
      </c>
      <c r="D28" s="4">
        <v>28539480</v>
      </c>
      <c r="E28" s="14">
        <v>40582</v>
      </c>
      <c r="F28" s="5" t="s">
        <v>38</v>
      </c>
      <c r="G28" s="5" t="s">
        <v>239</v>
      </c>
      <c r="H28" s="5" t="s">
        <v>1425</v>
      </c>
      <c r="I28" s="5" t="s">
        <v>1426</v>
      </c>
      <c r="J28" s="2"/>
      <c r="K28" s="1"/>
    </row>
    <row r="29" spans="1:11" ht="24">
      <c r="A29" s="4">
        <v>-1.3910571559591032E-4</v>
      </c>
      <c r="B29" s="4">
        <v>-65.699700000000007</v>
      </c>
      <c r="C29" s="4">
        <v>-1.1945399999999999</v>
      </c>
      <c r="D29" s="4">
        <v>27063300</v>
      </c>
      <c r="E29" s="14">
        <v>40262</v>
      </c>
      <c r="F29" s="5" t="s">
        <v>38</v>
      </c>
      <c r="G29" s="5" t="s">
        <v>239</v>
      </c>
      <c r="H29" s="5" t="s">
        <v>1427</v>
      </c>
      <c r="I29" s="5" t="s">
        <v>1428</v>
      </c>
      <c r="J29" s="2"/>
      <c r="K29" s="1"/>
    </row>
    <row r="30" spans="1:11" ht="24">
      <c r="A30" s="4">
        <v>-4.1533383322750163E-4</v>
      </c>
      <c r="B30" s="4">
        <v>-196.16238000000001</v>
      </c>
      <c r="C30" s="4">
        <v>-4.3591639999999998</v>
      </c>
      <c r="D30" s="4">
        <v>22142700</v>
      </c>
      <c r="E30" s="14">
        <v>40295</v>
      </c>
      <c r="F30" s="5" t="s">
        <v>38</v>
      </c>
      <c r="G30" s="5" t="s">
        <v>239</v>
      </c>
      <c r="H30" s="5" t="s">
        <v>1429</v>
      </c>
      <c r="I30" s="5" t="s">
        <v>1430</v>
      </c>
      <c r="J30" s="2"/>
      <c r="K30" s="1"/>
    </row>
    <row r="31" spans="1:11" ht="24">
      <c r="A31" s="4">
        <v>7.6414194070299236E-4</v>
      </c>
      <c r="B31" s="4">
        <v>360.90462600000001</v>
      </c>
      <c r="C31" s="4">
        <v>6.6834189999999998</v>
      </c>
      <c r="D31" s="4">
        <v>20158200</v>
      </c>
      <c r="E31" s="14">
        <v>40952</v>
      </c>
      <c r="F31" s="5" t="s">
        <v>37</v>
      </c>
      <c r="G31" s="5" t="s">
        <v>239</v>
      </c>
      <c r="H31" s="5" t="s">
        <v>1431</v>
      </c>
      <c r="I31" s="5" t="s">
        <v>1432</v>
      </c>
      <c r="J31" s="2"/>
      <c r="K31" s="1"/>
    </row>
    <row r="32" spans="1:11" ht="24">
      <c r="A32" s="4">
        <v>5.6834035753089548E-4</v>
      </c>
      <c r="B32" s="4">
        <v>268.42743899999999</v>
      </c>
      <c r="C32" s="4">
        <v>9.9417570000000008</v>
      </c>
      <c r="D32" s="4">
        <v>10079100</v>
      </c>
      <c r="E32" s="14">
        <v>40942</v>
      </c>
      <c r="F32" s="5" t="s">
        <v>37</v>
      </c>
      <c r="G32" s="5" t="s">
        <v>239</v>
      </c>
      <c r="H32" s="5" t="s">
        <v>1433</v>
      </c>
      <c r="I32" s="5" t="s">
        <v>1434</v>
      </c>
      <c r="J32" s="2"/>
      <c r="K32" s="1"/>
    </row>
    <row r="33" spans="1:11" ht="24">
      <c r="A33" s="4">
        <v>-3.2715590924823719E-3</v>
      </c>
      <c r="B33" s="4">
        <v>-1545.1590180000001</v>
      </c>
      <c r="C33" s="4">
        <v>-39.619461999999999</v>
      </c>
      <c r="D33" s="4">
        <v>19190340</v>
      </c>
      <c r="E33" s="14">
        <v>40548</v>
      </c>
      <c r="F33" s="5" t="s">
        <v>38</v>
      </c>
      <c r="G33" s="5" t="s">
        <v>239</v>
      </c>
      <c r="H33" s="5" t="s">
        <v>1435</v>
      </c>
      <c r="I33" s="5" t="s">
        <v>1436</v>
      </c>
      <c r="J33" s="2"/>
      <c r="K33" s="1"/>
    </row>
    <row r="34" spans="1:11" ht="24">
      <c r="A34" s="4">
        <v>1.5118017469019417E-4</v>
      </c>
      <c r="B34" s="4">
        <v>71.402473151760006</v>
      </c>
      <c r="C34" s="4">
        <v>5.9390159999999996</v>
      </c>
      <c r="D34" s="4">
        <v>5915845.4765999997</v>
      </c>
      <c r="E34" s="14">
        <v>40918</v>
      </c>
      <c r="F34" s="5" t="s">
        <v>38</v>
      </c>
      <c r="G34" s="5" t="s">
        <v>239</v>
      </c>
      <c r="H34" s="5" t="s">
        <v>1437</v>
      </c>
      <c r="I34" s="5" t="s">
        <v>1438</v>
      </c>
      <c r="J34" s="2"/>
      <c r="K34" s="1"/>
    </row>
    <row r="35" spans="1:11" ht="24">
      <c r="A35" s="4">
        <v>-1.614829971015802E-3</v>
      </c>
      <c r="B35" s="4">
        <v>-762.68501400000002</v>
      </c>
      <c r="C35" s="4">
        <v>-16.580109</v>
      </c>
      <c r="D35" s="4">
        <v>17171800</v>
      </c>
      <c r="E35" s="14">
        <v>39703</v>
      </c>
      <c r="F35" s="5" t="s">
        <v>37</v>
      </c>
      <c r="G35" s="5" t="s">
        <v>239</v>
      </c>
      <c r="H35" s="5" t="s">
        <v>1439</v>
      </c>
      <c r="I35" s="5" t="s">
        <v>1440</v>
      </c>
      <c r="J35" s="2"/>
      <c r="K35" s="1"/>
    </row>
    <row r="36" spans="1:11" ht="24">
      <c r="A36" s="4">
        <v>6.5971520333785226E-4</v>
      </c>
      <c r="B36" s="4">
        <v>311.58382499999999</v>
      </c>
      <c r="C36" s="4">
        <v>17.804790000000001</v>
      </c>
      <c r="D36" s="4">
        <v>6532750</v>
      </c>
      <c r="E36" s="14">
        <v>40954</v>
      </c>
      <c r="F36" s="5" t="s">
        <v>37</v>
      </c>
      <c r="G36" s="5" t="s">
        <v>239</v>
      </c>
      <c r="H36" s="5" t="s">
        <v>1441</v>
      </c>
      <c r="I36" s="5" t="s">
        <v>1442</v>
      </c>
      <c r="J36" s="2"/>
      <c r="K36" s="1"/>
    </row>
    <row r="37" spans="1:11" ht="24">
      <c r="A37" s="4">
        <v>1.0118241944180697E-2</v>
      </c>
      <c r="B37" s="4">
        <v>4778.8508000000002</v>
      </c>
      <c r="C37" s="4">
        <v>95.577016</v>
      </c>
      <c r="D37" s="4">
        <v>5000000</v>
      </c>
      <c r="E37" s="14">
        <v>39566</v>
      </c>
      <c r="F37" s="5" t="s">
        <v>54</v>
      </c>
      <c r="G37" s="5" t="s">
        <v>239</v>
      </c>
      <c r="H37" s="5" t="s">
        <v>1443</v>
      </c>
      <c r="I37" s="5" t="s">
        <v>1444</v>
      </c>
      <c r="J37" s="2"/>
      <c r="K37" s="1"/>
    </row>
    <row r="38" spans="1:11" ht="24">
      <c r="A38" s="4">
        <v>1.9850779517294392E-3</v>
      </c>
      <c r="B38" s="4">
        <v>937.55332299999998</v>
      </c>
      <c r="C38" s="4">
        <v>21.068614</v>
      </c>
      <c r="D38" s="4">
        <v>16611850</v>
      </c>
      <c r="E38" s="14">
        <v>40861</v>
      </c>
      <c r="F38" s="5" t="s">
        <v>37</v>
      </c>
      <c r="G38" s="5" t="s">
        <v>239</v>
      </c>
      <c r="H38" s="5" t="s">
        <v>1445</v>
      </c>
      <c r="I38" s="5" t="s">
        <v>1446</v>
      </c>
      <c r="J38" s="2"/>
      <c r="K38" s="1"/>
    </row>
    <row r="39" spans="1:11" ht="24">
      <c r="A39" s="4">
        <v>9.3240198452098459E-3</v>
      </c>
      <c r="B39" s="4">
        <v>4403.7393000000002</v>
      </c>
      <c r="C39" s="4">
        <v>44.037393000000002</v>
      </c>
      <c r="D39" s="4">
        <v>37330000</v>
      </c>
      <c r="E39" s="14">
        <v>40606</v>
      </c>
      <c r="F39" s="5" t="s">
        <v>37</v>
      </c>
      <c r="G39" s="5" t="s">
        <v>239</v>
      </c>
      <c r="H39" s="5" t="s">
        <v>1447</v>
      </c>
      <c r="I39" s="5" t="s">
        <v>1448</v>
      </c>
      <c r="J39" s="2"/>
      <c r="K39" s="1"/>
    </row>
    <row r="40" spans="1:11" ht="24">
      <c r="A40" s="4">
        <v>2.7358026953167706E-3</v>
      </c>
      <c r="B40" s="4">
        <v>1292.1210000000001</v>
      </c>
      <c r="C40" s="4">
        <v>12.92121</v>
      </c>
      <c r="D40" s="4">
        <v>37330000</v>
      </c>
      <c r="E40" s="14">
        <v>40689</v>
      </c>
      <c r="F40" s="5" t="s">
        <v>37</v>
      </c>
      <c r="G40" s="5" t="s">
        <v>239</v>
      </c>
      <c r="H40" s="5" t="s">
        <v>1449</v>
      </c>
      <c r="I40" s="5" t="s">
        <v>1450</v>
      </c>
      <c r="J40" s="2"/>
      <c r="K40" s="1"/>
    </row>
    <row r="41" spans="1:11" ht="24">
      <c r="A41" s="4">
        <v>6.5525779757842637E-3</v>
      </c>
      <c r="B41" s="4">
        <v>3094.7858999999999</v>
      </c>
      <c r="C41" s="4">
        <v>-20.631906000000001</v>
      </c>
      <c r="D41" s="4">
        <v>-55995000</v>
      </c>
      <c r="E41" s="14">
        <v>41179.958333333328</v>
      </c>
      <c r="F41" s="5" t="s">
        <v>37</v>
      </c>
      <c r="G41" s="5" t="s">
        <v>239</v>
      </c>
      <c r="H41" s="5" t="s">
        <v>1451</v>
      </c>
      <c r="I41" s="5" t="s">
        <v>1452</v>
      </c>
      <c r="J41" s="2"/>
      <c r="K41" s="1"/>
    </row>
    <row r="42" spans="1:11" ht="24">
      <c r="A42" s="4">
        <v>1.6538319405832707E-3</v>
      </c>
      <c r="B42" s="4">
        <v>781.10566400000005</v>
      </c>
      <c r="C42" s="4">
        <v>5.7434240000000001</v>
      </c>
      <c r="D42" s="4">
        <v>66920160</v>
      </c>
      <c r="E42" s="14">
        <v>40578</v>
      </c>
      <c r="F42" s="5" t="s">
        <v>38</v>
      </c>
      <c r="G42" s="5" t="s">
        <v>239</v>
      </c>
      <c r="H42" s="5" t="s">
        <v>1453</v>
      </c>
      <c r="I42" s="5" t="s">
        <v>1454</v>
      </c>
      <c r="J42" s="2"/>
      <c r="K42" s="1"/>
    </row>
    <row r="43" spans="1:11" ht="36">
      <c r="A43" s="4">
        <v>1.1424373042667763E-2</v>
      </c>
      <c r="B43" s="4">
        <v>5395.7371800000001</v>
      </c>
      <c r="C43" s="4">
        <v>89.928953000000007</v>
      </c>
      <c r="D43" s="4">
        <v>6000000</v>
      </c>
      <c r="E43" s="14">
        <v>39898</v>
      </c>
      <c r="F43" s="5" t="s">
        <v>54</v>
      </c>
      <c r="G43" s="5" t="s">
        <v>239</v>
      </c>
      <c r="H43" s="5" t="s">
        <v>1455</v>
      </c>
      <c r="I43" s="5" t="s">
        <v>1456</v>
      </c>
      <c r="J43" s="2"/>
      <c r="K43" s="1"/>
    </row>
    <row r="44" spans="1:11" ht="24">
      <c r="A44" s="4">
        <v>5.6722575903434876E-3</v>
      </c>
      <c r="B44" s="4">
        <v>2679.0101356499999</v>
      </c>
      <c r="C44" s="4">
        <v>29.302817999999998</v>
      </c>
      <c r="D44" s="4">
        <v>34128952.5</v>
      </c>
      <c r="E44" s="14">
        <v>41184.958333333328</v>
      </c>
      <c r="F44" s="5" t="s">
        <v>37</v>
      </c>
      <c r="G44" s="5" t="s">
        <v>239</v>
      </c>
      <c r="H44" s="5" t="s">
        <v>1457</v>
      </c>
      <c r="I44" s="5" t="s">
        <v>1458</v>
      </c>
      <c r="J44" s="2"/>
      <c r="K44" s="1"/>
    </row>
    <row r="45" spans="1:11" ht="36">
      <c r="A45" s="4">
        <v>1.4378963476876386E-3</v>
      </c>
      <c r="B45" s="4">
        <v>679.11917400000004</v>
      </c>
      <c r="C45" s="4">
        <v>12.576281</v>
      </c>
      <c r="D45" s="4">
        <v>20158200</v>
      </c>
      <c r="E45" s="14">
        <v>40934</v>
      </c>
      <c r="F45" s="5" t="s">
        <v>37</v>
      </c>
      <c r="G45" s="5" t="s">
        <v>239</v>
      </c>
      <c r="H45" s="5" t="s">
        <v>1459</v>
      </c>
      <c r="I45" s="5" t="s">
        <v>1460</v>
      </c>
      <c r="J45" s="2"/>
      <c r="K45" s="1"/>
    </row>
    <row r="46" spans="1:11" ht="24">
      <c r="A46" s="4">
        <v>-1.964585862779861E-3</v>
      </c>
      <c r="B46" s="4">
        <v>-927.87489900000003</v>
      </c>
      <c r="C46" s="4">
        <v>-14.728173</v>
      </c>
      <c r="D46" s="4">
        <v>23517900</v>
      </c>
      <c r="E46" s="14">
        <v>40850</v>
      </c>
      <c r="F46" s="5" t="s">
        <v>37</v>
      </c>
      <c r="G46" s="5" t="s">
        <v>239</v>
      </c>
      <c r="H46" s="5" t="s">
        <v>1461</v>
      </c>
      <c r="I46" s="5" t="s">
        <v>1462</v>
      </c>
      <c r="J46" s="2"/>
      <c r="K46" s="1"/>
    </row>
    <row r="47" spans="1:11" ht="24">
      <c r="A47" s="4">
        <v>9.8092014438162616E-4</v>
      </c>
      <c r="B47" s="4">
        <v>463.28908150000001</v>
      </c>
      <c r="C47" s="4">
        <v>19.714428999999999</v>
      </c>
      <c r="D47" s="4">
        <v>8772550</v>
      </c>
      <c r="E47" s="14">
        <v>40914</v>
      </c>
      <c r="F47" s="5" t="s">
        <v>37</v>
      </c>
      <c r="G47" s="5" t="s">
        <v>239</v>
      </c>
      <c r="H47" s="5" t="s">
        <v>1463</v>
      </c>
      <c r="I47" s="5" t="s">
        <v>1464</v>
      </c>
      <c r="J47" s="2"/>
      <c r="K47" s="1"/>
    </row>
    <row r="48" spans="1:11" ht="24">
      <c r="A48" s="4">
        <v>-8.9783990008809053E-4</v>
      </c>
      <c r="B48" s="4">
        <v>-424.05023999999997</v>
      </c>
      <c r="C48" s="4">
        <v>-7.0675039999999996</v>
      </c>
      <c r="D48" s="4">
        <v>22398000</v>
      </c>
      <c r="E48" s="14">
        <v>40570</v>
      </c>
      <c r="F48" s="5" t="s">
        <v>37</v>
      </c>
      <c r="G48" s="5" t="s">
        <v>239</v>
      </c>
      <c r="H48" s="5" t="s">
        <v>1465</v>
      </c>
      <c r="I48" s="5" t="s">
        <v>1466</v>
      </c>
      <c r="J48" s="2"/>
      <c r="K48" s="1"/>
    </row>
    <row r="49" spans="1:11" ht="24">
      <c r="A49" s="4">
        <v>-2.1682820256631423E-3</v>
      </c>
      <c r="B49" s="4">
        <v>-1024.0807</v>
      </c>
      <c r="C49" s="4">
        <v>-20.481614</v>
      </c>
      <c r="D49" s="4">
        <v>18665000</v>
      </c>
      <c r="E49" s="14">
        <v>40252</v>
      </c>
      <c r="F49" s="5" t="s">
        <v>37</v>
      </c>
      <c r="G49" s="5" t="s">
        <v>239</v>
      </c>
      <c r="H49" s="5" t="s">
        <v>1467</v>
      </c>
      <c r="I49" s="5" t="s">
        <v>1468</v>
      </c>
      <c r="J49" s="2"/>
      <c r="K49" s="1"/>
    </row>
    <row r="50" spans="1:11">
      <c r="A50" s="9">
        <v>7.4205589925737794E-2</v>
      </c>
      <c r="B50" s="9">
        <v>35047.337742801763</v>
      </c>
      <c r="C50" s="10"/>
      <c r="D50" s="9">
        <v>725042577.97660005</v>
      </c>
      <c r="E50" s="10"/>
      <c r="F50" s="10"/>
      <c r="G50" s="10"/>
      <c r="H50" s="10"/>
      <c r="I50" s="11" t="s">
        <v>692</v>
      </c>
      <c r="J50" s="2"/>
      <c r="K50" s="1"/>
    </row>
    <row r="51" spans="1:11" ht="15.2" customHeight="1">
      <c r="A51" s="30" t="s">
        <v>1388</v>
      </c>
      <c r="B51" s="30"/>
      <c r="C51" s="30"/>
      <c r="D51" s="30"/>
      <c r="E51" s="30"/>
      <c r="F51" s="30"/>
      <c r="G51" s="30"/>
      <c r="H51" s="30"/>
      <c r="I51" s="30"/>
      <c r="J51" s="2"/>
      <c r="K51" s="1"/>
    </row>
    <row r="52" spans="1:11">
      <c r="A52" s="4">
        <v>2.11729605456205E-11</v>
      </c>
      <c r="B52" s="4">
        <v>1.0000000000000001E-5</v>
      </c>
      <c r="C52" s="4">
        <v>0</v>
      </c>
      <c r="D52" s="4">
        <v>0</v>
      </c>
      <c r="E52" s="14"/>
      <c r="F52" s="5" t="s">
        <v>56</v>
      </c>
      <c r="G52" s="5" t="s">
        <v>56</v>
      </c>
      <c r="H52" s="5" t="s">
        <v>56</v>
      </c>
      <c r="I52" s="5" t="s">
        <v>56</v>
      </c>
      <c r="J52" s="2"/>
      <c r="K52" s="1"/>
    </row>
    <row r="53" spans="1:11">
      <c r="A53" s="9">
        <v>2.11729605456205E-11</v>
      </c>
      <c r="B53" s="9">
        <v>1.0000000000000001E-5</v>
      </c>
      <c r="C53" s="10"/>
      <c r="D53" s="9">
        <v>0</v>
      </c>
      <c r="E53" s="10"/>
      <c r="F53" s="10"/>
      <c r="G53" s="10"/>
      <c r="H53" s="10"/>
      <c r="I53" s="11" t="s">
        <v>1389</v>
      </c>
      <c r="J53" s="2"/>
      <c r="K53" s="1"/>
    </row>
    <row r="54" spans="1:11" ht="15.2" customHeight="1">
      <c r="A54" s="30" t="s">
        <v>693</v>
      </c>
      <c r="B54" s="30"/>
      <c r="C54" s="30"/>
      <c r="D54" s="30"/>
      <c r="E54" s="30"/>
      <c r="F54" s="30"/>
      <c r="G54" s="30"/>
      <c r="H54" s="30"/>
      <c r="I54" s="30"/>
      <c r="J54" s="2"/>
      <c r="K54" s="1"/>
    </row>
    <row r="55" spans="1:11" ht="24">
      <c r="A55" s="4">
        <v>1.0992423940381691E-3</v>
      </c>
      <c r="B55" s="4">
        <v>519.17273999999998</v>
      </c>
      <c r="C55" s="4">
        <v>2.884293</v>
      </c>
      <c r="D55" s="4">
        <v>18000000</v>
      </c>
      <c r="E55" s="14">
        <v>40519</v>
      </c>
      <c r="F55" s="5" t="s">
        <v>54</v>
      </c>
      <c r="G55" s="5" t="s">
        <v>239</v>
      </c>
      <c r="H55" s="5" t="s">
        <v>1469</v>
      </c>
      <c r="I55" s="5" t="s">
        <v>1470</v>
      </c>
      <c r="J55" s="2"/>
      <c r="K55" s="1"/>
    </row>
    <row r="56" spans="1:11" ht="24">
      <c r="A56" s="4">
        <v>-3.1984642643175191E-3</v>
      </c>
      <c r="B56" s="4">
        <v>-1510.6362936</v>
      </c>
      <c r="C56" s="4">
        <v>-6.8292780000000004</v>
      </c>
      <c r="D56" s="4">
        <v>22120000</v>
      </c>
      <c r="E56" s="14">
        <v>41066</v>
      </c>
      <c r="F56" s="5" t="s">
        <v>54</v>
      </c>
      <c r="G56" s="5" t="s">
        <v>239</v>
      </c>
      <c r="H56" s="5" t="s">
        <v>1471</v>
      </c>
      <c r="I56" s="5" t="s">
        <v>1472</v>
      </c>
      <c r="J56" s="2"/>
      <c r="K56" s="1"/>
    </row>
    <row r="57" spans="1:11" ht="24">
      <c r="A57" s="4">
        <v>1.0266803292226677E-3</v>
      </c>
      <c r="B57" s="4">
        <v>484.90163999999999</v>
      </c>
      <c r="C57" s="4">
        <v>2.6938979999999999</v>
      </c>
      <c r="D57" s="4">
        <v>18000000</v>
      </c>
      <c r="E57" s="14">
        <v>40973</v>
      </c>
      <c r="F57" s="5" t="s">
        <v>54</v>
      </c>
      <c r="G57" s="5" t="s">
        <v>239</v>
      </c>
      <c r="H57" s="5" t="s">
        <v>1473</v>
      </c>
      <c r="I57" s="5" t="s">
        <v>1474</v>
      </c>
      <c r="J57" s="2"/>
      <c r="K57" s="1"/>
    </row>
    <row r="58" spans="1:11">
      <c r="A58" s="9">
        <v>-1.0725415410566823E-3</v>
      </c>
      <c r="B58" s="9">
        <v>-506.56191360000003</v>
      </c>
      <c r="C58" s="10"/>
      <c r="D58" s="9">
        <v>58120000</v>
      </c>
      <c r="E58" s="10"/>
      <c r="F58" s="10"/>
      <c r="G58" s="10"/>
      <c r="H58" s="10"/>
      <c r="I58" s="11" t="s">
        <v>694</v>
      </c>
      <c r="J58" s="2"/>
      <c r="K58" s="1"/>
    </row>
    <row r="59" spans="1:11" ht="15.2" customHeight="1">
      <c r="A59" s="30" t="s">
        <v>568</v>
      </c>
      <c r="B59" s="30"/>
      <c r="C59" s="30"/>
      <c r="D59" s="30"/>
      <c r="E59" s="30"/>
      <c r="F59" s="30"/>
      <c r="G59" s="30"/>
      <c r="H59" s="30"/>
      <c r="I59" s="30"/>
      <c r="J59" s="2"/>
      <c r="K59" s="1"/>
    </row>
    <row r="60" spans="1:11" ht="24">
      <c r="A60" s="4">
        <v>4.7126267431389021E-3</v>
      </c>
      <c r="B60" s="4">
        <v>2225.7759999999998</v>
      </c>
      <c r="C60" s="4">
        <v>8.9031040000000008</v>
      </c>
      <c r="D60" s="4">
        <v>25000000</v>
      </c>
      <c r="E60" s="14">
        <v>40161</v>
      </c>
      <c r="F60" s="5" t="s">
        <v>54</v>
      </c>
      <c r="G60" s="5" t="s">
        <v>239</v>
      </c>
      <c r="H60" s="5" t="s">
        <v>1475</v>
      </c>
      <c r="I60" s="5" t="s">
        <v>1476</v>
      </c>
      <c r="J60" s="2"/>
      <c r="K60" s="1"/>
    </row>
    <row r="61" spans="1:11" ht="24">
      <c r="A61" s="4">
        <v>1.4275811480891151E-2</v>
      </c>
      <c r="B61" s="4">
        <v>6742.473</v>
      </c>
      <c r="C61" s="4">
        <v>8.9899640000000005</v>
      </c>
      <c r="D61" s="4">
        <v>75000000</v>
      </c>
      <c r="E61" s="14">
        <v>40199</v>
      </c>
      <c r="F61" s="5" t="s">
        <v>54</v>
      </c>
      <c r="G61" s="5" t="s">
        <v>239</v>
      </c>
      <c r="H61" s="5" t="s">
        <v>1477</v>
      </c>
      <c r="I61" s="5" t="s">
        <v>1478</v>
      </c>
      <c r="J61" s="2"/>
      <c r="K61" s="1"/>
    </row>
    <row r="62" spans="1:11">
      <c r="A62" s="9">
        <v>1.8988438224030055E-2</v>
      </c>
      <c r="B62" s="9">
        <v>8968.2489999999998</v>
      </c>
      <c r="C62" s="10"/>
      <c r="D62" s="9">
        <v>100000000</v>
      </c>
      <c r="E62" s="10"/>
      <c r="F62" s="10"/>
      <c r="G62" s="10"/>
      <c r="H62" s="10"/>
      <c r="I62" s="11" t="s">
        <v>569</v>
      </c>
      <c r="J62" s="2"/>
      <c r="K62" s="1"/>
    </row>
    <row r="63" spans="1:11">
      <c r="A63" s="9">
        <v>9.2121486651057086E-2</v>
      </c>
      <c r="B63" s="9">
        <v>43509.024849201764</v>
      </c>
      <c r="C63" s="10"/>
      <c r="D63" s="9">
        <v>883162577.97660005</v>
      </c>
      <c r="E63" s="10"/>
      <c r="F63" s="10"/>
      <c r="G63" s="10"/>
      <c r="H63" s="10"/>
      <c r="I63" s="11" t="s">
        <v>137</v>
      </c>
      <c r="J63" s="2"/>
      <c r="K63" s="1"/>
    </row>
    <row r="64" spans="1:11" ht="15.2" customHeight="1">
      <c r="A64" s="30" t="s">
        <v>138</v>
      </c>
      <c r="B64" s="30"/>
      <c r="C64" s="30"/>
      <c r="D64" s="30"/>
      <c r="E64" s="30"/>
      <c r="F64" s="30"/>
      <c r="G64" s="30"/>
      <c r="H64" s="30"/>
      <c r="I64" s="30"/>
      <c r="J64" s="2"/>
      <c r="K64" s="1"/>
    </row>
    <row r="65" spans="1:11" ht="15.2" customHeight="1">
      <c r="A65" s="30" t="s">
        <v>689</v>
      </c>
      <c r="B65" s="30"/>
      <c r="C65" s="30"/>
      <c r="D65" s="30"/>
      <c r="E65" s="30"/>
      <c r="F65" s="30"/>
      <c r="G65" s="30"/>
      <c r="H65" s="30"/>
      <c r="I65" s="30"/>
      <c r="J65" s="2"/>
      <c r="K65" s="1"/>
    </row>
    <row r="66" spans="1:11" ht="24">
      <c r="A66" s="4">
        <v>-1.554965520632424E-4</v>
      </c>
      <c r="B66" s="4">
        <v>-73.441100373374994</v>
      </c>
      <c r="C66" s="4">
        <v>-182.58449999999999</v>
      </c>
      <c r="D66" s="4">
        <v>40223.074999999997</v>
      </c>
      <c r="E66" s="14">
        <v>41255</v>
      </c>
      <c r="F66" s="5" t="s">
        <v>37</v>
      </c>
      <c r="G66" s="5" t="s">
        <v>239</v>
      </c>
      <c r="H66" s="5" t="s">
        <v>1479</v>
      </c>
      <c r="I66" s="5" t="s">
        <v>1480</v>
      </c>
      <c r="J66" s="2"/>
      <c r="K66" s="1"/>
    </row>
    <row r="67" spans="1:11">
      <c r="A67" s="9">
        <v>-1.554965520632424E-4</v>
      </c>
      <c r="B67" s="9">
        <v>-73.441100373374994</v>
      </c>
      <c r="C67" s="10"/>
      <c r="D67" s="9">
        <v>40223.074999999997</v>
      </c>
      <c r="E67" s="10"/>
      <c r="F67" s="10"/>
      <c r="G67" s="10"/>
      <c r="H67" s="10"/>
      <c r="I67" s="11" t="s">
        <v>690</v>
      </c>
      <c r="J67" s="2"/>
      <c r="K67" s="1"/>
    </row>
    <row r="68" spans="1:11" ht="15.2" customHeight="1">
      <c r="A68" s="30" t="s">
        <v>695</v>
      </c>
      <c r="B68" s="30"/>
      <c r="C68" s="30"/>
      <c r="D68" s="30"/>
      <c r="E68" s="30"/>
      <c r="F68" s="30"/>
      <c r="G68" s="30"/>
      <c r="H68" s="30"/>
      <c r="I68" s="30"/>
      <c r="J68" s="2"/>
      <c r="K68" s="1"/>
    </row>
    <row r="69" spans="1:11" ht="24">
      <c r="A69" s="4">
        <v>-1.7021182025348882E-3</v>
      </c>
      <c r="B69" s="4">
        <v>-803.91129000000001</v>
      </c>
      <c r="C69" s="4">
        <v>-20.613109999999999</v>
      </c>
      <c r="D69" s="4">
        <v>19190340</v>
      </c>
      <c r="E69" s="14">
        <v>40987</v>
      </c>
      <c r="F69" s="5" t="s">
        <v>38</v>
      </c>
      <c r="G69" s="5" t="s">
        <v>239</v>
      </c>
      <c r="H69" s="5" t="s">
        <v>1481</v>
      </c>
      <c r="I69" s="5" t="s">
        <v>1482</v>
      </c>
      <c r="J69" s="2"/>
      <c r="K69" s="1"/>
    </row>
    <row r="70" spans="1:11" ht="24">
      <c r="A70" s="4">
        <v>-4.5592637911003875E-3</v>
      </c>
      <c r="B70" s="4">
        <v>-2153.3425999999999</v>
      </c>
      <c r="C70" s="4">
        <v>-53.833565</v>
      </c>
      <c r="D70" s="4">
        <v>19682400</v>
      </c>
      <c r="E70" s="14">
        <v>40987</v>
      </c>
      <c r="F70" s="5" t="s">
        <v>38</v>
      </c>
      <c r="G70" s="5" t="s">
        <v>239</v>
      </c>
      <c r="H70" s="5" t="s">
        <v>1483</v>
      </c>
      <c r="I70" s="5" t="s">
        <v>1484</v>
      </c>
      <c r="J70" s="2"/>
      <c r="K70" s="1"/>
    </row>
    <row r="71" spans="1:11" ht="24">
      <c r="A71" s="4">
        <v>-1.9716853491247486E-3</v>
      </c>
      <c r="B71" s="4">
        <v>-931.22798999999998</v>
      </c>
      <c r="C71" s="4">
        <v>-13.303257</v>
      </c>
      <c r="D71" s="4">
        <v>34444200</v>
      </c>
      <c r="E71" s="14">
        <v>40987</v>
      </c>
      <c r="F71" s="5" t="s">
        <v>38</v>
      </c>
      <c r="G71" s="5" t="s">
        <v>239</v>
      </c>
      <c r="H71" s="5" t="s">
        <v>1485</v>
      </c>
      <c r="I71" s="5" t="s">
        <v>1486</v>
      </c>
      <c r="J71" s="2"/>
      <c r="K71" s="1"/>
    </row>
    <row r="72" spans="1:11" ht="24">
      <c r="A72" s="4">
        <v>-1.5047456386227077E-2</v>
      </c>
      <c r="B72" s="4">
        <v>-7106.9212799999996</v>
      </c>
      <c r="C72" s="4">
        <v>-78.965791999999993</v>
      </c>
      <c r="D72" s="4">
        <v>33597000</v>
      </c>
      <c r="E72" s="14">
        <v>40617</v>
      </c>
      <c r="F72" s="5" t="s">
        <v>37</v>
      </c>
      <c r="G72" s="5" t="s">
        <v>239</v>
      </c>
      <c r="H72" s="5" t="s">
        <v>1487</v>
      </c>
      <c r="I72" s="5" t="s">
        <v>1488</v>
      </c>
      <c r="J72" s="2"/>
      <c r="K72" s="1"/>
    </row>
    <row r="73" spans="1:11" ht="24">
      <c r="A73" s="4">
        <v>-9.4178812477378731E-3</v>
      </c>
      <c r="B73" s="4">
        <v>-4448.0700880000004</v>
      </c>
      <c r="C73" s="4">
        <v>-50.546250999999998</v>
      </c>
      <c r="D73" s="4">
        <v>32850400</v>
      </c>
      <c r="E73" s="14">
        <v>40989</v>
      </c>
      <c r="F73" s="5" t="s">
        <v>37</v>
      </c>
      <c r="G73" s="5" t="s">
        <v>239</v>
      </c>
      <c r="H73" s="5" t="s">
        <v>1489</v>
      </c>
      <c r="I73" s="5" t="s">
        <v>1490</v>
      </c>
      <c r="J73" s="2"/>
      <c r="K73" s="1"/>
    </row>
    <row r="74" spans="1:11" ht="24">
      <c r="A74" s="4">
        <v>2.4333847264841955E-3</v>
      </c>
      <c r="B74" s="4">
        <v>1149.2888399999999</v>
      </c>
      <c r="C74" s="4">
        <v>12.769876</v>
      </c>
      <c r="D74" s="4">
        <v>33597000</v>
      </c>
      <c r="E74" s="14">
        <v>41016</v>
      </c>
      <c r="F74" s="5" t="s">
        <v>37</v>
      </c>
      <c r="G74" s="5" t="s">
        <v>239</v>
      </c>
      <c r="H74" s="5" t="s">
        <v>1491</v>
      </c>
      <c r="I74" s="5" t="s">
        <v>1492</v>
      </c>
      <c r="J74" s="2"/>
      <c r="K74" s="1"/>
    </row>
    <row r="75" spans="1:11" ht="24">
      <c r="A75" s="4">
        <v>4.292510996772172E-3</v>
      </c>
      <c r="B75" s="4">
        <v>2027.3551199999999</v>
      </c>
      <c r="C75" s="4">
        <v>22.526167999999998</v>
      </c>
      <c r="D75" s="4">
        <v>33597000</v>
      </c>
      <c r="E75" s="14">
        <v>41053</v>
      </c>
      <c r="F75" s="5" t="s">
        <v>37</v>
      </c>
      <c r="G75" s="5" t="s">
        <v>239</v>
      </c>
      <c r="H75" s="5" t="s">
        <v>1493</v>
      </c>
      <c r="I75" s="5" t="s">
        <v>1494</v>
      </c>
      <c r="J75" s="2"/>
      <c r="K75" s="1"/>
    </row>
    <row r="76" spans="1:11" ht="24">
      <c r="A76" s="4">
        <v>-4.9577323449511953E-4</v>
      </c>
      <c r="B76" s="4">
        <v>-234.15395000000001</v>
      </c>
      <c r="C76" s="4">
        <v>-4.6830790000000002</v>
      </c>
      <c r="D76" s="4">
        <v>18665000</v>
      </c>
      <c r="E76" s="14">
        <v>40807.958333333328</v>
      </c>
      <c r="F76" s="5" t="s">
        <v>37</v>
      </c>
      <c r="G76" s="5" t="s">
        <v>239</v>
      </c>
      <c r="H76" s="5" t="s">
        <v>1495</v>
      </c>
      <c r="I76" s="5" t="s">
        <v>1496</v>
      </c>
      <c r="J76" s="2"/>
      <c r="K76" s="1"/>
    </row>
    <row r="77" spans="1:11" ht="24">
      <c r="A77" s="4">
        <v>-4.2811997237139637E-4</v>
      </c>
      <c r="B77" s="4">
        <v>-202.20128</v>
      </c>
      <c r="C77" s="4">
        <v>-2.5275159999999999</v>
      </c>
      <c r="D77" s="4">
        <v>29864000</v>
      </c>
      <c r="E77" s="14">
        <v>40391</v>
      </c>
      <c r="F77" s="5" t="s">
        <v>37</v>
      </c>
      <c r="G77" s="5" t="s">
        <v>239</v>
      </c>
      <c r="H77" s="5" t="s">
        <v>1497</v>
      </c>
      <c r="I77" s="5" t="s">
        <v>1498</v>
      </c>
      <c r="J77" s="2"/>
      <c r="K77" s="1"/>
    </row>
    <row r="78" spans="1:11" ht="24">
      <c r="A78" s="4">
        <v>4.7003782045189251E-3</v>
      </c>
      <c r="B78" s="4">
        <v>2219.9910089999998</v>
      </c>
      <c r="C78" s="4">
        <v>-19.999918999999998</v>
      </c>
      <c r="D78" s="4">
        <v>-41436300</v>
      </c>
      <c r="E78" s="14">
        <v>41092</v>
      </c>
      <c r="F78" s="5" t="s">
        <v>37</v>
      </c>
      <c r="G78" s="5" t="s">
        <v>239</v>
      </c>
      <c r="H78" s="5" t="s">
        <v>1499</v>
      </c>
      <c r="I78" s="5" t="s">
        <v>1500</v>
      </c>
      <c r="J78" s="2"/>
      <c r="K78" s="1"/>
    </row>
    <row r="79" spans="1:11">
      <c r="A79" s="4">
        <v>2.5292371749376431E-7</v>
      </c>
      <c r="B79" s="4">
        <v>0.11945600000000001</v>
      </c>
      <c r="C79" s="4">
        <v>100</v>
      </c>
      <c r="D79" s="4">
        <v>119.456</v>
      </c>
      <c r="E79" s="14">
        <v>41248</v>
      </c>
      <c r="F79" s="5" t="s">
        <v>37</v>
      </c>
      <c r="G79" s="5" t="s">
        <v>239</v>
      </c>
      <c r="H79" s="5" t="s">
        <v>1501</v>
      </c>
      <c r="I79" s="5" t="s">
        <v>1502</v>
      </c>
      <c r="J79" s="2"/>
      <c r="K79" s="1"/>
    </row>
    <row r="80" spans="1:11" ht="36">
      <c r="A80" s="4">
        <v>-5.8861137324752915E-3</v>
      </c>
      <c r="B80" s="4">
        <v>-2780.0145000000002</v>
      </c>
      <c r="C80" s="4">
        <v>-27.800145000000001</v>
      </c>
      <c r="D80" s="4">
        <v>37330000</v>
      </c>
      <c r="E80" s="14">
        <v>40581</v>
      </c>
      <c r="F80" s="5" t="s">
        <v>37</v>
      </c>
      <c r="G80" s="5" t="s">
        <v>239</v>
      </c>
      <c r="H80" s="5" t="s">
        <v>1503</v>
      </c>
      <c r="I80" s="5" t="s">
        <v>1504</v>
      </c>
      <c r="J80" s="2"/>
      <c r="K80" s="1"/>
    </row>
    <row r="81" spans="1:11" ht="24">
      <c r="A81" s="4">
        <v>3.5013744968605148E-3</v>
      </c>
      <c r="B81" s="4">
        <v>1653.7009499999999</v>
      </c>
      <c r="C81" s="4">
        <v>18.374455000000001</v>
      </c>
      <c r="D81" s="4">
        <v>33597000</v>
      </c>
      <c r="E81" s="14">
        <v>41015</v>
      </c>
      <c r="F81" s="5" t="s">
        <v>37</v>
      </c>
      <c r="G81" s="5" t="s">
        <v>239</v>
      </c>
      <c r="H81" s="5" t="s">
        <v>1505</v>
      </c>
      <c r="I81" s="5" t="s">
        <v>1506</v>
      </c>
      <c r="J81" s="2"/>
      <c r="K81" s="1"/>
    </row>
    <row r="82" spans="1:11" ht="24">
      <c r="A82" s="4">
        <v>3.7735932391643053E-4</v>
      </c>
      <c r="B82" s="4">
        <v>178.227</v>
      </c>
      <c r="C82" s="4">
        <v>3.8744999999999998</v>
      </c>
      <c r="D82" s="4">
        <v>17171800</v>
      </c>
      <c r="E82" s="14">
        <v>40827</v>
      </c>
      <c r="F82" s="5" t="s">
        <v>37</v>
      </c>
      <c r="G82" s="5" t="s">
        <v>239</v>
      </c>
      <c r="H82" s="5" t="s">
        <v>1507</v>
      </c>
      <c r="I82" s="5" t="s">
        <v>1508</v>
      </c>
      <c r="J82" s="2"/>
      <c r="K82" s="1"/>
    </row>
    <row r="83" spans="1:11" ht="24">
      <c r="A83" s="4">
        <v>9.1638743893360675E-3</v>
      </c>
      <c r="B83" s="4">
        <v>4328.1025200000004</v>
      </c>
      <c r="C83" s="4">
        <v>-30.915018</v>
      </c>
      <c r="D83" s="4">
        <v>-52262000</v>
      </c>
      <c r="E83" s="14">
        <v>41135</v>
      </c>
      <c r="F83" s="5" t="s">
        <v>37</v>
      </c>
      <c r="G83" s="5" t="s">
        <v>239</v>
      </c>
      <c r="H83" s="5" t="s">
        <v>1509</v>
      </c>
      <c r="I83" s="5" t="s">
        <v>1510</v>
      </c>
      <c r="J83" s="2"/>
      <c r="K83" s="1"/>
    </row>
    <row r="84" spans="1:11" ht="24">
      <c r="A84" s="4">
        <v>3.0415254245231491E-3</v>
      </c>
      <c r="B84" s="4">
        <v>1436.5139999999999</v>
      </c>
      <c r="C84" s="4">
        <v>-7.1825700000000001</v>
      </c>
      <c r="D84" s="4">
        <v>-74660000</v>
      </c>
      <c r="E84" s="14">
        <v>41019</v>
      </c>
      <c r="F84" s="5" t="s">
        <v>37</v>
      </c>
      <c r="G84" s="5" t="s">
        <v>239</v>
      </c>
      <c r="H84" s="5" t="s">
        <v>1511</v>
      </c>
      <c r="I84" s="5" t="s">
        <v>1512</v>
      </c>
      <c r="J84" s="2"/>
      <c r="K84" s="1"/>
    </row>
    <row r="85" spans="1:11" ht="24">
      <c r="A85" s="4">
        <v>1.9007865473978686E-3</v>
      </c>
      <c r="B85" s="4">
        <v>897.74244999999996</v>
      </c>
      <c r="C85" s="4">
        <v>-3.2645179999999998</v>
      </c>
      <c r="D85" s="4">
        <v>-102657500</v>
      </c>
      <c r="E85" s="14">
        <v>40997</v>
      </c>
      <c r="F85" s="5" t="s">
        <v>37</v>
      </c>
      <c r="G85" s="5" t="s">
        <v>239</v>
      </c>
      <c r="H85" s="5" t="s">
        <v>1513</v>
      </c>
      <c r="I85" s="5" t="s">
        <v>1514</v>
      </c>
      <c r="J85" s="2"/>
      <c r="K85" s="1"/>
    </row>
    <row r="86" spans="1:11" ht="24">
      <c r="A86" s="4">
        <v>-2.0021590365064935E-3</v>
      </c>
      <c r="B86" s="4">
        <v>-945.62072799999999</v>
      </c>
      <c r="C86" s="4">
        <v>5.3124760000000002</v>
      </c>
      <c r="D86" s="4">
        <v>-66447400</v>
      </c>
      <c r="E86" s="14">
        <v>40849</v>
      </c>
      <c r="F86" s="5" t="s">
        <v>37</v>
      </c>
      <c r="G86" s="5" t="s">
        <v>239</v>
      </c>
      <c r="H86" s="5" t="s">
        <v>1515</v>
      </c>
      <c r="I86" s="5" t="s">
        <v>1516</v>
      </c>
      <c r="J86" s="2"/>
      <c r="K86" s="1"/>
    </row>
    <row r="87" spans="1:11" ht="24">
      <c r="A87" s="4">
        <v>1.275070422533634E-2</v>
      </c>
      <c r="B87" s="4">
        <v>6022.1640699999998</v>
      </c>
      <c r="C87" s="4">
        <v>-20.766082999999998</v>
      </c>
      <c r="D87" s="4">
        <v>-108257000</v>
      </c>
      <c r="E87" s="14">
        <v>41226</v>
      </c>
      <c r="F87" s="5" t="s">
        <v>37</v>
      </c>
      <c r="G87" s="5" t="s">
        <v>239</v>
      </c>
      <c r="H87" s="5" t="s">
        <v>1517</v>
      </c>
      <c r="I87" s="5" t="s">
        <v>1518</v>
      </c>
      <c r="J87" s="2"/>
      <c r="K87" s="1"/>
    </row>
    <row r="88" spans="1:11">
      <c r="A88" s="9">
        <v>6.5158030628988258E-4</v>
      </c>
      <c r="B88" s="9">
        <v>307.74170900000001</v>
      </c>
      <c r="C88" s="10"/>
      <c r="D88" s="9">
        <v>-102133940.544</v>
      </c>
      <c r="E88" s="10"/>
      <c r="F88" s="10"/>
      <c r="G88" s="10"/>
      <c r="H88" s="10"/>
      <c r="I88" s="11" t="s">
        <v>696</v>
      </c>
      <c r="J88" s="2"/>
      <c r="K88" s="1"/>
    </row>
    <row r="89" spans="1:11" ht="15.2" customHeight="1">
      <c r="A89" s="30" t="s">
        <v>693</v>
      </c>
      <c r="B89" s="30"/>
      <c r="C89" s="30"/>
      <c r="D89" s="30"/>
      <c r="E89" s="30"/>
      <c r="F89" s="30"/>
      <c r="G89" s="30"/>
      <c r="H89" s="30"/>
      <c r="I89" s="30"/>
      <c r="J89" s="2"/>
      <c r="K89" s="1"/>
    </row>
    <row r="90" spans="1:11" ht="24">
      <c r="A90" s="4">
        <v>1.0802544406749355E-3</v>
      </c>
      <c r="B90" s="4">
        <v>510.20472000000001</v>
      </c>
      <c r="C90" s="4">
        <v>2.6852879999999999</v>
      </c>
      <c r="D90" s="4">
        <v>19000000</v>
      </c>
      <c r="E90" s="14">
        <v>40700</v>
      </c>
      <c r="F90" s="5" t="s">
        <v>54</v>
      </c>
      <c r="G90" s="5" t="s">
        <v>239</v>
      </c>
      <c r="H90" s="5" t="s">
        <v>1519</v>
      </c>
      <c r="I90" s="5" t="s">
        <v>1520</v>
      </c>
      <c r="J90" s="2"/>
      <c r="K90" s="1"/>
    </row>
    <row r="91" spans="1:11">
      <c r="A91" s="9">
        <v>1.0802544406749355E-3</v>
      </c>
      <c r="B91" s="9">
        <v>510.20472000000001</v>
      </c>
      <c r="C91" s="10"/>
      <c r="D91" s="9">
        <v>19000000</v>
      </c>
      <c r="E91" s="10"/>
      <c r="F91" s="10"/>
      <c r="G91" s="10"/>
      <c r="H91" s="10"/>
      <c r="I91" s="11" t="s">
        <v>694</v>
      </c>
      <c r="J91" s="2"/>
      <c r="K91" s="1"/>
    </row>
    <row r="92" spans="1:11" ht="15.2" customHeight="1">
      <c r="A92" s="30" t="s">
        <v>568</v>
      </c>
      <c r="B92" s="30"/>
      <c r="C92" s="30"/>
      <c r="D92" s="30"/>
      <c r="E92" s="30"/>
      <c r="F92" s="30"/>
      <c r="G92" s="30"/>
      <c r="H92" s="30"/>
      <c r="I92" s="30"/>
      <c r="J92" s="2"/>
      <c r="K92" s="1"/>
    </row>
    <row r="93" spans="1:11" ht="24">
      <c r="A93" s="4">
        <v>-3.3533473917221124E-4</v>
      </c>
      <c r="B93" s="4">
        <v>-158.37876731961001</v>
      </c>
      <c r="C93" s="4">
        <v>-0.32580700000000001</v>
      </c>
      <c r="D93" s="4">
        <v>48611223</v>
      </c>
      <c r="E93" s="14">
        <v>41059</v>
      </c>
      <c r="F93" s="5" t="s">
        <v>54</v>
      </c>
      <c r="G93" s="5" t="s">
        <v>239</v>
      </c>
      <c r="H93" s="5" t="s">
        <v>1521</v>
      </c>
      <c r="I93" s="5" t="s">
        <v>1522</v>
      </c>
      <c r="J93" s="2"/>
      <c r="K93" s="1"/>
    </row>
    <row r="94" spans="1:11">
      <c r="A94" s="9">
        <v>-3.3533473917221124E-4</v>
      </c>
      <c r="B94" s="9">
        <v>-158.37876731961001</v>
      </c>
      <c r="C94" s="10"/>
      <c r="D94" s="9">
        <v>48611223</v>
      </c>
      <c r="E94" s="10"/>
      <c r="F94" s="10"/>
      <c r="G94" s="10"/>
      <c r="H94" s="10"/>
      <c r="I94" s="11" t="s">
        <v>569</v>
      </c>
      <c r="J94" s="2"/>
      <c r="K94" s="1"/>
    </row>
    <row r="95" spans="1:11">
      <c r="A95" s="9">
        <v>1.2410034557293647E-3</v>
      </c>
      <c r="B95" s="9">
        <v>586.12656130701498</v>
      </c>
      <c r="C95" s="10"/>
      <c r="D95" s="9">
        <v>-34482494.468999997</v>
      </c>
      <c r="E95" s="10"/>
      <c r="F95" s="10"/>
      <c r="G95" s="10"/>
      <c r="H95" s="10"/>
      <c r="I95" s="11" t="s">
        <v>143</v>
      </c>
      <c r="J95" s="2"/>
      <c r="K95" s="1"/>
    </row>
    <row r="96" spans="1:11">
      <c r="A96" s="6">
        <v>9.3362490106786461E-2</v>
      </c>
      <c r="B96" s="6">
        <v>44095.151410508777</v>
      </c>
      <c r="C96" s="12"/>
      <c r="D96" s="6">
        <v>848680083.50759995</v>
      </c>
      <c r="E96" s="12"/>
      <c r="F96" s="12"/>
      <c r="G96" s="12"/>
      <c r="H96" s="12"/>
      <c r="I96" s="7" t="s">
        <v>703</v>
      </c>
      <c r="J96" s="2"/>
      <c r="K96" s="1"/>
    </row>
    <row r="97" spans="1:11" ht="20.100000000000001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1"/>
    </row>
    <row r="98" spans="1:11" ht="36" customHeight="1">
      <c r="A98" s="29" t="s">
        <v>32</v>
      </c>
      <c r="B98" s="29"/>
      <c r="C98" s="29"/>
      <c r="D98" s="29"/>
      <c r="E98" s="29"/>
      <c r="F98" s="29"/>
      <c r="G98" s="29"/>
      <c r="H98" s="29"/>
      <c r="I98" s="29"/>
      <c r="J98" s="29"/>
      <c r="K98" s="1"/>
    </row>
  </sheetData>
  <mergeCells count="15">
    <mergeCell ref="A2:J2"/>
    <mergeCell ref="A3:J3"/>
    <mergeCell ref="A4:J4"/>
    <mergeCell ref="A7:I7"/>
    <mergeCell ref="A8:I8"/>
    <mergeCell ref="A11:I11"/>
    <mergeCell ref="A89:I89"/>
    <mergeCell ref="A92:I92"/>
    <mergeCell ref="A98:J98"/>
    <mergeCell ref="A51:I51"/>
    <mergeCell ref="A54:I54"/>
    <mergeCell ref="A59:I59"/>
    <mergeCell ref="A64:I64"/>
    <mergeCell ref="A65:I65"/>
    <mergeCell ref="A68:I6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topLeftCell="A4" workbookViewId="0">
      <selection activeCell="M21" sqref="M21:M22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1523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45</v>
      </c>
      <c r="D6" s="3" t="s">
        <v>148</v>
      </c>
      <c r="E6" s="3" t="s">
        <v>149</v>
      </c>
      <c r="F6" s="3" t="s">
        <v>46</v>
      </c>
      <c r="G6" s="3" t="s">
        <v>47</v>
      </c>
      <c r="H6" s="3" t="s">
        <v>35</v>
      </c>
      <c r="I6" s="3" t="s">
        <v>150</v>
      </c>
      <c r="J6" s="3" t="s">
        <v>705</v>
      </c>
      <c r="K6" s="3" t="s">
        <v>48</v>
      </c>
      <c r="L6" s="3" t="s">
        <v>49</v>
      </c>
      <c r="M6" s="3" t="s">
        <v>706</v>
      </c>
      <c r="N6" s="3" t="s">
        <v>50</v>
      </c>
      <c r="O6" s="3" t="s">
        <v>51</v>
      </c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1"/>
    </row>
    <row r="8" spans="1:16" ht="15.2" customHeight="1">
      <c r="A8" s="30" t="s">
        <v>707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1"/>
    </row>
    <row r="9" spans="1:16" ht="15.2" customHeight="1">
      <c r="A9" s="30" t="s">
        <v>207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1"/>
    </row>
    <row r="10" spans="1:16">
      <c r="A10" s="4">
        <v>2.11729605456205E-11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14"/>
      <c r="K10" s="5"/>
      <c r="L10" s="5" t="s">
        <v>56</v>
      </c>
      <c r="M10" s="13"/>
      <c r="N10" s="5" t="s">
        <v>56</v>
      </c>
      <c r="O10" s="5" t="s">
        <v>56</v>
      </c>
      <c r="P10" s="1"/>
    </row>
    <row r="11" spans="1:16">
      <c r="A11" s="9">
        <v>2.11729605456205E-11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702</v>
      </c>
      <c r="P11" s="1"/>
    </row>
    <row r="12" spans="1:16" ht="25.5">
      <c r="A12" s="9">
        <v>2.11729605456205E-11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708</v>
      </c>
      <c r="P12" s="1"/>
    </row>
    <row r="13" spans="1:16" ht="15.2" customHeight="1">
      <c r="A13" s="30" t="s">
        <v>709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"/>
    </row>
    <row r="14" spans="1:16" ht="15.2" customHeight="1">
      <c r="A14" s="30" t="s">
        <v>207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"/>
    </row>
    <row r="15" spans="1:16">
      <c r="A15" s="4">
        <v>2.11729605456205E-11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4"/>
      <c r="K15" s="5"/>
      <c r="L15" s="5" t="s">
        <v>56</v>
      </c>
      <c r="M15" s="13"/>
      <c r="N15" s="5" t="s">
        <v>56</v>
      </c>
      <c r="O15" s="5" t="s">
        <v>56</v>
      </c>
      <c r="P15" s="1"/>
    </row>
    <row r="16" spans="1:16">
      <c r="A16" s="9">
        <v>2.11729605456205E-11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702</v>
      </c>
      <c r="P16" s="1"/>
    </row>
    <row r="17" spans="1:16" ht="25.5">
      <c r="A17" s="9">
        <v>2.11729605456205E-11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710</v>
      </c>
      <c r="P17" s="1"/>
    </row>
    <row r="18" spans="1:16" ht="15.2" customHeight="1">
      <c r="A18" s="30" t="s">
        <v>711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"/>
    </row>
    <row r="19" spans="1:16" ht="15.2" customHeight="1">
      <c r="A19" s="30" t="s">
        <v>1777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1"/>
    </row>
    <row r="20" spans="1:16" ht="24">
      <c r="A20" s="4">
        <v>4.9944464524816212E-4</v>
      </c>
      <c r="B20" s="4">
        <v>0</v>
      </c>
      <c r="C20" s="4">
        <v>235.88795916000001</v>
      </c>
      <c r="D20" s="4">
        <v>116.34</v>
      </c>
      <c r="E20" s="4">
        <v>202757.4</v>
      </c>
      <c r="F20" s="4">
        <v>1.69724381816387</v>
      </c>
      <c r="G20" s="4">
        <v>4.75</v>
      </c>
      <c r="H20" s="5" t="s">
        <v>54</v>
      </c>
      <c r="I20" s="4">
        <v>0.30670083367030943</v>
      </c>
      <c r="J20" s="14">
        <v>39569</v>
      </c>
      <c r="K20" s="5" t="s">
        <v>244</v>
      </c>
      <c r="L20" s="5" t="s">
        <v>245</v>
      </c>
      <c r="M20" s="13" t="s">
        <v>1941</v>
      </c>
      <c r="N20" s="5" t="s">
        <v>1524</v>
      </c>
      <c r="O20" s="5" t="s">
        <v>1525</v>
      </c>
      <c r="P20" s="1"/>
    </row>
    <row r="21" spans="1:16" ht="36">
      <c r="A21" s="4">
        <v>1.9033576872282288E-2</v>
      </c>
      <c r="B21" s="4">
        <v>0</v>
      </c>
      <c r="C21" s="4">
        <v>8989.5680064539993</v>
      </c>
      <c r="D21" s="4">
        <v>104.46</v>
      </c>
      <c r="E21" s="4">
        <v>8605751.4900000002</v>
      </c>
      <c r="F21" s="4">
        <v>2.0617854942083298</v>
      </c>
      <c r="G21" s="4">
        <v>4.3</v>
      </c>
      <c r="H21" s="5" t="s">
        <v>54</v>
      </c>
      <c r="I21" s="4">
        <v>1.7848552275966927</v>
      </c>
      <c r="J21" s="14">
        <v>41221</v>
      </c>
      <c r="K21" s="5" t="s">
        <v>244</v>
      </c>
      <c r="L21" s="5" t="s">
        <v>93</v>
      </c>
      <c r="M21" s="13" t="s">
        <v>1941</v>
      </c>
      <c r="N21" s="5" t="s">
        <v>1526</v>
      </c>
      <c r="O21" s="5" t="s">
        <v>1527</v>
      </c>
      <c r="P21" s="1"/>
    </row>
    <row r="22" spans="1:16" ht="24">
      <c r="A22" s="4">
        <v>1.3661488588207394E-2</v>
      </c>
      <c r="B22" s="4">
        <v>0</v>
      </c>
      <c r="C22" s="4">
        <v>6452.3279863349999</v>
      </c>
      <c r="D22" s="4">
        <v>103.95</v>
      </c>
      <c r="E22" s="4">
        <v>6207145.7300000004</v>
      </c>
      <c r="F22" s="4">
        <v>2.5870926719903902</v>
      </c>
      <c r="G22" s="4">
        <v>4.2</v>
      </c>
      <c r="H22" s="5" t="s">
        <v>54</v>
      </c>
      <c r="I22" s="4">
        <v>1.3768060163364377</v>
      </c>
      <c r="J22" s="14">
        <v>40752</v>
      </c>
      <c r="K22" s="5" t="s">
        <v>244</v>
      </c>
      <c r="L22" s="5" t="s">
        <v>93</v>
      </c>
      <c r="M22" s="13" t="s">
        <v>1941</v>
      </c>
      <c r="N22" s="5" t="s">
        <v>1528</v>
      </c>
      <c r="O22" s="5" t="s">
        <v>1529</v>
      </c>
      <c r="P22" s="1"/>
    </row>
    <row r="23" spans="1:16" ht="51">
      <c r="A23" s="9">
        <v>3.3194510105737846E-2</v>
      </c>
      <c r="B23" s="10"/>
      <c r="C23" s="9">
        <v>15677.783951949001</v>
      </c>
      <c r="D23" s="10"/>
      <c r="E23" s="9">
        <v>15015654.619999999</v>
      </c>
      <c r="F23" s="9">
        <v>2.2724953255696865</v>
      </c>
      <c r="G23" s="10"/>
      <c r="H23" s="10"/>
      <c r="I23" s="9">
        <v>1.5946787219080496</v>
      </c>
      <c r="J23" s="10"/>
      <c r="K23" s="10"/>
      <c r="L23" s="10"/>
      <c r="M23" s="10"/>
      <c r="N23" s="10"/>
      <c r="O23" s="11" t="s">
        <v>1778</v>
      </c>
      <c r="P23" s="1"/>
    </row>
    <row r="24" spans="1:16" ht="15.2" customHeight="1">
      <c r="A24" s="30" t="s">
        <v>1785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"/>
    </row>
    <row r="25" spans="1:16">
      <c r="A25" s="4">
        <v>2.11729605456205E-11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56</v>
      </c>
      <c r="I25" s="4">
        <v>0</v>
      </c>
      <c r="J25" s="14"/>
      <c r="K25" s="5"/>
      <c r="L25" s="5" t="s">
        <v>56</v>
      </c>
      <c r="M25" s="13"/>
      <c r="N25" s="5" t="s">
        <v>56</v>
      </c>
      <c r="O25" s="5" t="s">
        <v>56</v>
      </c>
      <c r="P25" s="1"/>
    </row>
    <row r="26" spans="1:16" ht="51">
      <c r="A26" s="9">
        <v>2.11729605456205E-11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1786</v>
      </c>
      <c r="P26" s="1"/>
    </row>
    <row r="27" spans="1:16" ht="15.2" customHeight="1">
      <c r="A27" s="30" t="s">
        <v>1781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1"/>
    </row>
    <row r="28" spans="1:16">
      <c r="A28" s="4">
        <v>2.11729605456205E-11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56</v>
      </c>
      <c r="I28" s="4">
        <v>0</v>
      </c>
      <c r="J28" s="14"/>
      <c r="K28" s="5"/>
      <c r="L28" s="5" t="s">
        <v>56</v>
      </c>
      <c r="M28" s="13"/>
      <c r="N28" s="5" t="s">
        <v>56</v>
      </c>
      <c r="O28" s="5" t="s">
        <v>56</v>
      </c>
      <c r="P28" s="1"/>
    </row>
    <row r="29" spans="1:16" ht="51">
      <c r="A29" s="9">
        <v>2.11729605456205E-11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1782</v>
      </c>
      <c r="P29" s="1"/>
    </row>
    <row r="30" spans="1:16" ht="15.2" customHeight="1">
      <c r="A30" s="30" t="s">
        <v>1783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1"/>
    </row>
    <row r="31" spans="1:16">
      <c r="A31" s="4">
        <v>2.11729605456205E-11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56</v>
      </c>
      <c r="I31" s="4">
        <v>0</v>
      </c>
      <c r="J31" s="14"/>
      <c r="K31" s="5"/>
      <c r="L31" s="5" t="s">
        <v>56</v>
      </c>
      <c r="M31" s="13"/>
      <c r="N31" s="5" t="s">
        <v>56</v>
      </c>
      <c r="O31" s="5" t="s">
        <v>56</v>
      </c>
      <c r="P31" s="1"/>
    </row>
    <row r="32" spans="1:16" ht="38.25">
      <c r="A32" s="9">
        <v>2.11729605456205E-11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1784</v>
      </c>
      <c r="P32" s="1"/>
    </row>
    <row r="33" spans="1:16" ht="25.5">
      <c r="A33" s="9">
        <v>3.319451016925673E-2</v>
      </c>
      <c r="B33" s="10"/>
      <c r="C33" s="9">
        <v>15677.783981949</v>
      </c>
      <c r="D33" s="10"/>
      <c r="E33" s="9">
        <v>15015654.619999999</v>
      </c>
      <c r="F33" s="9">
        <v>2.2724953212211849</v>
      </c>
      <c r="G33" s="10"/>
      <c r="H33" s="10"/>
      <c r="I33" s="9">
        <v>1.5946787188565748</v>
      </c>
      <c r="J33" s="10"/>
      <c r="K33" s="10"/>
      <c r="L33" s="10"/>
      <c r="M33" s="10"/>
      <c r="N33" s="10"/>
      <c r="O33" s="11" t="s">
        <v>712</v>
      </c>
      <c r="P33" s="1"/>
    </row>
    <row r="34" spans="1:16">
      <c r="A34" s="9">
        <v>3.3194510211602649E-2</v>
      </c>
      <c r="B34" s="10"/>
      <c r="C34" s="9">
        <v>15677.784001949</v>
      </c>
      <c r="D34" s="10"/>
      <c r="E34" s="9">
        <v>15015654.619999999</v>
      </c>
      <c r="F34" s="9">
        <v>2.2724953183221848</v>
      </c>
      <c r="G34" s="10"/>
      <c r="H34" s="10"/>
      <c r="I34" s="9">
        <v>1.5946787168222583</v>
      </c>
      <c r="J34" s="10"/>
      <c r="K34" s="10"/>
      <c r="L34" s="10"/>
      <c r="M34" s="10"/>
      <c r="N34" s="10"/>
      <c r="O34" s="11" t="s">
        <v>137</v>
      </c>
      <c r="P34" s="1"/>
    </row>
    <row r="35" spans="1:16" ht="15.2" customHeight="1">
      <c r="A35" s="30" t="s">
        <v>138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1"/>
    </row>
    <row r="36" spans="1:16" ht="15.2" customHeight="1">
      <c r="A36" s="30" t="s">
        <v>707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1"/>
    </row>
    <row r="37" spans="1:16" ht="15.2" customHeight="1">
      <c r="A37" s="30" t="s">
        <v>207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1"/>
    </row>
    <row r="38" spans="1:16">
      <c r="A38" s="4">
        <v>2.11729605456205E-11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56</v>
      </c>
      <c r="I38" s="4">
        <v>0</v>
      </c>
      <c r="J38" s="14"/>
      <c r="K38" s="5"/>
      <c r="L38" s="5" t="s">
        <v>56</v>
      </c>
      <c r="M38" s="13"/>
      <c r="N38" s="5" t="s">
        <v>56</v>
      </c>
      <c r="O38" s="5" t="s">
        <v>56</v>
      </c>
      <c r="P38" s="1"/>
    </row>
    <row r="39" spans="1:16">
      <c r="A39" s="9">
        <v>2.11729605456205E-11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221</v>
      </c>
      <c r="P39" s="1"/>
    </row>
    <row r="40" spans="1:16" ht="25.5">
      <c r="A40" s="9">
        <v>2.11729605456205E-11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708</v>
      </c>
      <c r="P40" s="1"/>
    </row>
    <row r="41" spans="1:16" ht="15.2" customHeight="1">
      <c r="A41" s="30" t="s">
        <v>709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1"/>
    </row>
    <row r="42" spans="1:16" ht="15.2" customHeight="1">
      <c r="A42" s="30" t="s">
        <v>207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"/>
    </row>
    <row r="43" spans="1:16">
      <c r="A43" s="4">
        <v>2.11729605456205E-11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56</v>
      </c>
      <c r="I43" s="4">
        <v>0</v>
      </c>
      <c r="J43" s="14"/>
      <c r="K43" s="5"/>
      <c r="L43" s="5" t="s">
        <v>56</v>
      </c>
      <c r="M43" s="13"/>
      <c r="N43" s="5" t="s">
        <v>56</v>
      </c>
      <c r="O43" s="5" t="s">
        <v>56</v>
      </c>
      <c r="P43" s="1"/>
    </row>
    <row r="44" spans="1:16">
      <c r="A44" s="9">
        <v>2.11729605456205E-11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702</v>
      </c>
      <c r="P44" s="1"/>
    </row>
    <row r="45" spans="1:16" ht="25.5">
      <c r="A45" s="9">
        <v>2.11729605456205E-11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710</v>
      </c>
      <c r="P45" s="1"/>
    </row>
    <row r="46" spans="1:16" ht="15.2" customHeight="1">
      <c r="A46" s="30" t="s">
        <v>711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1"/>
    </row>
    <row r="47" spans="1:16" ht="15.2" customHeight="1">
      <c r="A47" s="30" t="s">
        <v>1777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1"/>
    </row>
    <row r="48" spans="1:16">
      <c r="A48" s="4">
        <v>2.11729605456205E-11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56</v>
      </c>
      <c r="I48" s="4">
        <v>0</v>
      </c>
      <c r="J48" s="14"/>
      <c r="K48" s="5"/>
      <c r="L48" s="5" t="s">
        <v>56</v>
      </c>
      <c r="M48" s="13"/>
      <c r="N48" s="5" t="s">
        <v>56</v>
      </c>
      <c r="O48" s="5" t="s">
        <v>56</v>
      </c>
      <c r="P48" s="1"/>
    </row>
    <row r="49" spans="1:16" ht="51">
      <c r="A49" s="9">
        <v>2.11729605456205E-11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1778</v>
      </c>
      <c r="P49" s="1"/>
    </row>
    <row r="50" spans="1:16" ht="15.2" customHeight="1">
      <c r="A50" s="30" t="s">
        <v>1785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1"/>
    </row>
    <row r="51" spans="1:16">
      <c r="A51" s="4">
        <v>2.11729605456205E-11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56</v>
      </c>
      <c r="I51" s="4">
        <v>0</v>
      </c>
      <c r="J51" s="14"/>
      <c r="K51" s="5"/>
      <c r="L51" s="5" t="s">
        <v>56</v>
      </c>
      <c r="M51" s="13"/>
      <c r="N51" s="5" t="s">
        <v>56</v>
      </c>
      <c r="O51" s="5" t="s">
        <v>56</v>
      </c>
      <c r="P51" s="1"/>
    </row>
    <row r="52" spans="1:16" ht="51">
      <c r="A52" s="9">
        <v>2.11729605456205E-11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1780</v>
      </c>
      <c r="P52" s="1"/>
    </row>
    <row r="53" spans="1:16" ht="15.2" customHeight="1">
      <c r="A53" s="30" t="s">
        <v>1781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1"/>
    </row>
    <row r="54" spans="1:16">
      <c r="A54" s="4">
        <v>2.11729605456205E-11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56</v>
      </c>
      <c r="I54" s="4">
        <v>0</v>
      </c>
      <c r="J54" s="14"/>
      <c r="K54" s="5"/>
      <c r="L54" s="5" t="s">
        <v>56</v>
      </c>
      <c r="M54" s="13"/>
      <c r="N54" s="5" t="s">
        <v>56</v>
      </c>
      <c r="O54" s="5" t="s">
        <v>56</v>
      </c>
      <c r="P54" s="1"/>
    </row>
    <row r="55" spans="1:16" ht="51">
      <c r="A55" s="9">
        <v>2.11729605456205E-11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1782</v>
      </c>
      <c r="P55" s="1"/>
    </row>
    <row r="56" spans="1:16" ht="15.2" customHeight="1">
      <c r="A56" s="30" t="s">
        <v>1783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1"/>
    </row>
    <row r="57" spans="1:16">
      <c r="A57" s="4">
        <v>2.11729605456205E-11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56</v>
      </c>
      <c r="I57" s="4">
        <v>0</v>
      </c>
      <c r="J57" s="14"/>
      <c r="K57" s="5"/>
      <c r="L57" s="5" t="s">
        <v>56</v>
      </c>
      <c r="M57" s="13"/>
      <c r="N57" s="5" t="s">
        <v>56</v>
      </c>
      <c r="O57" s="5" t="s">
        <v>56</v>
      </c>
      <c r="P57" s="1"/>
    </row>
    <row r="58" spans="1:16" ht="38.25">
      <c r="A58" s="9">
        <v>2.11729605456205E-11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1784</v>
      </c>
      <c r="P58" s="1"/>
    </row>
    <row r="59" spans="1:16" ht="25.5">
      <c r="A59" s="9">
        <v>8.4691842182481999E-11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712</v>
      </c>
      <c r="P59" s="1"/>
    </row>
    <row r="60" spans="1:16">
      <c r="A60" s="9">
        <v>1.27037763273723E-10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143</v>
      </c>
      <c r="P60" s="1"/>
    </row>
    <row r="61" spans="1:16" ht="25.5">
      <c r="A61" s="6">
        <v>3.3194510338640411E-2</v>
      </c>
      <c r="B61" s="12"/>
      <c r="C61" s="6">
        <v>15677.784061949</v>
      </c>
      <c r="D61" s="12"/>
      <c r="E61" s="6">
        <v>15015654.619999999</v>
      </c>
      <c r="F61" s="6">
        <v>2.2724953096251825</v>
      </c>
      <c r="G61" s="12"/>
      <c r="H61" s="12"/>
      <c r="I61" s="6">
        <v>1.5946787107193088</v>
      </c>
      <c r="J61" s="12"/>
      <c r="K61" s="12"/>
      <c r="L61" s="12"/>
      <c r="M61" s="12"/>
      <c r="N61" s="12"/>
      <c r="O61" s="7" t="s">
        <v>713</v>
      </c>
      <c r="P61" s="1"/>
    </row>
    <row r="62" spans="1:16" ht="36" customHeight="1">
      <c r="A62" s="29" t="s">
        <v>32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4:O24"/>
    <mergeCell ref="A27:O27"/>
    <mergeCell ref="A30:O30"/>
    <mergeCell ref="A35:O35"/>
    <mergeCell ref="A36:O36"/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35"/>
  <sheetViews>
    <sheetView showGridLines="0" topLeftCell="C95" workbookViewId="0">
      <selection activeCell="L104" sqref="L104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6" t="s">
        <v>1530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45</v>
      </c>
      <c r="C6" s="3" t="s">
        <v>148</v>
      </c>
      <c r="D6" s="3" t="s">
        <v>149</v>
      </c>
      <c r="E6" s="3" t="s">
        <v>46</v>
      </c>
      <c r="F6" s="3" t="s">
        <v>1531</v>
      </c>
      <c r="G6" s="3" t="s">
        <v>35</v>
      </c>
      <c r="H6" s="3" t="s">
        <v>150</v>
      </c>
      <c r="I6" s="3" t="s">
        <v>48</v>
      </c>
      <c r="J6" s="3" t="s">
        <v>49</v>
      </c>
      <c r="K6" s="3" t="s">
        <v>50</v>
      </c>
      <c r="L6" s="3" t="s">
        <v>51</v>
      </c>
      <c r="M6" s="1"/>
    </row>
    <row r="7" spans="1:13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1"/>
    </row>
    <row r="8" spans="1:13" ht="15.2" customHeight="1">
      <c r="A8" s="30" t="s">
        <v>1532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1"/>
    </row>
    <row r="9" spans="1:13">
      <c r="A9" s="4">
        <v>2.11729605456205E-11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5"/>
      <c r="J9" s="5" t="s">
        <v>56</v>
      </c>
      <c r="K9" s="5" t="s">
        <v>56</v>
      </c>
      <c r="L9" s="5" t="s">
        <v>56</v>
      </c>
      <c r="M9" s="1"/>
    </row>
    <row r="10" spans="1:13" ht="25.5">
      <c r="A10" s="9">
        <v>2.11729605456205E-11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1533</v>
      </c>
      <c r="M10" s="1"/>
    </row>
    <row r="11" spans="1:13" ht="15.2" customHeight="1">
      <c r="A11" s="30" t="s">
        <v>1534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1"/>
    </row>
    <row r="12" spans="1:13">
      <c r="A12" s="4">
        <v>2.11729605456205E-11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5"/>
      <c r="J12" s="5" t="s">
        <v>56</v>
      </c>
      <c r="K12" s="5" t="s">
        <v>56</v>
      </c>
      <c r="L12" s="5" t="s">
        <v>56</v>
      </c>
      <c r="M12" s="1"/>
    </row>
    <row r="13" spans="1:13" ht="25.5">
      <c r="A13" s="9">
        <v>2.11729605456205E-11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1535</v>
      </c>
      <c r="M13" s="1"/>
    </row>
    <row r="14" spans="1:13" ht="15.2" customHeight="1">
      <c r="A14" s="30" t="s">
        <v>1536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1"/>
    </row>
    <row r="15" spans="1:13">
      <c r="A15" s="4">
        <v>2.11729605456205E-11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5"/>
      <c r="J15" s="5" t="s">
        <v>56</v>
      </c>
      <c r="K15" s="5" t="s">
        <v>56</v>
      </c>
      <c r="L15" s="5" t="s">
        <v>56</v>
      </c>
      <c r="M15" s="1"/>
    </row>
    <row r="16" spans="1:13" ht="25.5">
      <c r="A16" s="9">
        <v>2.11729605456205E-11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1537</v>
      </c>
      <c r="M16" s="1"/>
    </row>
    <row r="17" spans="1:13" ht="15.2" customHeight="1">
      <c r="A17" s="30" t="s">
        <v>1538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1"/>
    </row>
    <row r="18" spans="1:13">
      <c r="A18" s="4">
        <v>0.14191960777548723</v>
      </c>
      <c r="B18" s="4">
        <v>67028.702703005998</v>
      </c>
      <c r="C18" s="4">
        <v>112.22</v>
      </c>
      <c r="D18" s="4">
        <v>59729729.729999997</v>
      </c>
      <c r="E18" s="4">
        <v>2.2933612495660798</v>
      </c>
      <c r="F18" s="4">
        <v>3.55</v>
      </c>
      <c r="G18" s="5" t="s">
        <v>54</v>
      </c>
      <c r="H18" s="4">
        <v>6.9469910903754277</v>
      </c>
      <c r="I18" s="5" t="s">
        <v>100</v>
      </c>
      <c r="J18" s="5" t="s">
        <v>121</v>
      </c>
      <c r="K18" s="5" t="s">
        <v>1539</v>
      </c>
      <c r="L18" s="5" t="s">
        <v>1912</v>
      </c>
      <c r="M18" s="1"/>
    </row>
    <row r="19" spans="1:13">
      <c r="A19" s="4">
        <v>1.5794433185855352E-2</v>
      </c>
      <c r="B19" s="4">
        <v>7459.718801168</v>
      </c>
      <c r="C19" s="4">
        <v>188.36</v>
      </c>
      <c r="D19" s="4">
        <v>3960351.88</v>
      </c>
      <c r="E19" s="4">
        <v>2.8262739731073401</v>
      </c>
      <c r="F19" s="4">
        <v>6.7141999999999999</v>
      </c>
      <c r="G19" s="5" t="s">
        <v>54</v>
      </c>
      <c r="H19" s="4">
        <v>7.1670047977240294</v>
      </c>
      <c r="I19" s="5" t="s">
        <v>244</v>
      </c>
      <c r="J19" s="5" t="s">
        <v>245</v>
      </c>
      <c r="K19" s="5" t="s">
        <v>1540</v>
      </c>
      <c r="L19" s="5" t="s">
        <v>1913</v>
      </c>
      <c r="M19" s="1"/>
    </row>
    <row r="20" spans="1:13">
      <c r="A20" s="4">
        <v>1.8664966972380685E-2</v>
      </c>
      <c r="B20" s="4">
        <v>8815.4733638519992</v>
      </c>
      <c r="C20" s="4">
        <v>184.68</v>
      </c>
      <c r="D20" s="4">
        <v>4773377.3899999997</v>
      </c>
      <c r="E20" s="4">
        <v>2.8270607537031198</v>
      </c>
      <c r="F20" s="4">
        <v>6.7141999999999999</v>
      </c>
      <c r="G20" s="5" t="s">
        <v>54</v>
      </c>
      <c r="H20" s="4">
        <v>7.1668462283929601</v>
      </c>
      <c r="I20" s="5" t="s">
        <v>244</v>
      </c>
      <c r="J20" s="5" t="s">
        <v>245</v>
      </c>
      <c r="K20" s="5" t="s">
        <v>1541</v>
      </c>
      <c r="L20" s="5" t="s">
        <v>1913</v>
      </c>
      <c r="M20" s="1"/>
    </row>
    <row r="21" spans="1:13">
      <c r="A21" s="4">
        <v>1.3597502320426041E-2</v>
      </c>
      <c r="B21" s="4">
        <v>6422.1072396219997</v>
      </c>
      <c r="C21" s="4">
        <v>181.46</v>
      </c>
      <c r="D21" s="4">
        <v>3539131.07</v>
      </c>
      <c r="E21" s="4">
        <v>2.8275852741002998</v>
      </c>
      <c r="F21" s="4">
        <v>6.7141999999999999</v>
      </c>
      <c r="G21" s="5" t="s">
        <v>54</v>
      </c>
      <c r="H21" s="4">
        <v>7.1668316502540321</v>
      </c>
      <c r="I21" s="5" t="s">
        <v>244</v>
      </c>
      <c r="J21" s="5" t="s">
        <v>245</v>
      </c>
      <c r="K21" s="5" t="s">
        <v>1542</v>
      </c>
      <c r="L21" s="5" t="s">
        <v>1913</v>
      </c>
      <c r="M21" s="1"/>
    </row>
    <row r="22" spans="1:13">
      <c r="A22" s="4">
        <v>1.0274061184711076E-2</v>
      </c>
      <c r="B22" s="4">
        <v>4852.4443062999999</v>
      </c>
      <c r="C22" s="4">
        <v>176.2</v>
      </c>
      <c r="D22" s="4">
        <v>2753941.15</v>
      </c>
      <c r="E22" s="4">
        <v>2.8262739731073401</v>
      </c>
      <c r="F22" s="4">
        <v>6.7141999999999999</v>
      </c>
      <c r="G22" s="5" t="s">
        <v>54</v>
      </c>
      <c r="H22" s="4">
        <v>7.1669879965439645</v>
      </c>
      <c r="I22" s="5" t="s">
        <v>244</v>
      </c>
      <c r="J22" s="5" t="s">
        <v>245</v>
      </c>
      <c r="K22" s="5" t="s">
        <v>1543</v>
      </c>
      <c r="L22" s="5" t="s">
        <v>1913</v>
      </c>
      <c r="M22" s="1"/>
    </row>
    <row r="23" spans="1:13">
      <c r="A23" s="4">
        <v>1.2581916573734073E-2</v>
      </c>
      <c r="B23" s="4">
        <v>5942.4455765760003</v>
      </c>
      <c r="C23" s="4">
        <v>173.44</v>
      </c>
      <c r="D23" s="4">
        <v>3426225.54</v>
      </c>
      <c r="E23" s="4">
        <v>2.8257494527101499</v>
      </c>
      <c r="F23" s="4">
        <v>6.7141999999999999</v>
      </c>
      <c r="G23" s="5" t="s">
        <v>54</v>
      </c>
      <c r="H23" s="4">
        <v>7.1670856575801576</v>
      </c>
      <c r="I23" s="5" t="s">
        <v>244</v>
      </c>
      <c r="J23" s="5" t="s">
        <v>245</v>
      </c>
      <c r="K23" s="5" t="s">
        <v>1544</v>
      </c>
      <c r="L23" s="5" t="s">
        <v>1913</v>
      </c>
      <c r="M23" s="1"/>
    </row>
    <row r="24" spans="1:13">
      <c r="A24" s="4">
        <v>1.209371512730849E-2</v>
      </c>
      <c r="B24" s="4">
        <v>5711.8677859199997</v>
      </c>
      <c r="C24" s="4">
        <v>173.12</v>
      </c>
      <c r="D24" s="4">
        <v>3299369.1</v>
      </c>
      <c r="E24" s="4">
        <v>2.8257494527101499</v>
      </c>
      <c r="F24" s="4">
        <v>6.7141999999999999</v>
      </c>
      <c r="G24" s="5" t="s">
        <v>54</v>
      </c>
      <c r="H24" s="4">
        <v>7.1670988225161052</v>
      </c>
      <c r="I24" s="5" t="s">
        <v>244</v>
      </c>
      <c r="J24" s="5" t="s">
        <v>245</v>
      </c>
      <c r="K24" s="5" t="s">
        <v>1545</v>
      </c>
      <c r="L24" s="5" t="s">
        <v>1913</v>
      </c>
      <c r="M24" s="1"/>
    </row>
    <row r="25" spans="1:13">
      <c r="A25" s="4">
        <v>1.0622874191992867E-2</v>
      </c>
      <c r="B25" s="4">
        <v>5017.1888664810003</v>
      </c>
      <c r="C25" s="4">
        <v>172.59</v>
      </c>
      <c r="D25" s="4">
        <v>2906998.59</v>
      </c>
      <c r="E25" s="4">
        <v>2.8262739731073401</v>
      </c>
      <c r="F25" s="4">
        <v>6.7141999999999999</v>
      </c>
      <c r="G25" s="5" t="s">
        <v>54</v>
      </c>
      <c r="H25" s="4">
        <v>7.1670268731025804</v>
      </c>
      <c r="I25" s="5" t="s">
        <v>244</v>
      </c>
      <c r="J25" s="5" t="s">
        <v>245</v>
      </c>
      <c r="K25" s="5" t="s">
        <v>1546</v>
      </c>
      <c r="L25" s="5" t="s">
        <v>1913</v>
      </c>
      <c r="M25" s="1"/>
    </row>
    <row r="26" spans="1:13">
      <c r="A26" s="4">
        <v>1.1066860721649772E-2</v>
      </c>
      <c r="B26" s="4">
        <v>5226.8839295309999</v>
      </c>
      <c r="C26" s="4">
        <v>173.43</v>
      </c>
      <c r="D26" s="4">
        <v>3013829.17</v>
      </c>
      <c r="E26" s="4">
        <v>2.8273230139017098</v>
      </c>
      <c r="F26" s="4">
        <v>6.7141999999999999</v>
      </c>
      <c r="G26" s="5" t="s">
        <v>54</v>
      </c>
      <c r="H26" s="4">
        <v>7.1668047054076505</v>
      </c>
      <c r="I26" s="5" t="s">
        <v>244</v>
      </c>
      <c r="J26" s="5" t="s">
        <v>245</v>
      </c>
      <c r="K26" s="5" t="s">
        <v>1547</v>
      </c>
      <c r="L26" s="5" t="s">
        <v>1913</v>
      </c>
      <c r="M26" s="1"/>
    </row>
    <row r="27" spans="1:13">
      <c r="A27" s="4">
        <v>7.9368797600873221E-3</v>
      </c>
      <c r="B27" s="4">
        <v>3748.5923345420001</v>
      </c>
      <c r="C27" s="4">
        <v>175.34</v>
      </c>
      <c r="D27" s="4">
        <v>2137899.13</v>
      </c>
      <c r="E27" s="4">
        <v>2.8265362333059301</v>
      </c>
      <c r="F27" s="4">
        <v>6.7141999999999999</v>
      </c>
      <c r="G27" s="5" t="s">
        <v>54</v>
      </c>
      <c r="H27" s="4">
        <v>7.1669872461356565</v>
      </c>
      <c r="I27" s="5" t="s">
        <v>244</v>
      </c>
      <c r="J27" s="5" t="s">
        <v>245</v>
      </c>
      <c r="K27" s="5" t="s">
        <v>1548</v>
      </c>
      <c r="L27" s="5" t="s">
        <v>1913</v>
      </c>
      <c r="M27" s="1"/>
    </row>
    <row r="28" spans="1:13">
      <c r="A28" s="4">
        <v>4.8168951994564989E-3</v>
      </c>
      <c r="B28" s="4">
        <v>2275.0220447810002</v>
      </c>
      <c r="C28" s="4">
        <v>176.57</v>
      </c>
      <c r="D28" s="4">
        <v>1288453.33</v>
      </c>
      <c r="E28" s="4">
        <v>2.8267984935045201</v>
      </c>
      <c r="F28" s="4">
        <v>6.7141999999999999</v>
      </c>
      <c r="G28" s="5" t="s">
        <v>54</v>
      </c>
      <c r="H28" s="4">
        <v>7.1668810492542931</v>
      </c>
      <c r="I28" s="5" t="s">
        <v>244</v>
      </c>
      <c r="J28" s="5" t="s">
        <v>245</v>
      </c>
      <c r="K28" s="5" t="s">
        <v>1549</v>
      </c>
      <c r="L28" s="5" t="s">
        <v>1913</v>
      </c>
      <c r="M28" s="1"/>
    </row>
    <row r="29" spans="1:13">
      <c r="A29" s="4">
        <v>4.8581428517901759E-3</v>
      </c>
      <c r="B29" s="4">
        <v>2294.50333189</v>
      </c>
      <c r="C29" s="4">
        <v>177.1</v>
      </c>
      <c r="D29" s="4">
        <v>1295597.5900000001</v>
      </c>
      <c r="E29" s="4">
        <v>2.8270607537031198</v>
      </c>
      <c r="F29" s="4">
        <v>6.7141999999999999</v>
      </c>
      <c r="G29" s="5" t="s">
        <v>54</v>
      </c>
      <c r="H29" s="4">
        <v>7.1668685256595026</v>
      </c>
      <c r="I29" s="5" t="s">
        <v>244</v>
      </c>
      <c r="J29" s="5" t="s">
        <v>245</v>
      </c>
      <c r="K29" s="5" t="s">
        <v>1550</v>
      </c>
      <c r="L29" s="5" t="s">
        <v>1913</v>
      </c>
      <c r="M29" s="1"/>
    </row>
    <row r="30" spans="1:13">
      <c r="A30" s="4">
        <v>6.0555842641745123E-4</v>
      </c>
      <c r="B30" s="4">
        <v>286.00555180399999</v>
      </c>
      <c r="C30" s="4">
        <v>187.67</v>
      </c>
      <c r="D30" s="4">
        <v>152398.12</v>
      </c>
      <c r="E30" s="4">
        <v>2.8113251417875298</v>
      </c>
      <c r="F30" s="4">
        <v>6.7141999999999999</v>
      </c>
      <c r="G30" s="5" t="s">
        <v>54</v>
      </c>
      <c r="H30" s="4">
        <v>7.1691202837404981</v>
      </c>
      <c r="I30" s="5" t="s">
        <v>244</v>
      </c>
      <c r="J30" s="5" t="s">
        <v>245</v>
      </c>
      <c r="K30" s="5" t="s">
        <v>1551</v>
      </c>
      <c r="L30" s="5" t="s">
        <v>1913</v>
      </c>
      <c r="M30" s="1"/>
    </row>
    <row r="31" spans="1:13">
      <c r="A31" s="4">
        <v>6.8707814739181854E-3</v>
      </c>
      <c r="B31" s="4">
        <v>3245.0735734919999</v>
      </c>
      <c r="C31" s="4">
        <v>189.26</v>
      </c>
      <c r="D31" s="4">
        <v>1714611.42</v>
      </c>
      <c r="E31" s="4">
        <v>2.8257494527101499</v>
      </c>
      <c r="F31" s="4">
        <v>6.7141999999999999</v>
      </c>
      <c r="G31" s="5" t="s">
        <v>54</v>
      </c>
      <c r="H31" s="4">
        <v>7.1670332048393348</v>
      </c>
      <c r="I31" s="5" t="s">
        <v>244</v>
      </c>
      <c r="J31" s="5" t="s">
        <v>245</v>
      </c>
      <c r="K31" s="5" t="s">
        <v>1552</v>
      </c>
      <c r="L31" s="5" t="s">
        <v>1913</v>
      </c>
      <c r="M31" s="1"/>
    </row>
    <row r="32" spans="1:13">
      <c r="A32" s="4">
        <v>7.792128722238765E-3</v>
      </c>
      <c r="B32" s="4">
        <v>3680.2263459800001</v>
      </c>
      <c r="C32" s="4">
        <v>187.3</v>
      </c>
      <c r="D32" s="4">
        <v>1964883.26</v>
      </c>
      <c r="E32" s="4">
        <v>2.8262739731073401</v>
      </c>
      <c r="F32" s="4">
        <v>6.7141999999999999</v>
      </c>
      <c r="G32" s="5" t="s">
        <v>54</v>
      </c>
      <c r="H32" s="4">
        <v>7.1670293280664801</v>
      </c>
      <c r="I32" s="5" t="s">
        <v>244</v>
      </c>
      <c r="J32" s="5" t="s">
        <v>245</v>
      </c>
      <c r="K32" s="5" t="s">
        <v>1553</v>
      </c>
      <c r="L32" s="5" t="s">
        <v>1913</v>
      </c>
      <c r="M32" s="1"/>
    </row>
    <row r="33" spans="1:13">
      <c r="A33" s="4">
        <v>9.093823555862619E-3</v>
      </c>
      <c r="B33" s="4">
        <v>4295.0174758359999</v>
      </c>
      <c r="C33" s="4">
        <v>187.31</v>
      </c>
      <c r="D33" s="4">
        <v>2292999.56</v>
      </c>
      <c r="E33" s="4">
        <v>2.8257494527101499</v>
      </c>
      <c r="F33" s="4">
        <v>6.7141999999999999</v>
      </c>
      <c r="G33" s="5" t="s">
        <v>54</v>
      </c>
      <c r="H33" s="4">
        <v>7.1670029590740105</v>
      </c>
      <c r="I33" s="5" t="s">
        <v>244</v>
      </c>
      <c r="J33" s="5" t="s">
        <v>245</v>
      </c>
      <c r="K33" s="5" t="s">
        <v>1554</v>
      </c>
      <c r="L33" s="5" t="s">
        <v>1913</v>
      </c>
      <c r="M33" s="1"/>
    </row>
    <row r="34" spans="1:13">
      <c r="A34" s="4">
        <v>9.2193789837362074E-3</v>
      </c>
      <c r="B34" s="4">
        <v>4354.3173680749996</v>
      </c>
      <c r="C34" s="4">
        <v>187.31</v>
      </c>
      <c r="D34" s="4">
        <v>2324658.25</v>
      </c>
      <c r="E34" s="4">
        <v>2.8254871925115599</v>
      </c>
      <c r="F34" s="4">
        <v>6.7141999999999999</v>
      </c>
      <c r="G34" s="5" t="s">
        <v>54</v>
      </c>
      <c r="H34" s="4">
        <v>7.1671560488829913</v>
      </c>
      <c r="I34" s="5" t="s">
        <v>244</v>
      </c>
      <c r="J34" s="5" t="s">
        <v>245</v>
      </c>
      <c r="K34" s="5" t="s">
        <v>1555</v>
      </c>
      <c r="L34" s="5" t="s">
        <v>1913</v>
      </c>
      <c r="M34" s="1"/>
    </row>
    <row r="35" spans="1:13">
      <c r="A35" s="4">
        <v>8.726145499504465E-3</v>
      </c>
      <c r="B35" s="4">
        <v>4121.3629434120003</v>
      </c>
      <c r="C35" s="4">
        <v>188.76</v>
      </c>
      <c r="D35" s="4">
        <v>2183387.87</v>
      </c>
      <c r="E35" s="4">
        <v>2.8273230139017098</v>
      </c>
      <c r="F35" s="4">
        <v>6.7141999999999999</v>
      </c>
      <c r="G35" s="5" t="s">
        <v>54</v>
      </c>
      <c r="H35" s="4">
        <v>7.1667883277784368</v>
      </c>
      <c r="I35" s="5" t="s">
        <v>244</v>
      </c>
      <c r="J35" s="5" t="s">
        <v>245</v>
      </c>
      <c r="K35" s="5" t="s">
        <v>1556</v>
      </c>
      <c r="L35" s="5" t="s">
        <v>1913</v>
      </c>
      <c r="M35" s="1"/>
    </row>
    <row r="36" spans="1:13">
      <c r="A36" s="4">
        <v>2.1833505908473755E-3</v>
      </c>
      <c r="B36" s="4">
        <v>1031.1975909759999</v>
      </c>
      <c r="C36" s="4">
        <v>185.96</v>
      </c>
      <c r="D36" s="4">
        <v>554526.56000000006</v>
      </c>
      <c r="E36" s="4">
        <v>2.8270607537031198</v>
      </c>
      <c r="F36" s="4">
        <v>6.7141999999999999</v>
      </c>
      <c r="G36" s="5" t="s">
        <v>54</v>
      </c>
      <c r="H36" s="4">
        <v>7.166826990459187</v>
      </c>
      <c r="I36" s="5" t="s">
        <v>244</v>
      </c>
      <c r="J36" s="5" t="s">
        <v>245</v>
      </c>
      <c r="K36" s="5" t="s">
        <v>1557</v>
      </c>
      <c r="L36" s="5" t="s">
        <v>1913</v>
      </c>
      <c r="M36" s="1"/>
    </row>
    <row r="37" spans="1:13">
      <c r="A37" s="4">
        <v>2.8021500863480799E-2</v>
      </c>
      <c r="B37" s="4">
        <v>13234.56906421</v>
      </c>
      <c r="C37" s="4">
        <v>184.15</v>
      </c>
      <c r="D37" s="4">
        <v>7186841.7400000002</v>
      </c>
      <c r="E37" s="4">
        <v>2.8260117129087399</v>
      </c>
      <c r="F37" s="4">
        <v>6.7141999999999999</v>
      </c>
      <c r="G37" s="5" t="s">
        <v>54</v>
      </c>
      <c r="H37" s="4">
        <v>7.1670105388266183</v>
      </c>
      <c r="I37" s="5" t="s">
        <v>244</v>
      </c>
      <c r="J37" s="5" t="s">
        <v>245</v>
      </c>
      <c r="K37" s="5" t="s">
        <v>1558</v>
      </c>
      <c r="L37" s="5" t="s">
        <v>1913</v>
      </c>
      <c r="M37" s="1"/>
    </row>
    <row r="38" spans="1:13">
      <c r="A38" s="4">
        <v>6.3220908953115357E-3</v>
      </c>
      <c r="B38" s="4">
        <v>2985.92673504</v>
      </c>
      <c r="C38" s="4">
        <v>101.49</v>
      </c>
      <c r="D38" s="4">
        <v>2942089.6</v>
      </c>
      <c r="E38" s="4">
        <v>5.2422149225473396</v>
      </c>
      <c r="F38" s="4">
        <v>5.35</v>
      </c>
      <c r="G38" s="5" t="s">
        <v>54</v>
      </c>
      <c r="H38" s="4">
        <v>8.4105025158376439</v>
      </c>
      <c r="I38" s="5" t="s">
        <v>244</v>
      </c>
      <c r="J38" s="5" t="s">
        <v>93</v>
      </c>
      <c r="K38" s="5" t="s">
        <v>1559</v>
      </c>
      <c r="L38" s="5" t="s">
        <v>1914</v>
      </c>
      <c r="M38" s="1"/>
    </row>
    <row r="39" spans="1:13">
      <c r="A39" s="4">
        <v>-3.5612822242115171E-2</v>
      </c>
      <c r="B39" s="4">
        <v>-16819.954000000002</v>
      </c>
      <c r="C39" s="4">
        <v>100</v>
      </c>
      <c r="D39" s="4">
        <v>-16819954</v>
      </c>
      <c r="E39" s="4">
        <v>2.83</v>
      </c>
      <c r="F39" s="4">
        <v>6.71</v>
      </c>
      <c r="G39" s="5" t="s">
        <v>54</v>
      </c>
      <c r="H39" s="4">
        <v>7.17</v>
      </c>
      <c r="I39" s="5" t="s">
        <v>100</v>
      </c>
      <c r="J39" s="5" t="s">
        <v>101</v>
      </c>
      <c r="K39" s="5" t="s">
        <v>1560</v>
      </c>
      <c r="L39" s="5" t="s">
        <v>1913</v>
      </c>
      <c r="M39" s="1"/>
    </row>
    <row r="40" spans="1:13">
      <c r="A40" s="4">
        <v>4.3521757244422442E-2</v>
      </c>
      <c r="B40" s="4">
        <v>20555.348011275</v>
      </c>
      <c r="C40" s="4">
        <v>158.55000000000001</v>
      </c>
      <c r="D40" s="4">
        <v>12964584.050000001</v>
      </c>
      <c r="E40" s="4">
        <v>2.9752377659082399</v>
      </c>
      <c r="F40" s="4">
        <v>5.8191600000000001</v>
      </c>
      <c r="G40" s="5" t="s">
        <v>54</v>
      </c>
      <c r="H40" s="4">
        <v>7.6739036411524015</v>
      </c>
      <c r="I40" s="5" t="s">
        <v>244</v>
      </c>
      <c r="J40" s="5" t="s">
        <v>93</v>
      </c>
      <c r="K40" s="5" t="s">
        <v>1561</v>
      </c>
      <c r="L40" s="5" t="s">
        <v>1915</v>
      </c>
      <c r="M40" s="1"/>
    </row>
    <row r="41" spans="1:13">
      <c r="A41" s="4">
        <v>6.717221146499754E-3</v>
      </c>
      <c r="B41" s="4">
        <v>3172.546953</v>
      </c>
      <c r="C41" s="4">
        <v>101.49</v>
      </c>
      <c r="D41" s="4">
        <v>3125970</v>
      </c>
      <c r="E41" s="4">
        <v>5.2422149225473396</v>
      </c>
      <c r="F41" s="4">
        <v>5.35</v>
      </c>
      <c r="G41" s="5" t="s">
        <v>54</v>
      </c>
      <c r="H41" s="4">
        <v>8.4105025158376279</v>
      </c>
      <c r="I41" s="5" t="s">
        <v>244</v>
      </c>
      <c r="J41" s="5" t="s">
        <v>93</v>
      </c>
      <c r="K41" s="5" t="s">
        <v>1562</v>
      </c>
      <c r="L41" s="5" t="s">
        <v>1916</v>
      </c>
      <c r="M41" s="1"/>
    </row>
    <row r="42" spans="1:13">
      <c r="A42" s="4">
        <v>1.4804995908778472E-2</v>
      </c>
      <c r="B42" s="4">
        <v>6992.4070735779997</v>
      </c>
      <c r="C42" s="4">
        <v>116.81</v>
      </c>
      <c r="D42" s="4">
        <v>5986137.3799999999</v>
      </c>
      <c r="E42" s="4">
        <v>3.0966642378568601</v>
      </c>
      <c r="F42" s="4">
        <v>4.7174899999999997</v>
      </c>
      <c r="G42" s="5" t="s">
        <v>54</v>
      </c>
      <c r="H42" s="4">
        <v>8.1480166329717694</v>
      </c>
      <c r="I42" s="5" t="s">
        <v>244</v>
      </c>
      <c r="J42" s="5" t="s">
        <v>93</v>
      </c>
      <c r="K42" s="5" t="s">
        <v>1563</v>
      </c>
      <c r="L42" s="5" t="s">
        <v>1917</v>
      </c>
      <c r="M42" s="1"/>
    </row>
    <row r="43" spans="1:13">
      <c r="A43" s="4">
        <v>2.6972723334179528E-2</v>
      </c>
      <c r="B43" s="4">
        <v>12739.230905410001</v>
      </c>
      <c r="C43" s="4">
        <v>109.37</v>
      </c>
      <c r="D43" s="4">
        <v>11647829.300000001</v>
      </c>
      <c r="E43" s="4">
        <v>4.6400655065774901</v>
      </c>
      <c r="F43" s="4">
        <v>5.36</v>
      </c>
      <c r="G43" s="5" t="s">
        <v>54</v>
      </c>
      <c r="H43" s="4">
        <v>7.7095050925983433</v>
      </c>
      <c r="I43" s="5" t="s">
        <v>244</v>
      </c>
      <c r="J43" s="5" t="s">
        <v>93</v>
      </c>
      <c r="K43" s="5" t="s">
        <v>1564</v>
      </c>
      <c r="L43" s="5" t="s">
        <v>1917</v>
      </c>
      <c r="M43" s="1"/>
    </row>
    <row r="44" spans="1:13">
      <c r="A44" s="4">
        <v>5.2992826127540034E-2</v>
      </c>
      <c r="B44" s="4">
        <v>25028.538646429999</v>
      </c>
      <c r="C44" s="4">
        <v>109.58</v>
      </c>
      <c r="D44" s="4">
        <v>22840425.850000001</v>
      </c>
      <c r="E44" s="4">
        <v>4.3298116916418099</v>
      </c>
      <c r="F44" s="4">
        <v>4.8439300000000003</v>
      </c>
      <c r="G44" s="5" t="s">
        <v>54</v>
      </c>
      <c r="H44" s="4">
        <v>7.8355140055452974</v>
      </c>
      <c r="I44" s="5" t="s">
        <v>244</v>
      </c>
      <c r="J44" s="5" t="s">
        <v>93</v>
      </c>
      <c r="K44" s="5" t="s">
        <v>1565</v>
      </c>
      <c r="L44" s="5" t="s">
        <v>1917</v>
      </c>
      <c r="M44" s="1"/>
    </row>
    <row r="45" spans="1:13">
      <c r="A45" s="4">
        <v>3.3489325200444904E-2</v>
      </c>
      <c r="B45" s="4">
        <v>15817.025270644999</v>
      </c>
      <c r="C45" s="4">
        <v>114.55</v>
      </c>
      <c r="D45" s="4">
        <v>13807966.189999999</v>
      </c>
      <c r="E45" s="4">
        <v>3.60990744650364</v>
      </c>
      <c r="F45" s="4">
        <v>5.13</v>
      </c>
      <c r="G45" s="5" t="s">
        <v>54</v>
      </c>
      <c r="H45" s="4">
        <v>7.9836417108226918</v>
      </c>
      <c r="I45" s="5" t="s">
        <v>244</v>
      </c>
      <c r="J45" s="5" t="s">
        <v>93</v>
      </c>
      <c r="K45" s="5" t="s">
        <v>1566</v>
      </c>
      <c r="L45" s="5" t="s">
        <v>1917</v>
      </c>
      <c r="M45" s="1"/>
    </row>
    <row r="46" spans="1:13">
      <c r="A46" s="4">
        <v>9.6598723874857483E-3</v>
      </c>
      <c r="B46" s="4">
        <v>4562.3626259880002</v>
      </c>
      <c r="C46" s="4">
        <v>117.16</v>
      </c>
      <c r="D46" s="4">
        <v>3894129.93</v>
      </c>
      <c r="E46" s="4">
        <v>3.05889876925945</v>
      </c>
      <c r="F46" s="4">
        <v>4.7174899999999997</v>
      </c>
      <c r="G46" s="5" t="s">
        <v>54</v>
      </c>
      <c r="H46" s="4">
        <v>8.1570852197129327</v>
      </c>
      <c r="I46" s="5" t="s">
        <v>244</v>
      </c>
      <c r="J46" s="5" t="s">
        <v>93</v>
      </c>
      <c r="K46" s="5" t="s">
        <v>1567</v>
      </c>
      <c r="L46" s="5" t="s">
        <v>1917</v>
      </c>
      <c r="M46" s="1"/>
    </row>
    <row r="47" spans="1:13">
      <c r="A47" s="4">
        <v>2.4732915862681306E-2</v>
      </c>
      <c r="B47" s="4">
        <v>11681.36870108</v>
      </c>
      <c r="C47" s="4">
        <v>115.7</v>
      </c>
      <c r="D47" s="4">
        <v>10096256.439999999</v>
      </c>
      <c r="E47" s="4">
        <v>3.2270075565576501</v>
      </c>
      <c r="F47" s="4">
        <v>4.7272100000000004</v>
      </c>
      <c r="G47" s="5" t="s">
        <v>54</v>
      </c>
      <c r="H47" s="4">
        <v>8.1152066509451739</v>
      </c>
      <c r="I47" s="5" t="s">
        <v>244</v>
      </c>
      <c r="J47" s="5" t="s">
        <v>93</v>
      </c>
      <c r="K47" s="5" t="s">
        <v>1568</v>
      </c>
      <c r="L47" s="5" t="s">
        <v>1917</v>
      </c>
      <c r="M47" s="1"/>
    </row>
    <row r="48" spans="1:13">
      <c r="A48" s="4">
        <v>1.9124913811269892E-2</v>
      </c>
      <c r="B48" s="4">
        <v>9032.7064890439997</v>
      </c>
      <c r="C48" s="4">
        <v>115.22</v>
      </c>
      <c r="D48" s="4">
        <v>7839530.0199999996</v>
      </c>
      <c r="E48" s="4">
        <v>3.13705230844021</v>
      </c>
      <c r="F48" s="4">
        <v>4.7174899999999997</v>
      </c>
      <c r="G48" s="5" t="s">
        <v>54</v>
      </c>
      <c r="H48" s="4">
        <v>8.1382365707749074</v>
      </c>
      <c r="I48" s="5" t="s">
        <v>244</v>
      </c>
      <c r="J48" s="5" t="s">
        <v>93</v>
      </c>
      <c r="K48" s="5" t="s">
        <v>1569</v>
      </c>
      <c r="L48" s="5" t="s">
        <v>1917</v>
      </c>
      <c r="M48" s="1"/>
    </row>
    <row r="49" spans="1:13">
      <c r="A49" s="4">
        <v>5.9453673212102369E-2</v>
      </c>
      <c r="B49" s="4">
        <v>28080</v>
      </c>
      <c r="C49" s="4">
        <v>112.32</v>
      </c>
      <c r="D49" s="4">
        <v>25000000</v>
      </c>
      <c r="E49" s="4">
        <v>2.4459966851472901</v>
      </c>
      <c r="F49" s="4">
        <v>4.0999999999999996</v>
      </c>
      <c r="G49" s="5" t="s">
        <v>54</v>
      </c>
      <c r="H49" s="4">
        <v>6.9046472168898863</v>
      </c>
      <c r="I49" s="5" t="s">
        <v>1182</v>
      </c>
      <c r="J49" s="5" t="s">
        <v>101</v>
      </c>
      <c r="K49" s="5" t="s">
        <v>1570</v>
      </c>
      <c r="L49" s="5" t="s">
        <v>1918</v>
      </c>
      <c r="M49" s="1"/>
    </row>
    <row r="50" spans="1:13">
      <c r="A50" s="4">
        <v>2.2379762524632755E-2</v>
      </c>
      <c r="B50" s="4">
        <v>10569.973186514</v>
      </c>
      <c r="C50" s="4">
        <v>103.58</v>
      </c>
      <c r="D50" s="4">
        <v>10204646.83</v>
      </c>
      <c r="E50" s="4">
        <v>4.2034022759199097</v>
      </c>
      <c r="F50" s="4">
        <v>5.56</v>
      </c>
      <c r="G50" s="5" t="s">
        <v>54</v>
      </c>
      <c r="H50" s="4">
        <v>2.0987413858451625</v>
      </c>
      <c r="I50" s="5" t="s">
        <v>244</v>
      </c>
      <c r="J50" s="5" t="s">
        <v>212</v>
      </c>
      <c r="K50" s="5" t="s">
        <v>1571</v>
      </c>
      <c r="L50" s="5" t="s">
        <v>1912</v>
      </c>
      <c r="M50" s="1"/>
    </row>
    <row r="51" spans="1:13">
      <c r="A51" s="4">
        <v>1.5876166433906888E-3</v>
      </c>
      <c r="B51" s="4">
        <v>749.83214556600001</v>
      </c>
      <c r="C51" s="4">
        <v>105.42</v>
      </c>
      <c r="D51" s="4">
        <v>711280.73</v>
      </c>
      <c r="E51" s="4">
        <v>4.4748415814638101</v>
      </c>
      <c r="F51" s="4">
        <v>5.71</v>
      </c>
      <c r="G51" s="5" t="s">
        <v>54</v>
      </c>
      <c r="H51" s="4">
        <v>3.5541987984007322</v>
      </c>
      <c r="I51" s="5" t="s">
        <v>244</v>
      </c>
      <c r="J51" s="5" t="s">
        <v>212</v>
      </c>
      <c r="K51" s="5" t="s">
        <v>1572</v>
      </c>
      <c r="L51" s="5" t="s">
        <v>1912</v>
      </c>
      <c r="M51" s="1"/>
    </row>
    <row r="52" spans="1:13">
      <c r="A52" s="4">
        <v>3.1224748251586259E-2</v>
      </c>
      <c r="B52" s="4">
        <v>14747.464429600001</v>
      </c>
      <c r="C52" s="4">
        <v>105.64</v>
      </c>
      <c r="D52" s="4">
        <v>13960114</v>
      </c>
      <c r="E52" s="4">
        <v>4.5018543819189096</v>
      </c>
      <c r="F52" s="4">
        <v>5.73</v>
      </c>
      <c r="G52" s="5" t="s">
        <v>54</v>
      </c>
      <c r="H52" s="4">
        <v>3.9563091060449382</v>
      </c>
      <c r="I52" s="5" t="s">
        <v>244</v>
      </c>
      <c r="J52" s="5" t="s">
        <v>212</v>
      </c>
      <c r="K52" s="5" t="s">
        <v>1573</v>
      </c>
      <c r="L52" s="5" t="s">
        <v>1912</v>
      </c>
      <c r="M52" s="1"/>
    </row>
    <row r="53" spans="1:13">
      <c r="A53" s="4">
        <v>4.5973160031377046E-2</v>
      </c>
      <c r="B53" s="4">
        <v>21713.14679037</v>
      </c>
      <c r="C53" s="4">
        <v>114.87</v>
      </c>
      <c r="D53" s="4">
        <v>18902365.100000001</v>
      </c>
      <c r="E53" s="4">
        <v>1.33558700430393</v>
      </c>
      <c r="F53" s="4">
        <v>4.3499999999999996</v>
      </c>
      <c r="G53" s="5" t="s">
        <v>54</v>
      </c>
      <c r="H53" s="4">
        <v>2.1462444579186899</v>
      </c>
      <c r="I53" s="5" t="s">
        <v>244</v>
      </c>
      <c r="J53" s="5" t="s">
        <v>212</v>
      </c>
      <c r="K53" s="5" t="s">
        <v>1574</v>
      </c>
      <c r="L53" s="5" t="s">
        <v>1912</v>
      </c>
      <c r="M53" s="1"/>
    </row>
    <row r="54" spans="1:13">
      <c r="A54" s="4">
        <v>3.2504807540879865E-2</v>
      </c>
      <c r="B54" s="4">
        <v>15352.0370809</v>
      </c>
      <c r="C54" s="4">
        <v>118.43</v>
      </c>
      <c r="D54" s="4">
        <v>12962963</v>
      </c>
      <c r="E54" s="4">
        <v>3.0339840503931002</v>
      </c>
      <c r="F54" s="4">
        <v>5.4</v>
      </c>
      <c r="G54" s="5" t="s">
        <v>54</v>
      </c>
      <c r="H54" s="4">
        <v>3.9933961763968093</v>
      </c>
      <c r="I54" s="5" t="s">
        <v>244</v>
      </c>
      <c r="J54" s="5" t="s">
        <v>212</v>
      </c>
      <c r="K54" s="5" t="s">
        <v>1575</v>
      </c>
      <c r="L54" s="5" t="s">
        <v>1919</v>
      </c>
      <c r="M54" s="1"/>
    </row>
    <row r="55" spans="1:13">
      <c r="A55" s="4">
        <v>0.15996923433575341</v>
      </c>
      <c r="B55" s="4">
        <v>75553.550478250007</v>
      </c>
      <c r="C55" s="4">
        <v>105.73</v>
      </c>
      <c r="D55" s="4">
        <v>71458952.5</v>
      </c>
      <c r="E55" s="4">
        <v>4.8396455177068702</v>
      </c>
      <c r="F55" s="4">
        <v>5.52</v>
      </c>
      <c r="G55" s="5" t="s">
        <v>37</v>
      </c>
      <c r="H55" s="4">
        <v>7.0583629333351752</v>
      </c>
      <c r="I55" s="5" t="s">
        <v>100</v>
      </c>
      <c r="J55" s="5" t="s">
        <v>209</v>
      </c>
      <c r="K55" s="5" t="s">
        <v>1576</v>
      </c>
      <c r="L55" s="5" t="s">
        <v>1920</v>
      </c>
      <c r="M55" s="1"/>
    </row>
    <row r="56" spans="1:13">
      <c r="A56" s="4">
        <v>6.6151048884298277E-2</v>
      </c>
      <c r="B56" s="4">
        <v>31243.173925424999</v>
      </c>
      <c r="C56" s="4">
        <v>110.05</v>
      </c>
      <c r="D56" s="4">
        <v>28389980.850000001</v>
      </c>
      <c r="E56" s="4">
        <v>4.84646428287029</v>
      </c>
      <c r="F56" s="4">
        <v>5.5</v>
      </c>
      <c r="G56" s="5" t="s">
        <v>54</v>
      </c>
      <c r="H56" s="4">
        <v>8.530702501918503</v>
      </c>
      <c r="I56" s="5" t="s">
        <v>100</v>
      </c>
      <c r="J56" s="5" t="s">
        <v>209</v>
      </c>
      <c r="K56" s="5" t="s">
        <v>1577</v>
      </c>
      <c r="L56" s="5" t="s">
        <v>1921</v>
      </c>
      <c r="M56" s="1"/>
    </row>
    <row r="57" spans="1:13">
      <c r="A57" s="4">
        <v>1.0841605064866996E-2</v>
      </c>
      <c r="B57" s="4">
        <v>5120.495568632</v>
      </c>
      <c r="C57" s="4">
        <v>122.42</v>
      </c>
      <c r="D57" s="4">
        <v>4182727.96</v>
      </c>
      <c r="E57" s="4">
        <v>3.0345085707902899</v>
      </c>
      <c r="F57" s="4">
        <v>5.5309999999999997</v>
      </c>
      <c r="G57" s="5" t="s">
        <v>54</v>
      </c>
      <c r="H57" s="4">
        <v>8.4170322257768504</v>
      </c>
      <c r="I57" s="5" t="s">
        <v>100</v>
      </c>
      <c r="J57" s="5" t="s">
        <v>209</v>
      </c>
      <c r="K57" s="5" t="s">
        <v>1578</v>
      </c>
      <c r="L57" s="5" t="s">
        <v>1921</v>
      </c>
      <c r="M57" s="1"/>
    </row>
    <row r="58" spans="1:13">
      <c r="A58" s="4">
        <v>6.219155744778479E-3</v>
      </c>
      <c r="B58" s="4">
        <v>2937.3104112569999</v>
      </c>
      <c r="C58" s="4">
        <v>120.69</v>
      </c>
      <c r="D58" s="4">
        <v>2433764.5299999998</v>
      </c>
      <c r="E58" s="4">
        <v>3.5225748003721198</v>
      </c>
      <c r="F58" s="4">
        <v>5.5452000000000004</v>
      </c>
      <c r="G58" s="5" t="s">
        <v>54</v>
      </c>
      <c r="H58" s="4">
        <v>8.8050563479906252</v>
      </c>
      <c r="I58" s="5" t="s">
        <v>100</v>
      </c>
      <c r="J58" s="5" t="s">
        <v>209</v>
      </c>
      <c r="K58" s="5" t="s">
        <v>1579</v>
      </c>
      <c r="L58" s="5" t="s">
        <v>1921</v>
      </c>
      <c r="M58" s="1"/>
    </row>
    <row r="59" spans="1:13">
      <c r="A59" s="4">
        <v>4.4254741971111334E-3</v>
      </c>
      <c r="B59" s="4">
        <v>2090.1537069300002</v>
      </c>
      <c r="C59" s="4">
        <v>121.85</v>
      </c>
      <c r="D59" s="4">
        <v>1715349.78</v>
      </c>
      <c r="E59" s="4">
        <v>3.22386043417454</v>
      </c>
      <c r="F59" s="4">
        <v>5.5</v>
      </c>
      <c r="G59" s="5" t="s">
        <v>54</v>
      </c>
      <c r="H59" s="4">
        <v>8.8762221589710748</v>
      </c>
      <c r="I59" s="5" t="s">
        <v>100</v>
      </c>
      <c r="J59" s="5" t="s">
        <v>209</v>
      </c>
      <c r="K59" s="5" t="s">
        <v>1580</v>
      </c>
      <c r="L59" s="5" t="s">
        <v>1921</v>
      </c>
      <c r="M59" s="1"/>
    </row>
    <row r="60" spans="1:13">
      <c r="A60" s="4">
        <v>8.1859544721700674E-3</v>
      </c>
      <c r="B60" s="4">
        <v>3866.230447335</v>
      </c>
      <c r="C60" s="4">
        <v>122.49</v>
      </c>
      <c r="D60" s="4">
        <v>3156364.15</v>
      </c>
      <c r="E60" s="4">
        <v>3.15908216512203</v>
      </c>
      <c r="F60" s="4">
        <v>5.5</v>
      </c>
      <c r="G60" s="5" t="s">
        <v>54</v>
      </c>
      <c r="H60" s="4">
        <v>8.8747887719589524</v>
      </c>
      <c r="I60" s="5" t="s">
        <v>100</v>
      </c>
      <c r="J60" s="5" t="s">
        <v>209</v>
      </c>
      <c r="K60" s="5" t="s">
        <v>1581</v>
      </c>
      <c r="L60" s="5" t="s">
        <v>1921</v>
      </c>
      <c r="M60" s="1"/>
    </row>
    <row r="61" spans="1:13">
      <c r="A61" s="4">
        <v>3.5684214730481289E-3</v>
      </c>
      <c r="B61" s="4">
        <v>1685.3672708449999</v>
      </c>
      <c r="C61" s="4">
        <v>120.41</v>
      </c>
      <c r="D61" s="4">
        <v>1399690.45</v>
      </c>
      <c r="E61" s="4">
        <v>3.3964276448488202</v>
      </c>
      <c r="F61" s="4">
        <v>5.5</v>
      </c>
      <c r="G61" s="5" t="s">
        <v>54</v>
      </c>
      <c r="H61" s="4">
        <v>8.8419061669400332</v>
      </c>
      <c r="I61" s="5" t="s">
        <v>100</v>
      </c>
      <c r="J61" s="5" t="s">
        <v>209</v>
      </c>
      <c r="K61" s="5" t="s">
        <v>1582</v>
      </c>
      <c r="L61" s="5" t="s">
        <v>1921</v>
      </c>
      <c r="M61" s="1"/>
    </row>
    <row r="62" spans="1:13">
      <c r="A62" s="4">
        <v>4.4130805707366712E-3</v>
      </c>
      <c r="B62" s="4">
        <v>2084.3001909099999</v>
      </c>
      <c r="C62" s="4">
        <v>118.09</v>
      </c>
      <c r="D62" s="4">
        <v>1765009.9</v>
      </c>
      <c r="E62" s="4">
        <v>3.4905790561437602</v>
      </c>
      <c r="F62" s="4">
        <v>5.5</v>
      </c>
      <c r="G62" s="5" t="s">
        <v>54</v>
      </c>
      <c r="H62" s="4">
        <v>8.818634125702518</v>
      </c>
      <c r="I62" s="5" t="s">
        <v>100</v>
      </c>
      <c r="J62" s="5" t="s">
        <v>209</v>
      </c>
      <c r="K62" s="5" t="s">
        <v>1583</v>
      </c>
      <c r="L62" s="5" t="s">
        <v>1921</v>
      </c>
      <c r="M62" s="1"/>
    </row>
    <row r="63" spans="1:13">
      <c r="A63" s="4">
        <v>9.7455534212212641E-4</v>
      </c>
      <c r="B63" s="4">
        <v>460.28298216600001</v>
      </c>
      <c r="C63" s="4">
        <v>114.06</v>
      </c>
      <c r="D63" s="4">
        <v>403544.61</v>
      </c>
      <c r="E63" s="4">
        <v>3.9007540067434299</v>
      </c>
      <c r="F63" s="4">
        <v>5.5</v>
      </c>
      <c r="G63" s="5" t="s">
        <v>54</v>
      </c>
      <c r="H63" s="4">
        <v>8.7296705856502737</v>
      </c>
      <c r="I63" s="5" t="s">
        <v>100</v>
      </c>
      <c r="J63" s="5" t="s">
        <v>209</v>
      </c>
      <c r="K63" s="5" t="s">
        <v>1584</v>
      </c>
      <c r="L63" s="5" t="s">
        <v>1921</v>
      </c>
      <c r="M63" s="1"/>
    </row>
    <row r="64" spans="1:13">
      <c r="A64" s="4">
        <v>8.1518063552242052E-3</v>
      </c>
      <c r="B64" s="4">
        <v>3850.1022743889998</v>
      </c>
      <c r="C64" s="4">
        <v>108.31</v>
      </c>
      <c r="D64" s="4">
        <v>3554706.19</v>
      </c>
      <c r="E64" s="4">
        <v>4.6033490787744498</v>
      </c>
      <c r="F64" s="4">
        <v>5.5</v>
      </c>
      <c r="G64" s="5" t="s">
        <v>54</v>
      </c>
      <c r="H64" s="4">
        <v>8.5809810368307353</v>
      </c>
      <c r="I64" s="5" t="s">
        <v>100</v>
      </c>
      <c r="J64" s="5" t="s">
        <v>209</v>
      </c>
      <c r="K64" s="5" t="s">
        <v>1585</v>
      </c>
      <c r="L64" s="5" t="s">
        <v>1921</v>
      </c>
      <c r="M64" s="1"/>
    </row>
    <row r="65" spans="1:13">
      <c r="A65" s="4">
        <v>2.0841121890604886E-3</v>
      </c>
      <c r="B65" s="4">
        <v>984.32724350000001</v>
      </c>
      <c r="C65" s="4">
        <v>101.51</v>
      </c>
      <c r="D65" s="4">
        <v>969685</v>
      </c>
      <c r="E65" s="4">
        <v>5.3938013173341703</v>
      </c>
      <c r="F65" s="4">
        <v>5.5</v>
      </c>
      <c r="G65" s="5" t="s">
        <v>54</v>
      </c>
      <c r="H65" s="4">
        <v>8.4273529267427119</v>
      </c>
      <c r="I65" s="5" t="s">
        <v>100</v>
      </c>
      <c r="J65" s="5" t="s">
        <v>209</v>
      </c>
      <c r="K65" s="5" t="s">
        <v>1586</v>
      </c>
      <c r="L65" s="5" t="s">
        <v>1921</v>
      </c>
      <c r="M65" s="1"/>
    </row>
    <row r="66" spans="1:13">
      <c r="A66" s="4">
        <v>2.9268742702441668E-3</v>
      </c>
      <c r="B66" s="4">
        <v>1382.3642017080001</v>
      </c>
      <c r="C66" s="4">
        <v>125.16</v>
      </c>
      <c r="D66" s="4">
        <v>1104477.6299999999</v>
      </c>
      <c r="E66" s="4">
        <v>3.1262996402978902</v>
      </c>
      <c r="F66" s="4">
        <v>5.5888</v>
      </c>
      <c r="G66" s="5" t="s">
        <v>54</v>
      </c>
      <c r="H66" s="4">
        <v>8.8838819856901896</v>
      </c>
      <c r="I66" s="5" t="s">
        <v>100</v>
      </c>
      <c r="J66" s="5" t="s">
        <v>209</v>
      </c>
      <c r="K66" s="5" t="s">
        <v>1587</v>
      </c>
      <c r="L66" s="5" t="s">
        <v>1921</v>
      </c>
      <c r="M66" s="1"/>
    </row>
    <row r="67" spans="1:13">
      <c r="A67" s="4">
        <v>3.004053644140991E-3</v>
      </c>
      <c r="B67" s="4">
        <v>1418.816059128</v>
      </c>
      <c r="C67" s="4">
        <v>125.31</v>
      </c>
      <c r="D67" s="4">
        <v>1132244.8799999999</v>
      </c>
      <c r="E67" s="4">
        <v>3.1871440063715002</v>
      </c>
      <c r="F67" s="4">
        <v>5.6619999999999999</v>
      </c>
      <c r="G67" s="5" t="s">
        <v>54</v>
      </c>
      <c r="H67" s="4">
        <v>8.8520587543558644</v>
      </c>
      <c r="I67" s="5" t="s">
        <v>100</v>
      </c>
      <c r="J67" s="5" t="s">
        <v>209</v>
      </c>
      <c r="K67" s="5" t="s">
        <v>1588</v>
      </c>
      <c r="L67" s="5" t="s">
        <v>1921</v>
      </c>
      <c r="M67" s="1"/>
    </row>
    <row r="68" spans="1:13">
      <c r="A68" s="4">
        <v>2.6466098150270349E-2</v>
      </c>
      <c r="B68" s="4">
        <v>12499.9515742</v>
      </c>
      <c r="C68" s="4">
        <v>103.27</v>
      </c>
      <c r="D68" s="4">
        <v>12104146</v>
      </c>
      <c r="E68" s="4">
        <v>5.2891594980955103</v>
      </c>
      <c r="F68" s="4">
        <v>5.5</v>
      </c>
      <c r="G68" s="5" t="s">
        <v>54</v>
      </c>
      <c r="H68" s="4">
        <v>9.6149071279400484</v>
      </c>
      <c r="I68" s="5" t="s">
        <v>244</v>
      </c>
      <c r="J68" s="5" t="s">
        <v>212</v>
      </c>
      <c r="K68" s="5" t="s">
        <v>1589</v>
      </c>
      <c r="L68" s="5" t="s">
        <v>1922</v>
      </c>
      <c r="M68" s="1"/>
    </row>
    <row r="69" spans="1:13">
      <c r="A69" s="4">
        <v>8.3960399181906564E-2</v>
      </c>
      <c r="B69" s="4">
        <v>39654.539100000002</v>
      </c>
      <c r="C69" s="4">
        <v>107.3</v>
      </c>
      <c r="D69" s="4">
        <v>36956700</v>
      </c>
      <c r="E69" s="4">
        <v>3.6261675788164101</v>
      </c>
      <c r="F69" s="4">
        <v>5.4265999999999996</v>
      </c>
      <c r="G69" s="5" t="s">
        <v>37</v>
      </c>
      <c r="H69" s="4">
        <v>2.9877051404072503</v>
      </c>
      <c r="I69" s="5" t="s">
        <v>100</v>
      </c>
      <c r="J69" s="5" t="s">
        <v>209</v>
      </c>
      <c r="K69" s="5" t="s">
        <v>1590</v>
      </c>
      <c r="L69" s="5" t="s">
        <v>1923</v>
      </c>
      <c r="M69" s="1"/>
    </row>
    <row r="70" spans="1:13">
      <c r="A70" s="4">
        <v>2.0585658963471764E-2</v>
      </c>
      <c r="B70" s="4">
        <v>9722.6171649999997</v>
      </c>
      <c r="C70" s="4">
        <v>110.83</v>
      </c>
      <c r="D70" s="4">
        <v>8772550</v>
      </c>
      <c r="E70" s="4">
        <v>4.3906560577154101</v>
      </c>
      <c r="F70" s="4">
        <v>6.9749999999999996</v>
      </c>
      <c r="G70" s="5" t="s">
        <v>37</v>
      </c>
      <c r="H70" s="4">
        <v>3.8385176357735769</v>
      </c>
      <c r="I70" s="5" t="s">
        <v>1182</v>
      </c>
      <c r="J70" s="5" t="s">
        <v>209</v>
      </c>
      <c r="K70" s="5" t="s">
        <v>1591</v>
      </c>
      <c r="L70" s="5" t="s">
        <v>1924</v>
      </c>
      <c r="M70" s="1"/>
    </row>
    <row r="71" spans="1:13">
      <c r="A71" s="4">
        <v>1.3838278777881944E-2</v>
      </c>
      <c r="B71" s="4">
        <v>6535.82608254768</v>
      </c>
      <c r="C71" s="4">
        <v>110.48</v>
      </c>
      <c r="D71" s="4">
        <v>5915845.4765999997</v>
      </c>
      <c r="E71" s="4">
        <v>5.0153598507642698</v>
      </c>
      <c r="F71" s="4">
        <v>7.5250000000000004</v>
      </c>
      <c r="G71" s="5" t="s">
        <v>38</v>
      </c>
      <c r="H71" s="4">
        <v>3.7958077908476802</v>
      </c>
      <c r="I71" s="5" t="s">
        <v>1182</v>
      </c>
      <c r="J71" s="5" t="s">
        <v>209</v>
      </c>
      <c r="K71" s="5" t="s">
        <v>1592</v>
      </c>
      <c r="L71" s="5" t="s">
        <v>1924</v>
      </c>
      <c r="M71" s="1"/>
    </row>
    <row r="72" spans="1:13">
      <c r="A72" s="4">
        <v>4.2912385990971399E-2</v>
      </c>
      <c r="B72" s="4">
        <v>20267.54165933</v>
      </c>
      <c r="C72" s="4">
        <v>110.05</v>
      </c>
      <c r="D72" s="4">
        <v>18416666.66</v>
      </c>
      <c r="E72" s="4">
        <v>2.8349285596609102</v>
      </c>
      <c r="F72" s="4">
        <v>5.25</v>
      </c>
      <c r="G72" s="5" t="s">
        <v>54</v>
      </c>
      <c r="H72" s="4">
        <v>3.9524660563930549</v>
      </c>
      <c r="I72" s="5" t="s">
        <v>244</v>
      </c>
      <c r="J72" s="5" t="s">
        <v>212</v>
      </c>
      <c r="K72" s="5" t="s">
        <v>1593</v>
      </c>
      <c r="L72" s="5" t="s">
        <v>1926</v>
      </c>
      <c r="M72" s="1"/>
    </row>
    <row r="73" spans="1:13">
      <c r="A73" s="4">
        <v>7.476248591316563E-2</v>
      </c>
      <c r="B73" s="4">
        <v>35310.36</v>
      </c>
      <c r="C73" s="4">
        <v>109.32</v>
      </c>
      <c r="D73" s="4">
        <v>32300000</v>
      </c>
      <c r="E73" s="4">
        <v>2.8981332675218598</v>
      </c>
      <c r="F73" s="4">
        <v>4.8</v>
      </c>
      <c r="G73" s="5" t="s">
        <v>54</v>
      </c>
      <c r="H73" s="4">
        <v>3.9667281126414742</v>
      </c>
      <c r="I73" s="5" t="s">
        <v>244</v>
      </c>
      <c r="J73" s="5" t="s">
        <v>212</v>
      </c>
      <c r="K73" s="5" t="s">
        <v>1594</v>
      </c>
      <c r="L73" s="5" t="s">
        <v>1926</v>
      </c>
      <c r="M73" s="1"/>
    </row>
    <row r="74" spans="1:13">
      <c r="A74" s="4">
        <v>4.582040391677733E-2</v>
      </c>
      <c r="B74" s="4">
        <v>21641</v>
      </c>
      <c r="C74" s="4">
        <v>113.9</v>
      </c>
      <c r="D74" s="4">
        <v>19000000</v>
      </c>
      <c r="E74" s="4">
        <v>4.3722978438139002</v>
      </c>
      <c r="F74" s="4">
        <v>6.72</v>
      </c>
      <c r="G74" s="5" t="s">
        <v>54</v>
      </c>
      <c r="H74" s="4">
        <v>4.2184306697314682</v>
      </c>
      <c r="I74" s="5" t="s">
        <v>100</v>
      </c>
      <c r="J74" s="5" t="s">
        <v>209</v>
      </c>
      <c r="K74" s="5" t="s">
        <v>1595</v>
      </c>
      <c r="L74" s="5" t="s">
        <v>1925</v>
      </c>
      <c r="M74" s="1"/>
    </row>
    <row r="75" spans="1:13">
      <c r="A75" s="4">
        <v>2.3932085019841114E-3</v>
      </c>
      <c r="B75" s="4">
        <v>1130.3135887999999</v>
      </c>
      <c r="C75" s="4">
        <v>100.76</v>
      </c>
      <c r="D75" s="4">
        <v>1121788</v>
      </c>
      <c r="E75" s="4">
        <v>1.7436638733148599</v>
      </c>
      <c r="F75" s="4">
        <v>0</v>
      </c>
      <c r="G75" s="5" t="s">
        <v>54</v>
      </c>
      <c r="H75" s="4">
        <v>1.8900069859320265</v>
      </c>
      <c r="I75" s="5" t="s">
        <v>1182</v>
      </c>
      <c r="J75" s="5" t="s">
        <v>209</v>
      </c>
      <c r="K75" s="5" t="s">
        <v>1596</v>
      </c>
      <c r="L75" s="5" t="s">
        <v>1597</v>
      </c>
      <c r="M75" s="1"/>
    </row>
    <row r="76" spans="1:13">
      <c r="A76" s="4">
        <v>5.6228613778899109E-2</v>
      </c>
      <c r="B76" s="4">
        <v>26556.802794652001</v>
      </c>
      <c r="C76" s="4">
        <v>111.71</v>
      </c>
      <c r="D76" s="4">
        <v>23772986.120000001</v>
      </c>
      <c r="E76" s="4">
        <v>1.30778742325306</v>
      </c>
      <c r="F76" s="4">
        <v>3.85</v>
      </c>
      <c r="G76" s="5" t="s">
        <v>54</v>
      </c>
      <c r="H76" s="4">
        <v>1.807151571741473</v>
      </c>
      <c r="I76" s="5" t="s">
        <v>244</v>
      </c>
      <c r="J76" s="5" t="s">
        <v>342</v>
      </c>
      <c r="K76" s="5" t="s">
        <v>1598</v>
      </c>
      <c r="L76" s="5" t="s">
        <v>1927</v>
      </c>
      <c r="M76" s="1"/>
    </row>
    <row r="77" spans="1:13">
      <c r="A77" s="4">
        <v>3.568207639585308E-2</v>
      </c>
      <c r="B77" s="4">
        <v>16852.662771921001</v>
      </c>
      <c r="C77" s="4">
        <v>111.71</v>
      </c>
      <c r="D77" s="4">
        <v>15086082.51</v>
      </c>
      <c r="E77" s="4">
        <v>4.0502423199415203</v>
      </c>
      <c r="F77" s="4">
        <v>6</v>
      </c>
      <c r="G77" s="5" t="s">
        <v>54</v>
      </c>
      <c r="H77" s="4">
        <v>4.7778629120635649</v>
      </c>
      <c r="I77" s="5" t="s">
        <v>244</v>
      </c>
      <c r="J77" s="5" t="s">
        <v>342</v>
      </c>
      <c r="K77" s="5" t="s">
        <v>1599</v>
      </c>
      <c r="L77" s="5" t="s">
        <v>1928</v>
      </c>
      <c r="M77" s="1"/>
    </row>
    <row r="78" spans="1:13">
      <c r="A78" s="4">
        <v>5.8309125596584035E-2</v>
      </c>
      <c r="B78" s="4">
        <v>27539.429580926</v>
      </c>
      <c r="C78" s="4">
        <v>111.71</v>
      </c>
      <c r="D78" s="4">
        <v>24652609.059999999</v>
      </c>
      <c r="E78" s="4">
        <v>4.0502423199415203</v>
      </c>
      <c r="F78" s="4">
        <v>6</v>
      </c>
      <c r="G78" s="5" t="s">
        <v>54</v>
      </c>
      <c r="H78" s="4">
        <v>4.77786291206358</v>
      </c>
      <c r="I78" s="5" t="s">
        <v>244</v>
      </c>
      <c r="J78" s="5" t="s">
        <v>342</v>
      </c>
      <c r="K78" s="5" t="s">
        <v>1600</v>
      </c>
      <c r="L78" s="5" t="s">
        <v>1929</v>
      </c>
      <c r="M78" s="1"/>
    </row>
    <row r="79" spans="1:13">
      <c r="A79" s="4">
        <v>9.607388317673049E-3</v>
      </c>
      <c r="B79" s="4">
        <v>4537.5743732069996</v>
      </c>
      <c r="C79" s="4">
        <v>111.71</v>
      </c>
      <c r="D79" s="4">
        <v>4061923.17</v>
      </c>
      <c r="E79" s="4">
        <v>4.0502423199415203</v>
      </c>
      <c r="F79" s="4">
        <v>6</v>
      </c>
      <c r="G79" s="5" t="s">
        <v>54</v>
      </c>
      <c r="H79" s="4">
        <v>4.7778629120635641</v>
      </c>
      <c r="I79" s="5" t="s">
        <v>244</v>
      </c>
      <c r="J79" s="5" t="s">
        <v>342</v>
      </c>
      <c r="K79" s="5" t="s">
        <v>1601</v>
      </c>
      <c r="L79" s="5" t="s">
        <v>1930</v>
      </c>
      <c r="M79" s="1"/>
    </row>
    <row r="80" spans="1:13">
      <c r="A80" s="4">
        <v>3.7724562769018005E-2</v>
      </c>
      <c r="B80" s="4">
        <v>17817.33012147</v>
      </c>
      <c r="C80" s="4">
        <v>112.95</v>
      </c>
      <c r="D80" s="4">
        <v>15774528.66</v>
      </c>
      <c r="E80" s="4">
        <v>2.55798178994656</v>
      </c>
      <c r="F80" s="4">
        <v>4.4000000000000004</v>
      </c>
      <c r="G80" s="5" t="s">
        <v>54</v>
      </c>
      <c r="H80" s="4">
        <v>6.5343038895394603</v>
      </c>
      <c r="I80" s="5" t="s">
        <v>100</v>
      </c>
      <c r="J80" s="5" t="s">
        <v>329</v>
      </c>
      <c r="K80" s="5" t="s">
        <v>1602</v>
      </c>
      <c r="L80" s="5" t="s">
        <v>1931</v>
      </c>
      <c r="M80" s="1"/>
    </row>
    <row r="81" spans="1:13">
      <c r="A81" s="4">
        <v>1.6102179528394496E-2</v>
      </c>
      <c r="B81" s="4">
        <v>7605.0675547709998</v>
      </c>
      <c r="C81" s="4">
        <v>111.57</v>
      </c>
      <c r="D81" s="4">
        <v>6816409.0300000003</v>
      </c>
      <c r="E81" s="4">
        <v>2.79637631046772</v>
      </c>
      <c r="F81" s="4">
        <v>4.4000000000000004</v>
      </c>
      <c r="G81" s="5" t="s">
        <v>54</v>
      </c>
      <c r="H81" s="4">
        <v>6.509164908237163</v>
      </c>
      <c r="I81" s="5" t="s">
        <v>100</v>
      </c>
      <c r="J81" s="5" t="s">
        <v>329</v>
      </c>
      <c r="K81" s="5" t="s">
        <v>1603</v>
      </c>
      <c r="L81" s="5" t="s">
        <v>1931</v>
      </c>
      <c r="M81" s="1"/>
    </row>
    <row r="82" spans="1:13">
      <c r="A82" s="4">
        <v>3.668486078901774E-2</v>
      </c>
      <c r="B82" s="4">
        <v>17326.278349206001</v>
      </c>
      <c r="C82" s="4">
        <v>112.26</v>
      </c>
      <c r="D82" s="4">
        <v>15434062.310000001</v>
      </c>
      <c r="E82" s="4">
        <v>2.6542312828302399</v>
      </c>
      <c r="F82" s="4">
        <v>4.4000000000000004</v>
      </c>
      <c r="G82" s="5" t="s">
        <v>54</v>
      </c>
      <c r="H82" s="4">
        <v>6.5241683552206222</v>
      </c>
      <c r="I82" s="5" t="s">
        <v>100</v>
      </c>
      <c r="J82" s="5" t="s">
        <v>329</v>
      </c>
      <c r="K82" s="5" t="s">
        <v>1604</v>
      </c>
      <c r="L82" s="5" t="s">
        <v>1931</v>
      </c>
      <c r="M82" s="1"/>
    </row>
    <row r="83" spans="1:13">
      <c r="A83" s="4">
        <v>4.7339987295136512E-2</v>
      </c>
      <c r="B83" s="4">
        <v>22358.7</v>
      </c>
      <c r="C83" s="4">
        <v>114.66</v>
      </c>
      <c r="D83" s="4">
        <v>19500000</v>
      </c>
      <c r="E83" s="4">
        <v>2.6697046345472302</v>
      </c>
      <c r="F83" s="4">
        <v>4.5999999999999996</v>
      </c>
      <c r="G83" s="5" t="s">
        <v>54</v>
      </c>
      <c r="H83" s="4">
        <v>5.837830504013203</v>
      </c>
      <c r="I83" s="5" t="s">
        <v>100</v>
      </c>
      <c r="J83" s="5" t="s">
        <v>329</v>
      </c>
      <c r="K83" s="5" t="s">
        <v>1605</v>
      </c>
      <c r="L83" s="5" t="s">
        <v>1932</v>
      </c>
      <c r="M83" s="1"/>
    </row>
    <row r="84" spans="1:13">
      <c r="A84" s="4">
        <v>6.2967326014648092E-2</v>
      </c>
      <c r="B84" s="4">
        <v>29739.5</v>
      </c>
      <c r="C84" s="4">
        <v>102.55</v>
      </c>
      <c r="D84" s="4">
        <v>29000000</v>
      </c>
      <c r="E84" s="4">
        <v>5.71087389743328</v>
      </c>
      <c r="F84" s="4">
        <v>6.3863000000000003</v>
      </c>
      <c r="G84" s="5" t="s">
        <v>54</v>
      </c>
      <c r="H84" s="4">
        <v>2.5914073168198088</v>
      </c>
      <c r="I84" s="5" t="s">
        <v>100</v>
      </c>
      <c r="J84" s="5" t="s">
        <v>352</v>
      </c>
      <c r="K84" s="5" t="s">
        <v>1606</v>
      </c>
      <c r="L84" s="5" t="s">
        <v>1933</v>
      </c>
      <c r="M84" s="1"/>
    </row>
    <row r="85" spans="1:13">
      <c r="A85" s="4">
        <v>8.7186048238631034E-2</v>
      </c>
      <c r="B85" s="4">
        <v>41178.014784835999</v>
      </c>
      <c r="C85" s="4">
        <v>119.32</v>
      </c>
      <c r="D85" s="4">
        <v>34510572.229999997</v>
      </c>
      <c r="E85" s="4">
        <v>3.6626217464208599</v>
      </c>
      <c r="F85" s="4">
        <v>5.0084</v>
      </c>
      <c r="G85" s="5" t="s">
        <v>54</v>
      </c>
      <c r="H85" s="4">
        <v>10.053380254005797</v>
      </c>
      <c r="I85" s="5" t="s">
        <v>244</v>
      </c>
      <c r="J85" s="5" t="s">
        <v>349</v>
      </c>
      <c r="K85" s="5" t="s">
        <v>1607</v>
      </c>
      <c r="L85" s="5" t="s">
        <v>1934</v>
      </c>
      <c r="M85" s="1"/>
    </row>
    <row r="86" spans="1:13">
      <c r="A86" s="4">
        <v>1.1218668605421065E-2</v>
      </c>
      <c r="B86" s="4">
        <v>5298.5828700000002</v>
      </c>
      <c r="C86" s="4">
        <v>90.12</v>
      </c>
      <c r="D86" s="4">
        <v>5879475</v>
      </c>
      <c r="E86" s="4">
        <v>9.5120732158422499</v>
      </c>
      <c r="F86" s="4">
        <v>6.61592</v>
      </c>
      <c r="G86" s="5" t="s">
        <v>37</v>
      </c>
      <c r="H86" s="4">
        <v>4.2381483924914862</v>
      </c>
      <c r="I86" s="5" t="s">
        <v>100</v>
      </c>
      <c r="J86" s="5" t="s">
        <v>1115</v>
      </c>
      <c r="K86" s="5" t="s">
        <v>1608</v>
      </c>
      <c r="L86" s="5" t="s">
        <v>1935</v>
      </c>
      <c r="M86" s="1"/>
    </row>
    <row r="87" spans="1:13">
      <c r="A87" s="4">
        <v>5.6093343027105325E-3</v>
      </c>
      <c r="B87" s="4">
        <v>2649.2914350000001</v>
      </c>
      <c r="C87" s="4">
        <v>90.12</v>
      </c>
      <c r="D87" s="4">
        <v>2939737.5</v>
      </c>
      <c r="E87" s="4">
        <v>9.5120732158422499</v>
      </c>
      <c r="F87" s="4">
        <v>6.61592</v>
      </c>
      <c r="G87" s="5" t="s">
        <v>37</v>
      </c>
      <c r="H87" s="4">
        <v>4.2381483924914791</v>
      </c>
      <c r="I87" s="5" t="s">
        <v>100</v>
      </c>
      <c r="J87" s="5" t="s">
        <v>1115</v>
      </c>
      <c r="K87" s="5" t="s">
        <v>1609</v>
      </c>
      <c r="L87" s="5" t="s">
        <v>1935</v>
      </c>
      <c r="M87" s="1"/>
    </row>
    <row r="88" spans="1:13">
      <c r="A88" s="4">
        <v>5.6566389417480384E-3</v>
      </c>
      <c r="B88" s="4">
        <v>2671.6334400000001</v>
      </c>
      <c r="C88" s="4">
        <v>90.88</v>
      </c>
      <c r="D88" s="4">
        <v>2939737.5</v>
      </c>
      <c r="E88" s="4">
        <v>9.5049921904802304</v>
      </c>
      <c r="F88" s="4">
        <v>6.7959199999999997</v>
      </c>
      <c r="G88" s="5" t="s">
        <v>37</v>
      </c>
      <c r="H88" s="4">
        <v>4.2276568393329566</v>
      </c>
      <c r="I88" s="5" t="s">
        <v>100</v>
      </c>
      <c r="J88" s="5" t="s">
        <v>1115</v>
      </c>
      <c r="K88" s="5" t="s">
        <v>1610</v>
      </c>
      <c r="L88" s="5" t="s">
        <v>1935</v>
      </c>
      <c r="M88" s="1"/>
    </row>
    <row r="89" spans="1:13">
      <c r="A89" s="4">
        <v>2.8283194708740192E-3</v>
      </c>
      <c r="B89" s="4">
        <v>1335.81672</v>
      </c>
      <c r="C89" s="4">
        <v>90.88</v>
      </c>
      <c r="D89" s="4">
        <v>1469868.75</v>
      </c>
      <c r="E89" s="4">
        <v>9.5049921904802304</v>
      </c>
      <c r="F89" s="4">
        <v>6.7959199999999997</v>
      </c>
      <c r="G89" s="5" t="s">
        <v>37</v>
      </c>
      <c r="H89" s="4">
        <v>4.2276568393329423</v>
      </c>
      <c r="I89" s="5" t="s">
        <v>100</v>
      </c>
      <c r="J89" s="5" t="s">
        <v>1115</v>
      </c>
      <c r="K89" s="5" t="s">
        <v>1611</v>
      </c>
      <c r="L89" s="5" t="s">
        <v>1935</v>
      </c>
      <c r="M89" s="1"/>
    </row>
    <row r="90" spans="1:13">
      <c r="A90" s="4">
        <v>5.6958519977922863E-3</v>
      </c>
      <c r="B90" s="4">
        <v>2690.1537862499999</v>
      </c>
      <c r="C90" s="4">
        <v>91.51</v>
      </c>
      <c r="D90" s="4">
        <v>2939737.5</v>
      </c>
      <c r="E90" s="4">
        <v>9.5002715069055608</v>
      </c>
      <c r="F90" s="4">
        <v>6.9459200000000001</v>
      </c>
      <c r="G90" s="5" t="s">
        <v>37</v>
      </c>
      <c r="H90" s="4">
        <v>4.2189551945478696</v>
      </c>
      <c r="I90" s="5" t="s">
        <v>100</v>
      </c>
      <c r="J90" s="5" t="s">
        <v>1115</v>
      </c>
      <c r="K90" s="5" t="s">
        <v>1612</v>
      </c>
      <c r="L90" s="5" t="s">
        <v>1935</v>
      </c>
      <c r="M90" s="1"/>
    </row>
    <row r="91" spans="1:13">
      <c r="A91" s="4">
        <v>2.8479259988961432E-3</v>
      </c>
      <c r="B91" s="4">
        <v>1345.076893125</v>
      </c>
      <c r="C91" s="4">
        <v>91.51</v>
      </c>
      <c r="D91" s="4">
        <v>1469868.75</v>
      </c>
      <c r="E91" s="4">
        <v>9.5002715069055608</v>
      </c>
      <c r="F91" s="4">
        <v>6.9459200000000001</v>
      </c>
      <c r="G91" s="5" t="s">
        <v>37</v>
      </c>
      <c r="H91" s="4">
        <v>4.2189551945478563</v>
      </c>
      <c r="I91" s="5" t="s">
        <v>100</v>
      </c>
      <c r="J91" s="5" t="s">
        <v>1115</v>
      </c>
      <c r="K91" s="5" t="s">
        <v>1613</v>
      </c>
      <c r="L91" s="5" t="s">
        <v>1935</v>
      </c>
      <c r="M91" s="1"/>
    </row>
    <row r="92" spans="1:13">
      <c r="A92" s="4">
        <v>6.3543823675512459E-3</v>
      </c>
      <c r="B92" s="4">
        <v>3001.17801375</v>
      </c>
      <c r="C92" s="4">
        <v>102.09</v>
      </c>
      <c r="D92" s="4">
        <v>2939737.5</v>
      </c>
      <c r="E92" s="4">
        <v>7.6977571619749101</v>
      </c>
      <c r="F92" s="4">
        <v>7.8459199999999996</v>
      </c>
      <c r="G92" s="5" t="s">
        <v>37</v>
      </c>
      <c r="H92" s="4">
        <v>4.2672930023288753</v>
      </c>
      <c r="I92" s="5" t="s">
        <v>100</v>
      </c>
      <c r="J92" s="5" t="s">
        <v>1115</v>
      </c>
      <c r="K92" s="5" t="s">
        <v>1614</v>
      </c>
      <c r="L92" s="5" t="s">
        <v>1935</v>
      </c>
      <c r="M92" s="1"/>
    </row>
    <row r="93" spans="1:13">
      <c r="A93" s="4">
        <v>3.1771911837756225E-3</v>
      </c>
      <c r="B93" s="4">
        <v>1500.589006875</v>
      </c>
      <c r="C93" s="4">
        <v>102.09</v>
      </c>
      <c r="D93" s="4">
        <v>1469868.75</v>
      </c>
      <c r="E93" s="4">
        <v>7.6977571619749101</v>
      </c>
      <c r="F93" s="4">
        <v>7.8459199999999996</v>
      </c>
      <c r="G93" s="5" t="s">
        <v>37</v>
      </c>
      <c r="H93" s="4">
        <v>4.2672930023288886</v>
      </c>
      <c r="I93" s="5" t="s">
        <v>100</v>
      </c>
      <c r="J93" s="5" t="s">
        <v>1115</v>
      </c>
      <c r="K93" s="5" t="s">
        <v>1615</v>
      </c>
      <c r="L93" s="5" t="s">
        <v>1935</v>
      </c>
      <c r="M93" s="1"/>
    </row>
    <row r="94" spans="1:13">
      <c r="A94" s="4">
        <v>6.0076891577632114E-3</v>
      </c>
      <c r="B94" s="4">
        <v>2837.4346350000001</v>
      </c>
      <c r="C94" s="4">
        <v>96.52</v>
      </c>
      <c r="D94" s="4">
        <v>2939737.5</v>
      </c>
      <c r="E94" s="4">
        <v>8.8695357292890602</v>
      </c>
      <c r="F94" s="4">
        <v>7.6059200000000002</v>
      </c>
      <c r="G94" s="5" t="s">
        <v>37</v>
      </c>
      <c r="H94" s="4">
        <v>4.2155117427542486</v>
      </c>
      <c r="I94" s="5" t="s">
        <v>100</v>
      </c>
      <c r="J94" s="5" t="s">
        <v>1115</v>
      </c>
      <c r="K94" s="5" t="s">
        <v>1616</v>
      </c>
      <c r="L94" s="5" t="s">
        <v>1935</v>
      </c>
      <c r="M94" s="1"/>
    </row>
    <row r="95" spans="1:13">
      <c r="A95" s="4">
        <v>3.0038445788816057E-3</v>
      </c>
      <c r="B95" s="4">
        <v>1418.7173175</v>
      </c>
      <c r="C95" s="4">
        <v>96.52</v>
      </c>
      <c r="D95" s="4">
        <v>1469868.75</v>
      </c>
      <c r="E95" s="4">
        <v>8.8695357292890602</v>
      </c>
      <c r="F95" s="4">
        <v>7.6059200000000002</v>
      </c>
      <c r="G95" s="5" t="s">
        <v>37</v>
      </c>
      <c r="H95" s="4">
        <v>4.2155117427542343</v>
      </c>
      <c r="I95" s="5" t="s">
        <v>100</v>
      </c>
      <c r="J95" s="5" t="s">
        <v>1115</v>
      </c>
      <c r="K95" s="5" t="s">
        <v>1617</v>
      </c>
      <c r="L95" s="5" t="s">
        <v>1935</v>
      </c>
      <c r="M95" s="1"/>
    </row>
    <row r="96" spans="1:13">
      <c r="A96" s="4">
        <v>3.3366029911356308E-2</v>
      </c>
      <c r="B96" s="4">
        <v>15758.7928431</v>
      </c>
      <c r="C96" s="4">
        <v>100.47</v>
      </c>
      <c r="D96" s="4">
        <v>15685073</v>
      </c>
      <c r="E96" s="4">
        <v>5.3410870174169496</v>
      </c>
      <c r="F96" s="4">
        <v>4.3499999999999996</v>
      </c>
      <c r="G96" s="5" t="s">
        <v>54</v>
      </c>
      <c r="H96" s="4">
        <v>2.8643579160335162</v>
      </c>
      <c r="I96" s="5" t="s">
        <v>55</v>
      </c>
      <c r="J96" s="5" t="s">
        <v>56</v>
      </c>
      <c r="K96" s="5" t="s">
        <v>1618</v>
      </c>
      <c r="L96" s="5" t="s">
        <v>1936</v>
      </c>
      <c r="M96" s="1"/>
    </row>
    <row r="97" spans="1:13">
      <c r="A97" s="4">
        <v>7.1632912151960063E-2</v>
      </c>
      <c r="B97" s="4">
        <v>33832.260725945998</v>
      </c>
      <c r="C97" s="4">
        <v>112.62</v>
      </c>
      <c r="D97" s="4">
        <v>30041076.829999998</v>
      </c>
      <c r="E97" s="4">
        <v>2.34922267186642</v>
      </c>
      <c r="F97" s="4">
        <v>3.76</v>
      </c>
      <c r="G97" s="5" t="s">
        <v>54</v>
      </c>
      <c r="H97" s="4">
        <v>6.3103120489641311</v>
      </c>
      <c r="I97" s="5" t="s">
        <v>55</v>
      </c>
      <c r="J97" s="5" t="s">
        <v>56</v>
      </c>
      <c r="K97" s="5" t="s">
        <v>1619</v>
      </c>
      <c r="L97" s="5" t="s">
        <v>1937</v>
      </c>
      <c r="M97" s="1"/>
    </row>
    <row r="98" spans="1:13">
      <c r="A98" s="4">
        <v>3.0458662291797051E-3</v>
      </c>
      <c r="B98" s="4">
        <v>1438.5641642400001</v>
      </c>
      <c r="C98" s="4">
        <v>111.3</v>
      </c>
      <c r="D98" s="4">
        <v>1292510.48</v>
      </c>
      <c r="E98" s="4">
        <v>2.3387322639226902</v>
      </c>
      <c r="F98" s="4">
        <v>3.76</v>
      </c>
      <c r="G98" s="5" t="s">
        <v>54</v>
      </c>
      <c r="H98" s="4">
        <v>6.3115263086661137</v>
      </c>
      <c r="I98" s="5" t="s">
        <v>55</v>
      </c>
      <c r="J98" s="5" t="s">
        <v>56</v>
      </c>
      <c r="K98" s="5" t="s">
        <v>1620</v>
      </c>
      <c r="L98" s="5" t="s">
        <v>1937</v>
      </c>
      <c r="M98" s="1"/>
    </row>
    <row r="99" spans="1:13">
      <c r="A99" s="4">
        <v>1.3217841028762533E-2</v>
      </c>
      <c r="B99" s="4">
        <v>6242.7930190879997</v>
      </c>
      <c r="C99" s="4">
        <v>104.14</v>
      </c>
      <c r="D99" s="4">
        <v>5994615.9199999999</v>
      </c>
      <c r="E99" s="4">
        <v>2.05208186686039</v>
      </c>
      <c r="F99" s="4">
        <v>4.45</v>
      </c>
      <c r="G99" s="5" t="s">
        <v>54</v>
      </c>
      <c r="H99" s="4">
        <v>0.83958166917821009</v>
      </c>
      <c r="I99" s="5" t="s">
        <v>55</v>
      </c>
      <c r="J99" s="5"/>
      <c r="K99" s="5" t="s">
        <v>1621</v>
      </c>
      <c r="L99" s="5" t="s">
        <v>1938</v>
      </c>
      <c r="M99" s="1"/>
    </row>
    <row r="100" spans="1:13">
      <c r="A100" s="4">
        <v>1.1504305589704946E-2</v>
      </c>
      <c r="B100" s="4">
        <v>5433.4893624899996</v>
      </c>
      <c r="C100" s="4">
        <v>104.37</v>
      </c>
      <c r="D100" s="4">
        <v>5205987.7</v>
      </c>
      <c r="E100" s="4">
        <v>4.0908926507234602</v>
      </c>
      <c r="F100" s="4">
        <v>4.0999999999999996</v>
      </c>
      <c r="G100" s="5" t="s">
        <v>54</v>
      </c>
      <c r="H100" s="4">
        <v>0.49120219872522153</v>
      </c>
      <c r="I100" s="5" t="s">
        <v>55</v>
      </c>
      <c r="J100" s="5"/>
      <c r="K100" s="5" t="s">
        <v>1622</v>
      </c>
      <c r="L100" s="5" t="s">
        <v>1938</v>
      </c>
      <c r="M100" s="1"/>
    </row>
    <row r="101" spans="1:13">
      <c r="A101" s="4">
        <v>4.3426800727094934E-2</v>
      </c>
      <c r="B101" s="4">
        <v>20510.5</v>
      </c>
      <c r="C101" s="4">
        <v>107.95</v>
      </c>
      <c r="D101" s="4">
        <v>19000000</v>
      </c>
      <c r="E101" s="4">
        <v>3.3332229369878799</v>
      </c>
      <c r="F101" s="4">
        <v>4.5</v>
      </c>
      <c r="G101" s="5" t="s">
        <v>54</v>
      </c>
      <c r="H101" s="4">
        <v>4.485821512745555</v>
      </c>
      <c r="I101" s="5" t="s">
        <v>55</v>
      </c>
      <c r="J101" s="5"/>
      <c r="K101" s="5" t="s">
        <v>1623</v>
      </c>
      <c r="L101" s="5" t="s">
        <v>1939</v>
      </c>
      <c r="M101" s="1"/>
    </row>
    <row r="102" spans="1:13">
      <c r="A102" s="4">
        <v>1.7488285764893564E-2</v>
      </c>
      <c r="B102" s="4">
        <v>8259.7262329999994</v>
      </c>
      <c r="C102" s="4">
        <v>106.37</v>
      </c>
      <c r="D102" s="4">
        <v>7765090</v>
      </c>
      <c r="E102" s="4">
        <v>3.2637239843607002</v>
      </c>
      <c r="F102" s="4">
        <v>4.3499999999999996</v>
      </c>
      <c r="G102" s="5" t="s">
        <v>54</v>
      </c>
      <c r="H102" s="4">
        <v>2.8661624042843989</v>
      </c>
      <c r="I102" s="5" t="s">
        <v>55</v>
      </c>
      <c r="J102" s="5" t="s">
        <v>56</v>
      </c>
      <c r="K102" s="5" t="s">
        <v>1624</v>
      </c>
      <c r="L102" s="5" t="s">
        <v>1936</v>
      </c>
      <c r="M102" s="1"/>
    </row>
    <row r="103" spans="1:13">
      <c r="A103" s="4">
        <v>6.0958960355161809E-2</v>
      </c>
      <c r="B103" s="4">
        <v>28790.94788082</v>
      </c>
      <c r="C103" s="4">
        <v>109.14</v>
      </c>
      <c r="D103" s="4">
        <v>26379831.300000001</v>
      </c>
      <c r="E103" s="4">
        <v>3.9175386594533901</v>
      </c>
      <c r="F103" s="4">
        <v>6.95</v>
      </c>
      <c r="G103" s="5" t="s">
        <v>54</v>
      </c>
      <c r="H103" s="4">
        <v>2.9672382342480055</v>
      </c>
      <c r="I103" s="5" t="s">
        <v>55</v>
      </c>
      <c r="J103" s="5" t="s">
        <v>56</v>
      </c>
      <c r="K103" s="5" t="s">
        <v>1625</v>
      </c>
      <c r="L103" s="5" t="s">
        <v>1940</v>
      </c>
      <c r="M103" s="1"/>
    </row>
    <row r="104" spans="1:13" ht="25.5">
      <c r="A104" s="9">
        <v>2.0791174248887199</v>
      </c>
      <c r="B104" s="9">
        <v>981968.21384941973</v>
      </c>
      <c r="C104" s="10"/>
      <c r="D104" s="9">
        <v>853250735.25660002</v>
      </c>
      <c r="E104" s="9">
        <v>3.6690662118202648</v>
      </c>
      <c r="F104" s="10"/>
      <c r="G104" s="10"/>
      <c r="H104" s="9">
        <v>5.9126923324013951</v>
      </c>
      <c r="I104" s="10"/>
      <c r="J104" s="10"/>
      <c r="K104" s="10"/>
      <c r="L104" s="11" t="s">
        <v>1626</v>
      </c>
      <c r="M104" s="1"/>
    </row>
    <row r="105" spans="1:13" ht="15.2" customHeight="1">
      <c r="A105" s="30" t="s">
        <v>1627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1"/>
    </row>
    <row r="106" spans="1:13">
      <c r="A106" s="4">
        <v>2.11729605456205E-11</v>
      </c>
      <c r="B106" s="4">
        <v>1.0000000000000001E-5</v>
      </c>
      <c r="C106" s="4">
        <v>0</v>
      </c>
      <c r="D106" s="4">
        <v>0</v>
      </c>
      <c r="E106" s="4">
        <v>0</v>
      </c>
      <c r="F106" s="4">
        <v>0</v>
      </c>
      <c r="G106" s="5" t="s">
        <v>56</v>
      </c>
      <c r="H106" s="4">
        <v>0</v>
      </c>
      <c r="I106" s="5"/>
      <c r="J106" s="5" t="s">
        <v>56</v>
      </c>
      <c r="K106" s="5" t="s">
        <v>56</v>
      </c>
      <c r="L106" s="5" t="s">
        <v>56</v>
      </c>
      <c r="M106" s="1"/>
    </row>
    <row r="107" spans="1:13" ht="25.5">
      <c r="A107" s="9">
        <v>2.11729605456205E-11</v>
      </c>
      <c r="B107" s="9">
        <v>1.0000000000000001E-5</v>
      </c>
      <c r="C107" s="10"/>
      <c r="D107" s="9">
        <v>0</v>
      </c>
      <c r="E107" s="9">
        <v>0</v>
      </c>
      <c r="F107" s="10"/>
      <c r="G107" s="10"/>
      <c r="H107" s="9">
        <v>0</v>
      </c>
      <c r="I107" s="10"/>
      <c r="J107" s="10"/>
      <c r="K107" s="10"/>
      <c r="L107" s="11" t="s">
        <v>1628</v>
      </c>
      <c r="M107" s="1"/>
    </row>
    <row r="108" spans="1:13" ht="15.2" customHeight="1">
      <c r="A108" s="30" t="s">
        <v>1629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1"/>
    </row>
    <row r="109" spans="1:13">
      <c r="A109" s="4">
        <v>2.11729605456205E-11</v>
      </c>
      <c r="B109" s="4">
        <v>1.0000000000000001E-5</v>
      </c>
      <c r="C109" s="4">
        <v>0</v>
      </c>
      <c r="D109" s="4">
        <v>0</v>
      </c>
      <c r="E109" s="4">
        <v>0</v>
      </c>
      <c r="F109" s="4">
        <v>0</v>
      </c>
      <c r="G109" s="5" t="s">
        <v>56</v>
      </c>
      <c r="H109" s="4">
        <v>0</v>
      </c>
      <c r="I109" s="5"/>
      <c r="J109" s="5" t="s">
        <v>56</v>
      </c>
      <c r="K109" s="5" t="s">
        <v>56</v>
      </c>
      <c r="L109" s="5" t="s">
        <v>56</v>
      </c>
      <c r="M109" s="1"/>
    </row>
    <row r="110" spans="1:13">
      <c r="A110" s="4">
        <v>2.11729605456205E-11</v>
      </c>
      <c r="B110" s="4">
        <v>1.0000000000000001E-5</v>
      </c>
      <c r="C110" s="4">
        <v>0</v>
      </c>
      <c r="D110" s="4">
        <v>0</v>
      </c>
      <c r="E110" s="4">
        <v>0</v>
      </c>
      <c r="F110" s="4">
        <v>0</v>
      </c>
      <c r="G110" s="5" t="s">
        <v>56</v>
      </c>
      <c r="H110" s="4">
        <v>0</v>
      </c>
      <c r="I110" s="5"/>
      <c r="J110" s="5" t="s">
        <v>56</v>
      </c>
      <c r="K110" s="5" t="s">
        <v>56</v>
      </c>
      <c r="L110" s="5" t="s">
        <v>56</v>
      </c>
      <c r="M110" s="1"/>
    </row>
    <row r="111" spans="1:13">
      <c r="A111" s="9">
        <v>4.2345921091240999E-11</v>
      </c>
      <c r="B111" s="9">
        <v>2.0000000000000002E-5</v>
      </c>
      <c r="C111" s="10"/>
      <c r="D111" s="9">
        <v>0</v>
      </c>
      <c r="E111" s="9">
        <v>0</v>
      </c>
      <c r="F111" s="10"/>
      <c r="G111" s="10"/>
      <c r="H111" s="9">
        <v>0</v>
      </c>
      <c r="I111" s="10"/>
      <c r="J111" s="10"/>
      <c r="K111" s="10"/>
      <c r="L111" s="11" t="s">
        <v>1630</v>
      </c>
      <c r="M111" s="1"/>
    </row>
    <row r="112" spans="1:13" ht="15.2" customHeight="1">
      <c r="A112" s="30" t="s">
        <v>1631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1"/>
    </row>
    <row r="113" spans="1:13">
      <c r="A113" s="4">
        <v>2.11729605456205E-11</v>
      </c>
      <c r="B113" s="4">
        <v>1.0000000000000001E-5</v>
      </c>
      <c r="C113" s="4">
        <v>0</v>
      </c>
      <c r="D113" s="4">
        <v>0</v>
      </c>
      <c r="E113" s="4">
        <v>0</v>
      </c>
      <c r="F113" s="4">
        <v>0</v>
      </c>
      <c r="G113" s="5" t="s">
        <v>56</v>
      </c>
      <c r="H113" s="4">
        <v>0</v>
      </c>
      <c r="I113" s="5"/>
      <c r="J113" s="5" t="s">
        <v>56</v>
      </c>
      <c r="K113" s="5" t="s">
        <v>56</v>
      </c>
      <c r="L113" s="5" t="s">
        <v>56</v>
      </c>
      <c r="M113" s="1"/>
    </row>
    <row r="114" spans="1:13" ht="25.5">
      <c r="A114" s="9">
        <v>2.11729605456205E-11</v>
      </c>
      <c r="B114" s="9">
        <v>1.0000000000000001E-5</v>
      </c>
      <c r="C114" s="10"/>
      <c r="D114" s="9">
        <v>0</v>
      </c>
      <c r="E114" s="9">
        <v>0</v>
      </c>
      <c r="F114" s="10"/>
      <c r="G114" s="10"/>
      <c r="H114" s="9">
        <v>0</v>
      </c>
      <c r="I114" s="10"/>
      <c r="J114" s="10"/>
      <c r="K114" s="10"/>
      <c r="L114" s="11" t="s">
        <v>1632</v>
      </c>
      <c r="M114" s="1"/>
    </row>
    <row r="115" spans="1:13" ht="15.2" customHeight="1">
      <c r="A115" s="30" t="s">
        <v>1633</v>
      </c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1"/>
    </row>
    <row r="116" spans="1:13">
      <c r="A116" s="4">
        <v>2.11729605456205E-11</v>
      </c>
      <c r="B116" s="4">
        <v>1.0000000000000001E-5</v>
      </c>
      <c r="C116" s="4">
        <v>0</v>
      </c>
      <c r="D116" s="4">
        <v>0</v>
      </c>
      <c r="E116" s="4">
        <v>0</v>
      </c>
      <c r="F116" s="4">
        <v>0</v>
      </c>
      <c r="G116" s="5" t="s">
        <v>56</v>
      </c>
      <c r="H116" s="4">
        <v>0</v>
      </c>
      <c r="I116" s="5"/>
      <c r="J116" s="5" t="s">
        <v>56</v>
      </c>
      <c r="K116" s="5" t="s">
        <v>56</v>
      </c>
      <c r="L116" s="5" t="s">
        <v>56</v>
      </c>
      <c r="M116" s="1"/>
    </row>
    <row r="117" spans="1:13">
      <c r="A117" s="9">
        <v>2.11729605456205E-11</v>
      </c>
      <c r="B117" s="9">
        <v>1.0000000000000001E-5</v>
      </c>
      <c r="C117" s="10"/>
      <c r="D117" s="9">
        <v>0</v>
      </c>
      <c r="E117" s="9">
        <v>0</v>
      </c>
      <c r="F117" s="10"/>
      <c r="G117" s="10"/>
      <c r="H117" s="9">
        <v>0</v>
      </c>
      <c r="I117" s="10"/>
      <c r="J117" s="10"/>
      <c r="K117" s="10"/>
      <c r="L117" s="11" t="s">
        <v>1634</v>
      </c>
      <c r="M117" s="1"/>
    </row>
    <row r="118" spans="1:13">
      <c r="A118" s="9">
        <v>2.0791174250581035</v>
      </c>
      <c r="B118" s="9">
        <v>981968.21392941964</v>
      </c>
      <c r="C118" s="10"/>
      <c r="D118" s="9">
        <v>853250735.25660002</v>
      </c>
      <c r="E118" s="9">
        <v>3.6690662115213497</v>
      </c>
      <c r="F118" s="10"/>
      <c r="G118" s="10"/>
      <c r="H118" s="9">
        <v>5.9126923319196942</v>
      </c>
      <c r="I118" s="10"/>
      <c r="J118" s="10"/>
      <c r="K118" s="10"/>
      <c r="L118" s="11" t="s">
        <v>137</v>
      </c>
      <c r="M118" s="1"/>
    </row>
    <row r="119" spans="1:13" ht="15.2" customHeight="1">
      <c r="A119" s="30" t="s">
        <v>138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1"/>
    </row>
    <row r="120" spans="1:13" ht="15.2" customHeight="1">
      <c r="A120" s="30" t="s">
        <v>1635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1"/>
    </row>
    <row r="121" spans="1:13">
      <c r="A121" s="4">
        <v>2.11729605456205E-11</v>
      </c>
      <c r="B121" s="4">
        <v>1.0000000000000001E-5</v>
      </c>
      <c r="C121" s="4">
        <v>0</v>
      </c>
      <c r="D121" s="4">
        <v>0</v>
      </c>
      <c r="E121" s="4">
        <v>0</v>
      </c>
      <c r="F121" s="4">
        <v>0</v>
      </c>
      <c r="G121" s="5" t="s">
        <v>56</v>
      </c>
      <c r="H121" s="4">
        <v>0</v>
      </c>
      <c r="I121" s="5"/>
      <c r="J121" s="5" t="s">
        <v>56</v>
      </c>
      <c r="K121" s="5" t="s">
        <v>56</v>
      </c>
      <c r="L121" s="5" t="s">
        <v>56</v>
      </c>
      <c r="M121" s="1"/>
    </row>
    <row r="122" spans="1:13" ht="25.5">
      <c r="A122" s="9">
        <v>2.11729605456205E-11</v>
      </c>
      <c r="B122" s="9">
        <v>1.0000000000000001E-5</v>
      </c>
      <c r="C122" s="10"/>
      <c r="D122" s="9">
        <v>0</v>
      </c>
      <c r="E122" s="9">
        <v>0</v>
      </c>
      <c r="F122" s="10"/>
      <c r="G122" s="10"/>
      <c r="H122" s="9">
        <v>0</v>
      </c>
      <c r="I122" s="10"/>
      <c r="J122" s="10"/>
      <c r="K122" s="10"/>
      <c r="L122" s="11" t="s">
        <v>1636</v>
      </c>
      <c r="M122" s="1"/>
    </row>
    <row r="123" spans="1:13" ht="15.2" customHeight="1">
      <c r="A123" s="30" t="s">
        <v>1536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1"/>
    </row>
    <row r="124" spans="1:13">
      <c r="A124" s="4">
        <v>2.11729605456205E-11</v>
      </c>
      <c r="B124" s="4">
        <v>1.0000000000000001E-5</v>
      </c>
      <c r="C124" s="4">
        <v>0</v>
      </c>
      <c r="D124" s="4">
        <v>0</v>
      </c>
      <c r="E124" s="4">
        <v>0</v>
      </c>
      <c r="F124" s="4">
        <v>0</v>
      </c>
      <c r="G124" s="5" t="s">
        <v>56</v>
      </c>
      <c r="H124" s="4">
        <v>0</v>
      </c>
      <c r="I124" s="5"/>
      <c r="J124" s="5" t="s">
        <v>56</v>
      </c>
      <c r="K124" s="5" t="s">
        <v>56</v>
      </c>
      <c r="L124" s="5" t="s">
        <v>56</v>
      </c>
      <c r="M124" s="1"/>
    </row>
    <row r="125" spans="1:13" ht="25.5">
      <c r="A125" s="9">
        <v>2.11729605456205E-11</v>
      </c>
      <c r="B125" s="9">
        <v>1.0000000000000001E-5</v>
      </c>
      <c r="C125" s="10"/>
      <c r="D125" s="9">
        <v>0</v>
      </c>
      <c r="E125" s="9">
        <v>0</v>
      </c>
      <c r="F125" s="10"/>
      <c r="G125" s="10"/>
      <c r="H125" s="9">
        <v>0</v>
      </c>
      <c r="I125" s="10"/>
      <c r="J125" s="10"/>
      <c r="K125" s="10"/>
      <c r="L125" s="11" t="s">
        <v>1537</v>
      </c>
      <c r="M125" s="1"/>
    </row>
    <row r="126" spans="1:13" ht="15.2" customHeight="1">
      <c r="A126" s="30" t="s">
        <v>1538</v>
      </c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1"/>
    </row>
    <row r="127" spans="1:13">
      <c r="A127" s="4">
        <v>2.11729605456205E-11</v>
      </c>
      <c r="B127" s="4">
        <v>1.0000000000000001E-5</v>
      </c>
      <c r="C127" s="4">
        <v>0</v>
      </c>
      <c r="D127" s="4">
        <v>0</v>
      </c>
      <c r="E127" s="4">
        <v>0</v>
      </c>
      <c r="F127" s="4">
        <v>0</v>
      </c>
      <c r="G127" s="5" t="s">
        <v>56</v>
      </c>
      <c r="H127" s="4">
        <v>0</v>
      </c>
      <c r="I127" s="5"/>
      <c r="J127" s="5" t="s">
        <v>56</v>
      </c>
      <c r="K127" s="5" t="s">
        <v>56</v>
      </c>
      <c r="L127" s="5" t="s">
        <v>56</v>
      </c>
      <c r="M127" s="1"/>
    </row>
    <row r="128" spans="1:13" ht="25.5">
      <c r="A128" s="9">
        <v>2.11729605456205E-11</v>
      </c>
      <c r="B128" s="9">
        <v>1.0000000000000001E-5</v>
      </c>
      <c r="C128" s="10"/>
      <c r="D128" s="9">
        <v>0</v>
      </c>
      <c r="E128" s="9">
        <v>0</v>
      </c>
      <c r="F128" s="10"/>
      <c r="G128" s="10"/>
      <c r="H128" s="9">
        <v>0</v>
      </c>
      <c r="I128" s="10"/>
      <c r="J128" s="10"/>
      <c r="K128" s="10"/>
      <c r="L128" s="11" t="s">
        <v>1626</v>
      </c>
      <c r="M128" s="1"/>
    </row>
    <row r="129" spans="1:13" ht="15.2" customHeight="1">
      <c r="A129" s="30" t="s">
        <v>1633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1"/>
    </row>
    <row r="130" spans="1:13">
      <c r="A130" s="4">
        <v>2.11729605456205E-11</v>
      </c>
      <c r="B130" s="4">
        <v>1.0000000000000001E-5</v>
      </c>
      <c r="C130" s="4">
        <v>0</v>
      </c>
      <c r="D130" s="4">
        <v>0</v>
      </c>
      <c r="E130" s="4">
        <v>0</v>
      </c>
      <c r="F130" s="4">
        <v>0</v>
      </c>
      <c r="G130" s="5" t="s">
        <v>56</v>
      </c>
      <c r="H130" s="4">
        <v>0</v>
      </c>
      <c r="I130" s="5"/>
      <c r="J130" s="5" t="s">
        <v>56</v>
      </c>
      <c r="K130" s="5" t="s">
        <v>56</v>
      </c>
      <c r="L130" s="5" t="s">
        <v>56</v>
      </c>
      <c r="M130" s="1"/>
    </row>
    <row r="131" spans="1:13">
      <c r="A131" s="9">
        <v>2.11729605456205E-11</v>
      </c>
      <c r="B131" s="9">
        <v>1.0000000000000001E-5</v>
      </c>
      <c r="C131" s="10"/>
      <c r="D131" s="9">
        <v>0</v>
      </c>
      <c r="E131" s="9">
        <v>0</v>
      </c>
      <c r="F131" s="10"/>
      <c r="G131" s="10"/>
      <c r="H131" s="9">
        <v>0</v>
      </c>
      <c r="I131" s="10"/>
      <c r="J131" s="10"/>
      <c r="K131" s="10"/>
      <c r="L131" s="11" t="s">
        <v>1634</v>
      </c>
      <c r="M131" s="1"/>
    </row>
    <row r="132" spans="1:13">
      <c r="A132" s="9">
        <v>8.4691842182481999E-11</v>
      </c>
      <c r="B132" s="9">
        <v>4.0000000000000003E-5</v>
      </c>
      <c r="C132" s="10"/>
      <c r="D132" s="9">
        <v>0</v>
      </c>
      <c r="E132" s="9">
        <v>0</v>
      </c>
      <c r="F132" s="10"/>
      <c r="G132" s="10"/>
      <c r="H132" s="9">
        <v>0</v>
      </c>
      <c r="I132" s="10"/>
      <c r="J132" s="10"/>
      <c r="K132" s="10"/>
      <c r="L132" s="11" t="s">
        <v>143</v>
      </c>
      <c r="M132" s="1"/>
    </row>
    <row r="133" spans="1:13">
      <c r="A133" s="6">
        <v>2.0791174251427957</v>
      </c>
      <c r="B133" s="6">
        <v>981968.21396941971</v>
      </c>
      <c r="C133" s="12"/>
      <c r="D133" s="6">
        <v>853250735.25660002</v>
      </c>
      <c r="E133" s="6">
        <v>3.6690662113718919</v>
      </c>
      <c r="F133" s="12"/>
      <c r="G133" s="12"/>
      <c r="H133" s="6">
        <v>5.9126923316788442</v>
      </c>
      <c r="I133" s="12"/>
      <c r="J133" s="12"/>
      <c r="K133" s="12"/>
      <c r="L133" s="7" t="s">
        <v>1637</v>
      </c>
      <c r="M133" s="1"/>
    </row>
    <row r="134" spans="1:13" ht="20.100000000000001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"/>
    </row>
    <row r="135" spans="1:13" ht="36" customHeight="1">
      <c r="A135" s="29" t="s">
        <v>32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105:L105"/>
    <mergeCell ref="A108:L108"/>
    <mergeCell ref="A126:L126"/>
    <mergeCell ref="A129:L129"/>
    <mergeCell ref="A135:M135"/>
    <mergeCell ref="A112:L112"/>
    <mergeCell ref="A115:L115"/>
    <mergeCell ref="A119:L119"/>
    <mergeCell ref="A120:L120"/>
    <mergeCell ref="A123:L12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67"/>
  <sheetViews>
    <sheetView showGridLines="0" workbookViewId="0">
      <selection activeCell="A5" sqref="A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6" t="s">
        <v>1638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45</v>
      </c>
      <c r="C6" s="3" t="s">
        <v>148</v>
      </c>
      <c r="D6" s="3" t="s">
        <v>149</v>
      </c>
      <c r="E6" s="3" t="s">
        <v>46</v>
      </c>
      <c r="F6" s="3" t="s">
        <v>1639</v>
      </c>
      <c r="G6" s="3" t="s">
        <v>35</v>
      </c>
      <c r="H6" s="3" t="s">
        <v>150</v>
      </c>
      <c r="I6" s="3" t="s">
        <v>48</v>
      </c>
      <c r="J6" s="3" t="s">
        <v>49</v>
      </c>
      <c r="K6" s="3" t="s">
        <v>50</v>
      </c>
      <c r="L6" s="3" t="s">
        <v>51</v>
      </c>
      <c r="M6" s="1"/>
    </row>
    <row r="7" spans="1:13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1"/>
    </row>
    <row r="8" spans="1:13" ht="15.2" customHeight="1">
      <c r="A8" s="30" t="s">
        <v>985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1"/>
    </row>
    <row r="9" spans="1:13">
      <c r="A9" s="4">
        <v>7.3610783058438269E-3</v>
      </c>
      <c r="B9" s="4">
        <v>3476.6410157820001</v>
      </c>
      <c r="C9" s="4">
        <v>140.94</v>
      </c>
      <c r="D9" s="4">
        <v>2466752.5299999998</v>
      </c>
      <c r="E9" s="4">
        <v>0.98153573620319301</v>
      </c>
      <c r="F9" s="4">
        <v>5.25</v>
      </c>
      <c r="G9" s="5" t="s">
        <v>54</v>
      </c>
      <c r="H9" s="4">
        <v>3.1495494332810066</v>
      </c>
      <c r="I9" s="5" t="s">
        <v>100</v>
      </c>
      <c r="J9" s="5" t="s">
        <v>121</v>
      </c>
      <c r="K9" s="5" t="s">
        <v>1640</v>
      </c>
      <c r="L9" s="5" t="s">
        <v>1641</v>
      </c>
      <c r="M9" s="1"/>
    </row>
    <row r="10" spans="1:13" ht="24">
      <c r="A10" s="4">
        <v>6.2628939759207983E-2</v>
      </c>
      <c r="B10" s="4">
        <v>29579.68</v>
      </c>
      <c r="C10" s="4">
        <v>142.21</v>
      </c>
      <c r="D10" s="4">
        <v>20800000</v>
      </c>
      <c r="E10" s="4">
        <v>1.40639725792408</v>
      </c>
      <c r="F10" s="4">
        <v>5</v>
      </c>
      <c r="G10" s="5" t="s">
        <v>54</v>
      </c>
      <c r="H10" s="4">
        <v>5.19455502580748</v>
      </c>
      <c r="I10" s="5" t="s">
        <v>100</v>
      </c>
      <c r="J10" s="5" t="s">
        <v>121</v>
      </c>
      <c r="K10" s="5" t="s">
        <v>1642</v>
      </c>
      <c r="L10" s="5" t="s">
        <v>1643</v>
      </c>
      <c r="M10" s="1"/>
    </row>
    <row r="11" spans="1:13" ht="24">
      <c r="A11" s="4">
        <v>6.311553673846744E-2</v>
      </c>
      <c r="B11" s="4">
        <v>29809.5</v>
      </c>
      <c r="C11" s="4">
        <v>141.94999999999999</v>
      </c>
      <c r="D11" s="4">
        <v>21000000</v>
      </c>
      <c r="E11" s="4">
        <v>1.64925020182133</v>
      </c>
      <c r="F11" s="4">
        <v>5</v>
      </c>
      <c r="G11" s="5" t="s">
        <v>54</v>
      </c>
      <c r="H11" s="4">
        <v>5.9917628281650481</v>
      </c>
      <c r="I11" s="5" t="s">
        <v>100</v>
      </c>
      <c r="J11" s="5" t="s">
        <v>121</v>
      </c>
      <c r="K11" s="5" t="s">
        <v>1644</v>
      </c>
      <c r="L11" s="5" t="s">
        <v>1645</v>
      </c>
      <c r="M11" s="1"/>
    </row>
    <row r="12" spans="1:13" ht="24">
      <c r="A12" s="4">
        <v>5.6147078154476218E-4</v>
      </c>
      <c r="B12" s="4">
        <v>265.18293477899999</v>
      </c>
      <c r="C12" s="4">
        <v>139.13</v>
      </c>
      <c r="D12" s="4">
        <v>190600.83</v>
      </c>
      <c r="E12" s="4">
        <v>0.53438209760188904</v>
      </c>
      <c r="F12" s="4">
        <v>6.05</v>
      </c>
      <c r="G12" s="5" t="s">
        <v>54</v>
      </c>
      <c r="H12" s="4">
        <v>0.96058136641910041</v>
      </c>
      <c r="I12" s="5" t="s">
        <v>100</v>
      </c>
      <c r="J12" s="5" t="s">
        <v>121</v>
      </c>
      <c r="K12" s="5" t="s">
        <v>1646</v>
      </c>
      <c r="L12" s="5" t="s">
        <v>1647</v>
      </c>
      <c r="M12" s="1"/>
    </row>
    <row r="13" spans="1:13" ht="24">
      <c r="A13" s="4">
        <v>2.7484793355775704E-3</v>
      </c>
      <c r="B13" s="4">
        <v>1298.1081836220001</v>
      </c>
      <c r="C13" s="4">
        <v>170.98</v>
      </c>
      <c r="D13" s="4">
        <v>759216.39</v>
      </c>
      <c r="E13" s="4">
        <v>2.3355851415395699</v>
      </c>
      <c r="F13" s="4">
        <v>5.8</v>
      </c>
      <c r="G13" s="5" t="s">
        <v>54</v>
      </c>
      <c r="H13" s="4">
        <v>7.9121546534682317</v>
      </c>
      <c r="I13" s="5" t="s">
        <v>100</v>
      </c>
      <c r="J13" s="5" t="s">
        <v>121</v>
      </c>
      <c r="K13" s="5" t="s">
        <v>1648</v>
      </c>
      <c r="L13" s="5" t="s">
        <v>1649</v>
      </c>
      <c r="M13" s="1"/>
    </row>
    <row r="14" spans="1:13" ht="24">
      <c r="A14" s="4">
        <v>6.4861357950325585E-3</v>
      </c>
      <c r="B14" s="4">
        <v>3063.4052243460001</v>
      </c>
      <c r="C14" s="4">
        <v>140.46</v>
      </c>
      <c r="D14" s="4">
        <v>2180980.5099999998</v>
      </c>
      <c r="E14" s="4">
        <v>0.78484058725833805</v>
      </c>
      <c r="F14" s="4">
        <v>6.15</v>
      </c>
      <c r="G14" s="5" t="s">
        <v>54</v>
      </c>
      <c r="H14" s="4">
        <v>2.7525590578517192</v>
      </c>
      <c r="I14" s="5" t="s">
        <v>100</v>
      </c>
      <c r="J14" s="5" t="s">
        <v>121</v>
      </c>
      <c r="K14" s="5" t="s">
        <v>1650</v>
      </c>
      <c r="L14" s="5" t="s">
        <v>1651</v>
      </c>
      <c r="M14" s="1"/>
    </row>
    <row r="15" spans="1:13" ht="24">
      <c r="A15" s="4">
        <v>6.1993970116984799E-2</v>
      </c>
      <c r="B15" s="4">
        <v>29279.783516060001</v>
      </c>
      <c r="C15" s="4">
        <v>161.56</v>
      </c>
      <c r="D15" s="4">
        <v>18123163.850000001</v>
      </c>
      <c r="E15" s="4">
        <v>1.3311285809278499</v>
      </c>
      <c r="F15" s="4">
        <v>6.6</v>
      </c>
      <c r="G15" s="5" t="s">
        <v>54</v>
      </c>
      <c r="H15" s="4">
        <v>4.0763637648146407</v>
      </c>
      <c r="I15" s="5" t="s">
        <v>100</v>
      </c>
      <c r="J15" s="5" t="s">
        <v>121</v>
      </c>
      <c r="K15" s="5" t="s">
        <v>1652</v>
      </c>
      <c r="L15" s="5" t="s">
        <v>1653</v>
      </c>
      <c r="M15" s="1"/>
    </row>
    <row r="16" spans="1:13" ht="24">
      <c r="A16" s="4">
        <v>4.1316522733015566E-2</v>
      </c>
      <c r="B16" s="4">
        <v>19513.814633524002</v>
      </c>
      <c r="C16" s="4">
        <v>161.51</v>
      </c>
      <c r="D16" s="4">
        <v>12082109.24</v>
      </c>
      <c r="E16" s="4">
        <v>1.31906461179256</v>
      </c>
      <c r="F16" s="4">
        <v>6.6</v>
      </c>
      <c r="G16" s="5" t="s">
        <v>54</v>
      </c>
      <c r="H16" s="4">
        <v>4.1372840240287561</v>
      </c>
      <c r="I16" s="5" t="s">
        <v>100</v>
      </c>
      <c r="J16" s="5" t="s">
        <v>121</v>
      </c>
      <c r="K16" s="5" t="s">
        <v>1654</v>
      </c>
      <c r="L16" s="5" t="s">
        <v>1655</v>
      </c>
      <c r="M16" s="1"/>
    </row>
    <row r="17" spans="1:13" ht="24">
      <c r="A17" s="4">
        <v>3.1697064158985114E-3</v>
      </c>
      <c r="B17" s="4">
        <v>1497.0539472119999</v>
      </c>
      <c r="C17" s="4">
        <v>143.32</v>
      </c>
      <c r="D17" s="4">
        <v>1044553.41</v>
      </c>
      <c r="E17" s="4">
        <v>0.52179360806941899</v>
      </c>
      <c r="F17" s="4">
        <v>7.3148999999999997</v>
      </c>
      <c r="G17" s="5" t="s">
        <v>54</v>
      </c>
      <c r="H17" s="4">
        <v>1.3696006153813338</v>
      </c>
      <c r="I17" s="5" t="s">
        <v>100</v>
      </c>
      <c r="J17" s="5" t="s">
        <v>121</v>
      </c>
      <c r="K17" s="5" t="s">
        <v>1656</v>
      </c>
      <c r="L17" s="5" t="s">
        <v>1657</v>
      </c>
      <c r="M17" s="1"/>
    </row>
    <row r="18" spans="1:13" ht="24">
      <c r="A18" s="4">
        <v>2.2393474005756044E-3</v>
      </c>
      <c r="B18" s="4">
        <v>1057.6449126</v>
      </c>
      <c r="C18" s="4">
        <v>142.9</v>
      </c>
      <c r="D18" s="4">
        <v>740129.4</v>
      </c>
      <c r="E18" s="4">
        <v>0.568475923418998</v>
      </c>
      <c r="F18" s="4">
        <v>7.1387999999999998</v>
      </c>
      <c r="G18" s="5" t="s">
        <v>54</v>
      </c>
      <c r="H18" s="4">
        <v>1.3309546179864167</v>
      </c>
      <c r="I18" s="5" t="s">
        <v>100</v>
      </c>
      <c r="J18" s="5" t="s">
        <v>121</v>
      </c>
      <c r="K18" s="5" t="s">
        <v>1658</v>
      </c>
      <c r="L18" s="5" t="s">
        <v>1659</v>
      </c>
      <c r="M18" s="1"/>
    </row>
    <row r="19" spans="1:13" ht="24">
      <c r="A19" s="4">
        <v>1.841550547464707E-3</v>
      </c>
      <c r="B19" s="4">
        <v>869.76525719999995</v>
      </c>
      <c r="C19" s="4">
        <v>141.4</v>
      </c>
      <c r="D19" s="4">
        <v>615109.80000000005</v>
      </c>
      <c r="E19" s="4">
        <v>0.43918164551257999</v>
      </c>
      <c r="F19" s="4">
        <v>7.1397000000000004</v>
      </c>
      <c r="G19" s="5" t="s">
        <v>54</v>
      </c>
      <c r="H19" s="4">
        <v>1.0700165822270797</v>
      </c>
      <c r="I19" s="5" t="s">
        <v>100</v>
      </c>
      <c r="J19" s="5" t="s">
        <v>121</v>
      </c>
      <c r="K19" s="5" t="s">
        <v>1660</v>
      </c>
      <c r="L19" s="5" t="s">
        <v>1661</v>
      </c>
      <c r="M19" s="1"/>
    </row>
    <row r="20" spans="1:13" ht="24">
      <c r="A20" s="4">
        <v>2.320501352050159E-3</v>
      </c>
      <c r="B20" s="4">
        <v>1095.9739650250001</v>
      </c>
      <c r="C20" s="4">
        <v>143.87</v>
      </c>
      <c r="D20" s="4">
        <v>761780.75</v>
      </c>
      <c r="E20" s="4">
        <v>0.47930745589732998</v>
      </c>
      <c r="F20" s="4">
        <v>7.7529000000000003</v>
      </c>
      <c r="G20" s="5" t="s">
        <v>54</v>
      </c>
      <c r="H20" s="4">
        <v>1.4107110741835116</v>
      </c>
      <c r="I20" s="5" t="s">
        <v>100</v>
      </c>
      <c r="J20" s="5" t="s">
        <v>121</v>
      </c>
      <c r="K20" s="5" t="s">
        <v>1662</v>
      </c>
      <c r="L20" s="5" t="s">
        <v>1663</v>
      </c>
      <c r="M20" s="1"/>
    </row>
    <row r="21" spans="1:13" ht="24">
      <c r="A21" s="4">
        <v>9.3912666500099731E-2</v>
      </c>
      <c r="B21" s="4">
        <v>44355</v>
      </c>
      <c r="C21" s="4">
        <v>147.85</v>
      </c>
      <c r="D21" s="4">
        <v>30000000</v>
      </c>
      <c r="E21" s="4">
        <v>1.6830817674398399</v>
      </c>
      <c r="F21" s="4">
        <v>5.0149800000000004</v>
      </c>
      <c r="G21" s="5" t="s">
        <v>54</v>
      </c>
      <c r="H21" s="4">
        <v>6.1344507577598471</v>
      </c>
      <c r="I21" s="5" t="s">
        <v>100</v>
      </c>
      <c r="J21" s="5" t="s">
        <v>121</v>
      </c>
      <c r="K21" s="5" t="s">
        <v>1664</v>
      </c>
      <c r="L21" s="5" t="s">
        <v>1665</v>
      </c>
      <c r="M21" s="1"/>
    </row>
    <row r="22" spans="1:13" ht="24">
      <c r="A22" s="4">
        <v>2.3263097665588192E-2</v>
      </c>
      <c r="B22" s="4">
        <v>10987.172821422</v>
      </c>
      <c r="C22" s="4">
        <v>139.93</v>
      </c>
      <c r="D22" s="4">
        <v>7851906.54</v>
      </c>
      <c r="E22" s="4">
        <v>0.97943765461444798</v>
      </c>
      <c r="F22" s="4">
        <v>5.0999999999999996</v>
      </c>
      <c r="G22" s="5" t="s">
        <v>54</v>
      </c>
      <c r="H22" s="4">
        <v>3.1989208371568632</v>
      </c>
      <c r="I22" s="5" t="s">
        <v>100</v>
      </c>
      <c r="J22" s="5" t="s">
        <v>121</v>
      </c>
      <c r="K22" s="5" t="s">
        <v>1666</v>
      </c>
      <c r="L22" s="5" t="s">
        <v>1667</v>
      </c>
      <c r="M22" s="1"/>
    </row>
    <row r="23" spans="1:13" ht="24">
      <c r="A23" s="4">
        <v>7.3610783058438269E-3</v>
      </c>
      <c r="B23" s="4">
        <v>3476.6410157820001</v>
      </c>
      <c r="C23" s="4">
        <v>140.94</v>
      </c>
      <c r="D23" s="4">
        <v>2466752.5299999998</v>
      </c>
      <c r="E23" s="4">
        <v>0.98153573620319301</v>
      </c>
      <c r="F23" s="4">
        <v>5.25</v>
      </c>
      <c r="G23" s="5" t="s">
        <v>54</v>
      </c>
      <c r="H23" s="4">
        <v>3.1495494332810066</v>
      </c>
      <c r="I23" s="5" t="s">
        <v>100</v>
      </c>
      <c r="J23" s="5" t="s">
        <v>121</v>
      </c>
      <c r="K23" s="5" t="s">
        <v>1668</v>
      </c>
      <c r="L23" s="5" t="s">
        <v>1669</v>
      </c>
      <c r="M23" s="1"/>
    </row>
    <row r="24" spans="1:13">
      <c r="A24" s="4">
        <v>5.6078240044566546E-3</v>
      </c>
      <c r="B24" s="4">
        <v>2648.5781203689999</v>
      </c>
      <c r="C24" s="4">
        <v>138.59</v>
      </c>
      <c r="D24" s="4">
        <v>1911088.91</v>
      </c>
      <c r="E24" s="4">
        <v>0.43655904352664798</v>
      </c>
      <c r="F24" s="4">
        <v>6.1</v>
      </c>
      <c r="G24" s="5" t="s">
        <v>54</v>
      </c>
      <c r="H24" s="4">
        <v>1.1143187384498994</v>
      </c>
      <c r="I24" s="5" t="s">
        <v>100</v>
      </c>
      <c r="J24" s="5" t="s">
        <v>121</v>
      </c>
      <c r="K24" s="5" t="s">
        <v>1670</v>
      </c>
      <c r="L24" s="5" t="s">
        <v>1671</v>
      </c>
      <c r="M24" s="1"/>
    </row>
    <row r="25" spans="1:13">
      <c r="A25" s="4">
        <v>5.0416944653127078E-3</v>
      </c>
      <c r="B25" s="4">
        <v>2381.1948520139999</v>
      </c>
      <c r="C25" s="4">
        <v>141.34</v>
      </c>
      <c r="D25" s="4">
        <v>1684728.21</v>
      </c>
      <c r="E25" s="4">
        <v>0.46252280318736899</v>
      </c>
      <c r="F25" s="4">
        <v>6.27</v>
      </c>
      <c r="G25" s="5" t="s">
        <v>54</v>
      </c>
      <c r="H25" s="4">
        <v>1.3131840933102419</v>
      </c>
      <c r="I25" s="5" t="s">
        <v>100</v>
      </c>
      <c r="J25" s="5" t="s">
        <v>121</v>
      </c>
      <c r="K25" s="5" t="s">
        <v>1672</v>
      </c>
      <c r="L25" s="5" t="s">
        <v>1673</v>
      </c>
      <c r="M25" s="1"/>
    </row>
    <row r="26" spans="1:13" ht="24">
      <c r="A26" s="4">
        <v>7.9197629510759076E-3</v>
      </c>
      <c r="B26" s="4">
        <v>3740.5080569679999</v>
      </c>
      <c r="C26" s="4">
        <v>145.52000000000001</v>
      </c>
      <c r="D26" s="4">
        <v>2570442.59</v>
      </c>
      <c r="E26" s="4">
        <v>0.50710703694820303</v>
      </c>
      <c r="F26" s="4">
        <v>7.0719000000000003</v>
      </c>
      <c r="G26" s="5" t="s">
        <v>54</v>
      </c>
      <c r="H26" s="4">
        <v>0.28289721488517106</v>
      </c>
      <c r="I26" s="5" t="s">
        <v>100</v>
      </c>
      <c r="J26" s="5" t="s">
        <v>121</v>
      </c>
      <c r="K26" s="5" t="s">
        <v>1674</v>
      </c>
      <c r="L26" s="5" t="s">
        <v>1675</v>
      </c>
      <c r="M26" s="1"/>
    </row>
    <row r="27" spans="1:13" ht="24">
      <c r="A27" s="4">
        <v>2.4916049374759776E-3</v>
      </c>
      <c r="B27" s="4">
        <v>1176.786275168</v>
      </c>
      <c r="C27" s="4">
        <v>145.04</v>
      </c>
      <c r="D27" s="4">
        <v>811352.92</v>
      </c>
      <c r="E27" s="4">
        <v>0.52179360806941899</v>
      </c>
      <c r="F27" s="4">
        <v>7.4016999999999999</v>
      </c>
      <c r="G27" s="5" t="s">
        <v>54</v>
      </c>
      <c r="H27" s="4">
        <v>1.5543383964299731</v>
      </c>
      <c r="I27" s="5" t="s">
        <v>100</v>
      </c>
      <c r="J27" s="5" t="s">
        <v>121</v>
      </c>
      <c r="K27" s="5" t="s">
        <v>1676</v>
      </c>
      <c r="L27" s="5" t="s">
        <v>1677</v>
      </c>
      <c r="M27" s="1"/>
    </row>
    <row r="28" spans="1:13" ht="24">
      <c r="A28" s="4">
        <v>1.3321056382105121E-3</v>
      </c>
      <c r="B28" s="4">
        <v>629.15416828000002</v>
      </c>
      <c r="C28" s="4">
        <v>145.63999999999999</v>
      </c>
      <c r="D28" s="4">
        <v>431992.7</v>
      </c>
      <c r="E28" s="4">
        <v>0.52048230707645304</v>
      </c>
      <c r="F28" s="4">
        <v>7.2309999999999999</v>
      </c>
      <c r="G28" s="5" t="s">
        <v>54</v>
      </c>
      <c r="H28" s="4">
        <v>0.26645417135285326</v>
      </c>
      <c r="I28" s="5" t="s">
        <v>100</v>
      </c>
      <c r="J28" s="5" t="s">
        <v>121</v>
      </c>
      <c r="K28" s="5" t="s">
        <v>1678</v>
      </c>
      <c r="L28" s="5" t="s">
        <v>1679</v>
      </c>
      <c r="M28" s="1"/>
    </row>
    <row r="29" spans="1:13" ht="24">
      <c r="A29" s="4">
        <v>9.244538033428823E-2</v>
      </c>
      <c r="B29" s="4">
        <v>43662</v>
      </c>
      <c r="C29" s="4">
        <v>145.54</v>
      </c>
      <c r="D29" s="4">
        <v>30000000</v>
      </c>
      <c r="E29" s="4">
        <v>1.8721713706254901</v>
      </c>
      <c r="F29" s="4">
        <v>5</v>
      </c>
      <c r="G29" s="5" t="s">
        <v>54</v>
      </c>
      <c r="H29" s="4">
        <v>6.8843692440346764</v>
      </c>
      <c r="I29" s="5" t="s">
        <v>100</v>
      </c>
      <c r="J29" s="5" t="s">
        <v>121</v>
      </c>
      <c r="K29" s="5" t="s">
        <v>1680</v>
      </c>
      <c r="L29" s="5" t="s">
        <v>1681</v>
      </c>
      <c r="M29" s="1"/>
    </row>
    <row r="30" spans="1:13" ht="24">
      <c r="A30" s="4">
        <v>7.1743306431202331E-2</v>
      </c>
      <c r="B30" s="4">
        <v>33884.400000000001</v>
      </c>
      <c r="C30" s="4">
        <v>154.02000000000001</v>
      </c>
      <c r="D30" s="4">
        <v>22000000</v>
      </c>
      <c r="E30" s="4">
        <v>2.5265105661153799</v>
      </c>
      <c r="F30" s="4">
        <v>5.3</v>
      </c>
      <c r="G30" s="5" t="s">
        <v>54</v>
      </c>
      <c r="H30" s="4">
        <v>9.0659790725726594</v>
      </c>
      <c r="I30" s="5" t="s">
        <v>100</v>
      </c>
      <c r="J30" s="5" t="s">
        <v>121</v>
      </c>
      <c r="K30" s="5" t="s">
        <v>1682</v>
      </c>
      <c r="L30" s="5" t="s">
        <v>1683</v>
      </c>
      <c r="M30" s="1"/>
    </row>
    <row r="31" spans="1:13" ht="24">
      <c r="A31" s="4">
        <v>9.3499793769460132E-2</v>
      </c>
      <c r="B31" s="4">
        <v>44160</v>
      </c>
      <c r="C31" s="4">
        <v>147.19999999999999</v>
      </c>
      <c r="D31" s="4">
        <v>30000000</v>
      </c>
      <c r="E31" s="4">
        <v>2.0313633111715301</v>
      </c>
      <c r="F31" s="4">
        <v>5</v>
      </c>
      <c r="G31" s="5" t="s">
        <v>54</v>
      </c>
      <c r="H31" s="4">
        <v>7.6048299157306616</v>
      </c>
      <c r="I31" s="5" t="s">
        <v>100</v>
      </c>
      <c r="J31" s="5" t="s">
        <v>121</v>
      </c>
      <c r="K31" s="5" t="s">
        <v>1684</v>
      </c>
      <c r="L31" s="5" t="s">
        <v>1685</v>
      </c>
      <c r="M31" s="1"/>
    </row>
    <row r="32" spans="1:13">
      <c r="A32" s="4">
        <v>1.4624163848860082E-2</v>
      </c>
      <c r="B32" s="4">
        <v>6907</v>
      </c>
      <c r="C32" s="4">
        <v>138.13999999999999</v>
      </c>
      <c r="D32" s="4">
        <v>5000000</v>
      </c>
      <c r="E32" s="4">
        <v>0.65554630935192004</v>
      </c>
      <c r="F32" s="4">
        <v>5</v>
      </c>
      <c r="G32" s="5" t="s">
        <v>54</v>
      </c>
      <c r="H32" s="4">
        <v>2.8244073062362673</v>
      </c>
      <c r="I32" s="5" t="s">
        <v>100</v>
      </c>
      <c r="J32" s="5" t="s">
        <v>121</v>
      </c>
      <c r="K32" s="5" t="s">
        <v>1686</v>
      </c>
      <c r="L32" s="5" t="s">
        <v>1687</v>
      </c>
      <c r="M32" s="1"/>
    </row>
    <row r="33" spans="1:13">
      <c r="A33" s="4">
        <v>6.1709916608515457E-2</v>
      </c>
      <c r="B33" s="4">
        <v>29145.624899999999</v>
      </c>
      <c r="C33" s="4">
        <v>141.88999999999999</v>
      </c>
      <c r="D33" s="4">
        <v>20541000</v>
      </c>
      <c r="E33" s="4">
        <v>1.1074206315279</v>
      </c>
      <c r="F33" s="4">
        <v>5</v>
      </c>
      <c r="G33" s="5" t="s">
        <v>54</v>
      </c>
      <c r="H33" s="4">
        <v>4.3852871904348163</v>
      </c>
      <c r="I33" s="5" t="s">
        <v>100</v>
      </c>
      <c r="J33" s="5" t="s">
        <v>121</v>
      </c>
      <c r="K33" s="5" t="s">
        <v>1688</v>
      </c>
      <c r="L33" s="5" t="s">
        <v>1689</v>
      </c>
      <c r="M33" s="1"/>
    </row>
    <row r="34" spans="1:13" ht="24">
      <c r="A34" s="4">
        <v>6.0404064415297491E-2</v>
      </c>
      <c r="B34" s="4">
        <v>28528.8702471</v>
      </c>
      <c r="C34" s="4">
        <v>141.51</v>
      </c>
      <c r="D34" s="4">
        <v>20160321</v>
      </c>
      <c r="E34" s="4">
        <v>0.81945893347263199</v>
      </c>
      <c r="F34" s="4">
        <v>5</v>
      </c>
      <c r="G34" s="5" t="s">
        <v>54</v>
      </c>
      <c r="H34" s="4">
        <v>3.5426213253271253</v>
      </c>
      <c r="I34" s="5" t="s">
        <v>100</v>
      </c>
      <c r="J34" s="5" t="s">
        <v>121</v>
      </c>
      <c r="K34" s="5" t="s">
        <v>1690</v>
      </c>
      <c r="L34" s="5" t="s">
        <v>1691</v>
      </c>
      <c r="M34" s="1"/>
    </row>
    <row r="35" spans="1:13">
      <c r="A35" s="4">
        <v>6.602577061465777E-3</v>
      </c>
      <c r="B35" s="4">
        <v>3118.4004935160001</v>
      </c>
      <c r="C35" s="4">
        <v>154.77000000000001</v>
      </c>
      <c r="D35" s="4">
        <v>2014861.08</v>
      </c>
      <c r="E35" s="4">
        <v>1.2230773791074701</v>
      </c>
      <c r="F35" s="4">
        <v>6</v>
      </c>
      <c r="G35" s="5" t="s">
        <v>54</v>
      </c>
      <c r="H35" s="4">
        <v>3.4706097242150054</v>
      </c>
      <c r="I35" s="5" t="s">
        <v>100</v>
      </c>
      <c r="J35" s="5" t="s">
        <v>104</v>
      </c>
      <c r="K35" s="5" t="s">
        <v>1692</v>
      </c>
      <c r="L35" s="5" t="s">
        <v>1693</v>
      </c>
      <c r="M35" s="1"/>
    </row>
    <row r="36" spans="1:13" ht="24">
      <c r="A36" s="4">
        <v>3.3266220632468895E-3</v>
      </c>
      <c r="B36" s="4">
        <v>1571.165287008</v>
      </c>
      <c r="C36" s="4">
        <v>155.24</v>
      </c>
      <c r="D36" s="4">
        <v>1012087.92</v>
      </c>
      <c r="E36" s="4">
        <v>1.22517546069622</v>
      </c>
      <c r="F36" s="4">
        <v>6.1</v>
      </c>
      <c r="G36" s="5" t="s">
        <v>54</v>
      </c>
      <c r="H36" s="4">
        <v>3.4979107716572324</v>
      </c>
      <c r="I36" s="5" t="s">
        <v>100</v>
      </c>
      <c r="J36" s="5" t="s">
        <v>104</v>
      </c>
      <c r="K36" s="5" t="s">
        <v>1694</v>
      </c>
      <c r="L36" s="5" t="s">
        <v>1695</v>
      </c>
      <c r="M36" s="1"/>
    </row>
    <row r="37" spans="1:13" ht="24">
      <c r="A37" s="4">
        <v>3.3256326436653049E-3</v>
      </c>
      <c r="B37" s="4">
        <v>1570.6979836380001</v>
      </c>
      <c r="C37" s="4">
        <v>154.97999999999999</v>
      </c>
      <c r="D37" s="4">
        <v>1013484.31</v>
      </c>
      <c r="E37" s="4">
        <v>1.2833972247839001</v>
      </c>
      <c r="F37" s="4">
        <v>6.13</v>
      </c>
      <c r="G37" s="5" t="s">
        <v>54</v>
      </c>
      <c r="H37" s="4">
        <v>3.5495398336349706</v>
      </c>
      <c r="I37" s="5" t="s">
        <v>100</v>
      </c>
      <c r="J37" s="5" t="s">
        <v>104</v>
      </c>
      <c r="K37" s="5" t="s">
        <v>1696</v>
      </c>
      <c r="L37" s="5" t="s">
        <v>1697</v>
      </c>
      <c r="M37" s="1"/>
    </row>
    <row r="38" spans="1:13" ht="24">
      <c r="A38" s="4">
        <v>1.0034347437208392E-2</v>
      </c>
      <c r="B38" s="4">
        <v>4739.2273818240001</v>
      </c>
      <c r="C38" s="4">
        <v>143.26</v>
      </c>
      <c r="D38" s="4">
        <v>3308130.24</v>
      </c>
      <c r="E38" s="4">
        <v>0.63377871286868903</v>
      </c>
      <c r="F38" s="4">
        <v>6.2</v>
      </c>
      <c r="G38" s="5" t="s">
        <v>54</v>
      </c>
      <c r="H38" s="4">
        <v>1.6149146493325872</v>
      </c>
      <c r="I38" s="5" t="s">
        <v>100</v>
      </c>
      <c r="J38" s="5" t="s">
        <v>104</v>
      </c>
      <c r="K38" s="5" t="s">
        <v>1698</v>
      </c>
      <c r="L38" s="5" t="s">
        <v>1699</v>
      </c>
      <c r="M38" s="1"/>
    </row>
    <row r="39" spans="1:13" ht="24">
      <c r="A39" s="4">
        <v>5.4011921423342156E-3</v>
      </c>
      <c r="B39" s="4">
        <v>2550.9857871300001</v>
      </c>
      <c r="C39" s="4">
        <v>141.09</v>
      </c>
      <c r="D39" s="4">
        <v>1808055.7</v>
      </c>
      <c r="E39" s="4">
        <v>0.51995778667926695</v>
      </c>
      <c r="F39" s="4">
        <v>6.2</v>
      </c>
      <c r="G39" s="5" t="s">
        <v>54</v>
      </c>
      <c r="H39" s="4">
        <v>1.3155662584369845</v>
      </c>
      <c r="I39" s="5" t="s">
        <v>100</v>
      </c>
      <c r="J39" s="5" t="s">
        <v>104</v>
      </c>
      <c r="K39" s="5" t="s">
        <v>1700</v>
      </c>
      <c r="L39" s="5" t="s">
        <v>1701</v>
      </c>
      <c r="M39" s="1"/>
    </row>
    <row r="40" spans="1:13" ht="24">
      <c r="A40" s="4">
        <v>1.4227842772123963E-2</v>
      </c>
      <c r="B40" s="4">
        <v>6719.8173545299996</v>
      </c>
      <c r="C40" s="4">
        <v>156.1</v>
      </c>
      <c r="D40" s="4">
        <v>4304815.7300000004</v>
      </c>
      <c r="E40" s="4">
        <v>1.3602394629716901</v>
      </c>
      <c r="F40" s="4">
        <v>6.3</v>
      </c>
      <c r="G40" s="5" t="s">
        <v>54</v>
      </c>
      <c r="H40" s="4">
        <v>3.8234976282395765</v>
      </c>
      <c r="I40" s="5" t="s">
        <v>100</v>
      </c>
      <c r="J40" s="5" t="s">
        <v>104</v>
      </c>
      <c r="K40" s="5" t="s">
        <v>1702</v>
      </c>
      <c r="L40" s="5" t="s">
        <v>1703</v>
      </c>
      <c r="M40" s="1"/>
    </row>
    <row r="41" spans="1:13" ht="24">
      <c r="A41" s="4">
        <v>7.7662952562110163E-3</v>
      </c>
      <c r="B41" s="4">
        <v>3668.0251868780001</v>
      </c>
      <c r="C41" s="4">
        <v>141.31</v>
      </c>
      <c r="D41" s="4">
        <v>2595729.38</v>
      </c>
      <c r="E41" s="4">
        <v>0.52074456727504603</v>
      </c>
      <c r="F41" s="4">
        <v>6.3</v>
      </c>
      <c r="G41" s="5" t="s">
        <v>54</v>
      </c>
      <c r="H41" s="4">
        <v>1.2909017988728713</v>
      </c>
      <c r="I41" s="5" t="s">
        <v>100</v>
      </c>
      <c r="J41" s="5" t="s">
        <v>104</v>
      </c>
      <c r="K41" s="5" t="s">
        <v>1704</v>
      </c>
      <c r="L41" s="5" t="s">
        <v>1705</v>
      </c>
      <c r="M41" s="1"/>
    </row>
    <row r="42" spans="1:13" ht="24">
      <c r="A42" s="4">
        <v>5.9803309026756277E-3</v>
      </c>
      <c r="B42" s="4">
        <v>2824.513317252</v>
      </c>
      <c r="C42" s="4">
        <v>142.88999999999999</v>
      </c>
      <c r="D42" s="4">
        <v>1976704.68</v>
      </c>
      <c r="E42" s="4">
        <v>0.54670832693576699</v>
      </c>
      <c r="F42" s="4">
        <v>6.4</v>
      </c>
      <c r="G42" s="5" t="s">
        <v>54</v>
      </c>
      <c r="H42" s="4">
        <v>1.37950495565675</v>
      </c>
      <c r="I42" s="5" t="s">
        <v>100</v>
      </c>
      <c r="J42" s="5" t="s">
        <v>104</v>
      </c>
      <c r="K42" s="5" t="s">
        <v>1706</v>
      </c>
      <c r="L42" s="5" t="s">
        <v>1707</v>
      </c>
      <c r="M42" s="1"/>
    </row>
    <row r="43" spans="1:13">
      <c r="A43" s="4">
        <v>6.3917789156999532E-3</v>
      </c>
      <c r="B43" s="4">
        <v>3018.8404224000001</v>
      </c>
      <c r="C43" s="4">
        <v>140.36000000000001</v>
      </c>
      <c r="D43" s="4">
        <v>2150784</v>
      </c>
      <c r="E43" s="4">
        <v>0.513401281714438</v>
      </c>
      <c r="F43" s="4">
        <v>6.25</v>
      </c>
      <c r="G43" s="5" t="s">
        <v>54</v>
      </c>
      <c r="H43" s="4">
        <v>1.1862975971002288</v>
      </c>
      <c r="I43" s="5" t="s">
        <v>100</v>
      </c>
      <c r="J43" s="5" t="s">
        <v>104</v>
      </c>
      <c r="K43" s="5" t="s">
        <v>1708</v>
      </c>
      <c r="L43" s="5" t="s">
        <v>1709</v>
      </c>
      <c r="M43" s="1"/>
    </row>
    <row r="44" spans="1:13">
      <c r="A44" s="9">
        <v>0.86019631835198196</v>
      </c>
      <c r="B44" s="9">
        <v>406271.15726142901</v>
      </c>
      <c r="C44" s="10"/>
      <c r="D44" s="9">
        <v>276378635.14999998</v>
      </c>
      <c r="E44" s="9">
        <v>1.4870638609344407</v>
      </c>
      <c r="F44" s="10"/>
      <c r="G44" s="10"/>
      <c r="H44" s="9">
        <v>5.3125265876618188</v>
      </c>
      <c r="I44" s="10"/>
      <c r="J44" s="10"/>
      <c r="K44" s="10"/>
      <c r="L44" s="11" t="s">
        <v>1134</v>
      </c>
      <c r="M44" s="1"/>
    </row>
    <row r="45" spans="1:13" ht="15.2" customHeight="1">
      <c r="A45" s="30" t="s">
        <v>371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1"/>
    </row>
    <row r="46" spans="1:13" ht="24">
      <c r="A46" s="4">
        <v>6.4821018710417164E-2</v>
      </c>
      <c r="B46" s="4">
        <v>30615</v>
      </c>
      <c r="C46" s="4">
        <v>102.05</v>
      </c>
      <c r="D46" s="4">
        <v>30000000</v>
      </c>
      <c r="E46" s="4">
        <v>2.0145786584615699</v>
      </c>
      <c r="F46" s="4">
        <v>2.8</v>
      </c>
      <c r="G46" s="5" t="s">
        <v>54</v>
      </c>
      <c r="H46" s="4">
        <v>0.3671232838792553</v>
      </c>
      <c r="I46" s="5" t="s">
        <v>100</v>
      </c>
      <c r="J46" s="5" t="s">
        <v>121</v>
      </c>
      <c r="K46" s="5" t="s">
        <v>1710</v>
      </c>
      <c r="L46" s="5" t="s">
        <v>1711</v>
      </c>
      <c r="M46" s="1"/>
    </row>
    <row r="47" spans="1:13">
      <c r="A47" s="4">
        <v>3.2432740963781487E-2</v>
      </c>
      <c r="B47" s="4">
        <v>15318</v>
      </c>
      <c r="C47" s="4">
        <v>102.12</v>
      </c>
      <c r="D47" s="4">
        <v>15000000</v>
      </c>
      <c r="E47" s="4">
        <v>1.82417775428295</v>
      </c>
      <c r="F47" s="4">
        <v>2.9</v>
      </c>
      <c r="G47" s="5" t="s">
        <v>54</v>
      </c>
      <c r="H47" s="4">
        <v>0.36712333499617311</v>
      </c>
      <c r="I47" s="5" t="s">
        <v>244</v>
      </c>
      <c r="J47" s="5" t="s">
        <v>93</v>
      </c>
      <c r="K47" s="5" t="s">
        <v>1712</v>
      </c>
      <c r="L47" s="5" t="s">
        <v>1713</v>
      </c>
      <c r="M47" s="1"/>
    </row>
    <row r="48" spans="1:13">
      <c r="A48" s="9">
        <v>9.725375967419865E-2</v>
      </c>
      <c r="B48" s="9">
        <v>45933</v>
      </c>
      <c r="C48" s="10"/>
      <c r="D48" s="9">
        <v>45000000</v>
      </c>
      <c r="E48" s="9">
        <v>1.9510826740885028</v>
      </c>
      <c r="F48" s="10"/>
      <c r="G48" s="10"/>
      <c r="H48" s="9">
        <v>0.36712330092601791</v>
      </c>
      <c r="I48" s="10"/>
      <c r="J48" s="10"/>
      <c r="K48" s="10"/>
      <c r="L48" s="11" t="s">
        <v>395</v>
      </c>
      <c r="M48" s="1"/>
    </row>
    <row r="49" spans="1:13" ht="15.2" customHeight="1">
      <c r="A49" s="30" t="s">
        <v>1714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"/>
    </row>
    <row r="50" spans="1:13">
      <c r="A50" s="4">
        <v>0.2194310845912697</v>
      </c>
      <c r="B50" s="4">
        <v>103637.41250000001</v>
      </c>
      <c r="C50" s="4">
        <v>111.05</v>
      </c>
      <c r="D50" s="4">
        <v>93325000</v>
      </c>
      <c r="E50" s="4">
        <v>3.7531015149354898</v>
      </c>
      <c r="F50" s="4">
        <v>5.4264000000000001</v>
      </c>
      <c r="G50" s="5" t="s">
        <v>37</v>
      </c>
      <c r="H50" s="4">
        <v>5.8236958520579556</v>
      </c>
      <c r="I50" s="5" t="s">
        <v>100</v>
      </c>
      <c r="J50" s="5" t="s">
        <v>121</v>
      </c>
      <c r="K50" s="5" t="s">
        <v>1715</v>
      </c>
      <c r="L50" s="5" t="s">
        <v>1716</v>
      </c>
      <c r="M50" s="1"/>
    </row>
    <row r="51" spans="1:13" ht="24">
      <c r="A51" s="4">
        <v>0.21361779102199896</v>
      </c>
      <c r="B51" s="4">
        <v>100891.791</v>
      </c>
      <c r="C51" s="4">
        <v>100.1</v>
      </c>
      <c r="D51" s="4">
        <v>100791000</v>
      </c>
      <c r="E51" s="4">
        <v>1.22937162387371</v>
      </c>
      <c r="F51" s="4">
        <v>1.25</v>
      </c>
      <c r="G51" s="5" t="s">
        <v>37</v>
      </c>
      <c r="H51" s="4">
        <v>0.94325524482330259</v>
      </c>
      <c r="I51" s="5" t="s">
        <v>100</v>
      </c>
      <c r="J51" s="5" t="s">
        <v>121</v>
      </c>
      <c r="K51" s="5" t="s">
        <v>1717</v>
      </c>
      <c r="L51" s="5" t="s">
        <v>1718</v>
      </c>
      <c r="M51" s="1"/>
    </row>
    <row r="52" spans="1:13">
      <c r="A52" s="9">
        <v>0.43304887561326871</v>
      </c>
      <c r="B52" s="9">
        <v>204529.2035</v>
      </c>
      <c r="C52" s="10"/>
      <c r="D52" s="9">
        <v>194116000</v>
      </c>
      <c r="E52" s="9">
        <v>2.5081759769085554</v>
      </c>
      <c r="F52" s="10"/>
      <c r="G52" s="10"/>
      <c r="H52" s="9">
        <v>3.4162333219795471</v>
      </c>
      <c r="I52" s="10"/>
      <c r="J52" s="10"/>
      <c r="K52" s="10"/>
      <c r="L52" s="11" t="s">
        <v>1719</v>
      </c>
      <c r="M52" s="1"/>
    </row>
    <row r="53" spans="1:13" ht="15.2" customHeight="1">
      <c r="A53" s="30" t="s">
        <v>1720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1"/>
    </row>
    <row r="54" spans="1:13">
      <c r="A54" s="4">
        <v>2.11729605456205E-11</v>
      </c>
      <c r="B54" s="4">
        <v>1.0000000000000001E-5</v>
      </c>
      <c r="C54" s="4">
        <v>0</v>
      </c>
      <c r="D54" s="4">
        <v>0</v>
      </c>
      <c r="E54" s="4">
        <v>0</v>
      </c>
      <c r="F54" s="4">
        <v>0</v>
      </c>
      <c r="G54" s="5" t="s">
        <v>56</v>
      </c>
      <c r="H54" s="4">
        <v>0</v>
      </c>
      <c r="I54" s="5"/>
      <c r="J54" s="5" t="s">
        <v>56</v>
      </c>
      <c r="K54" s="5" t="s">
        <v>56</v>
      </c>
      <c r="L54" s="5" t="s">
        <v>56</v>
      </c>
      <c r="M54" s="1"/>
    </row>
    <row r="55" spans="1:13">
      <c r="A55" s="9">
        <v>2.11729605456205E-11</v>
      </c>
      <c r="B55" s="9">
        <v>1.0000000000000001E-5</v>
      </c>
      <c r="C55" s="10"/>
      <c r="D55" s="9">
        <v>0</v>
      </c>
      <c r="E55" s="9">
        <v>0</v>
      </c>
      <c r="F55" s="10"/>
      <c r="G55" s="10"/>
      <c r="H55" s="9">
        <v>0</v>
      </c>
      <c r="I55" s="10"/>
      <c r="J55" s="10"/>
      <c r="K55" s="10"/>
      <c r="L55" s="11" t="s">
        <v>1721</v>
      </c>
      <c r="M55" s="1"/>
    </row>
    <row r="56" spans="1:13" ht="15.2" customHeight="1">
      <c r="A56" s="30" t="s">
        <v>568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1"/>
    </row>
    <row r="57" spans="1:13">
      <c r="A57" s="4">
        <v>2.11729605456205E-11</v>
      </c>
      <c r="B57" s="4">
        <v>1.0000000000000001E-5</v>
      </c>
      <c r="C57" s="4">
        <v>0</v>
      </c>
      <c r="D57" s="4">
        <v>0</v>
      </c>
      <c r="E57" s="4">
        <v>0</v>
      </c>
      <c r="F57" s="4">
        <v>0</v>
      </c>
      <c r="G57" s="5" t="s">
        <v>56</v>
      </c>
      <c r="H57" s="4">
        <v>0</v>
      </c>
      <c r="I57" s="5"/>
      <c r="J57" s="5" t="s">
        <v>56</v>
      </c>
      <c r="K57" s="5" t="s">
        <v>56</v>
      </c>
      <c r="L57" s="5" t="s">
        <v>56</v>
      </c>
      <c r="M57" s="1"/>
    </row>
    <row r="58" spans="1:13">
      <c r="A58" s="9">
        <v>2.11729605456205E-11</v>
      </c>
      <c r="B58" s="9">
        <v>1.0000000000000001E-5</v>
      </c>
      <c r="C58" s="10"/>
      <c r="D58" s="9">
        <v>0</v>
      </c>
      <c r="E58" s="9">
        <v>0</v>
      </c>
      <c r="F58" s="10"/>
      <c r="G58" s="10"/>
      <c r="H58" s="9">
        <v>0</v>
      </c>
      <c r="I58" s="10"/>
      <c r="J58" s="10"/>
      <c r="K58" s="10"/>
      <c r="L58" s="11" t="s">
        <v>569</v>
      </c>
      <c r="M58" s="1"/>
    </row>
    <row r="59" spans="1:13">
      <c r="A59" s="9">
        <v>1.3904989536817951</v>
      </c>
      <c r="B59" s="9">
        <v>656733.36078142899</v>
      </c>
      <c r="C59" s="10"/>
      <c r="D59" s="9">
        <v>515494635.14999998</v>
      </c>
      <c r="E59" s="9">
        <v>1.8375272873779935</v>
      </c>
      <c r="F59" s="10"/>
      <c r="G59" s="10"/>
      <c r="H59" s="9">
        <v>4.3760665306053017</v>
      </c>
      <c r="I59" s="10"/>
      <c r="J59" s="10"/>
      <c r="K59" s="10"/>
      <c r="L59" s="11" t="s">
        <v>137</v>
      </c>
      <c r="M59" s="1"/>
    </row>
    <row r="60" spans="1:13" ht="15.2" customHeight="1">
      <c r="A60" s="30" t="s">
        <v>138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1"/>
    </row>
    <row r="61" spans="1:13" ht="15.2" customHeight="1">
      <c r="A61" s="30" t="s">
        <v>701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1"/>
    </row>
    <row r="62" spans="1:13">
      <c r="A62" s="4">
        <v>2.11729605456205E-11</v>
      </c>
      <c r="B62" s="4">
        <v>1.0000000000000001E-5</v>
      </c>
      <c r="C62" s="4">
        <v>0</v>
      </c>
      <c r="D62" s="4">
        <v>0</v>
      </c>
      <c r="E62" s="4">
        <v>0</v>
      </c>
      <c r="F62" s="4">
        <v>0</v>
      </c>
      <c r="G62" s="5" t="s">
        <v>56</v>
      </c>
      <c r="H62" s="4">
        <v>0</v>
      </c>
      <c r="I62" s="5"/>
      <c r="J62" s="5" t="s">
        <v>56</v>
      </c>
      <c r="K62" s="5" t="s">
        <v>56</v>
      </c>
      <c r="L62" s="5" t="s">
        <v>56</v>
      </c>
      <c r="M62" s="1"/>
    </row>
    <row r="63" spans="1:13">
      <c r="A63" s="9">
        <v>2.11729605456205E-11</v>
      </c>
      <c r="B63" s="9">
        <v>1.0000000000000001E-5</v>
      </c>
      <c r="C63" s="10"/>
      <c r="D63" s="9">
        <v>0</v>
      </c>
      <c r="E63" s="9">
        <v>0</v>
      </c>
      <c r="F63" s="10"/>
      <c r="G63" s="10"/>
      <c r="H63" s="9">
        <v>0</v>
      </c>
      <c r="I63" s="10"/>
      <c r="J63" s="10"/>
      <c r="K63" s="10"/>
      <c r="L63" s="11" t="s">
        <v>702</v>
      </c>
      <c r="M63" s="1"/>
    </row>
    <row r="64" spans="1:13">
      <c r="A64" s="9">
        <v>2.11729605456205E-11</v>
      </c>
      <c r="B64" s="9">
        <v>1.0000000000000001E-5</v>
      </c>
      <c r="C64" s="10"/>
      <c r="D64" s="9">
        <v>0</v>
      </c>
      <c r="E64" s="9">
        <v>0</v>
      </c>
      <c r="F64" s="10"/>
      <c r="G64" s="10"/>
      <c r="H64" s="9">
        <v>0</v>
      </c>
      <c r="I64" s="10"/>
      <c r="J64" s="10"/>
      <c r="K64" s="10"/>
      <c r="L64" s="11" t="s">
        <v>143</v>
      </c>
      <c r="M64" s="1"/>
    </row>
    <row r="65" spans="1:13">
      <c r="A65" s="6">
        <v>1.3904989537029679</v>
      </c>
      <c r="B65" s="6">
        <v>656733.36079142895</v>
      </c>
      <c r="C65" s="12"/>
      <c r="D65" s="6">
        <v>515494635.14999998</v>
      </c>
      <c r="E65" s="6">
        <v>1.8375272873500137</v>
      </c>
      <c r="F65" s="12"/>
      <c r="G65" s="12"/>
      <c r="H65" s="6">
        <v>4.3760665305386679</v>
      </c>
      <c r="I65" s="12"/>
      <c r="J65" s="12"/>
      <c r="K65" s="12"/>
      <c r="L65" s="7" t="s">
        <v>1722</v>
      </c>
      <c r="M65" s="1"/>
    </row>
    <row r="66" spans="1:13" ht="20.100000000000001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</row>
    <row r="67" spans="1:13" ht="36" customHeight="1">
      <c r="A67" s="29" t="s">
        <v>32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</sheetData>
  <mergeCells count="12">
    <mergeCell ref="A2:M2"/>
    <mergeCell ref="A3:M3"/>
    <mergeCell ref="A4:M4"/>
    <mergeCell ref="A7:L7"/>
    <mergeCell ref="A8:L8"/>
    <mergeCell ref="A61:L61"/>
    <mergeCell ref="A67:M67"/>
    <mergeCell ref="A45:L45"/>
    <mergeCell ref="A49:L49"/>
    <mergeCell ref="A53:L53"/>
    <mergeCell ref="A56:L56"/>
    <mergeCell ref="A60:L6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workbookViewId="0">
      <selection activeCell="A15" sqref="A15:F15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6" t="s">
        <v>1723</v>
      </c>
      <c r="B2" s="26"/>
      <c r="C2" s="26"/>
      <c r="D2" s="26"/>
      <c r="E2" s="26"/>
      <c r="F2" s="26"/>
      <c r="G2" s="26"/>
      <c r="H2" s="1"/>
    </row>
    <row r="3" spans="1:8" ht="36" customHeight="1">
      <c r="A3" s="27" t="s">
        <v>1</v>
      </c>
      <c r="B3" s="27"/>
      <c r="C3" s="27"/>
      <c r="D3" s="27"/>
      <c r="E3" s="27"/>
      <c r="F3" s="27"/>
      <c r="G3" s="27"/>
      <c r="H3" s="1"/>
    </row>
    <row r="4" spans="1:8" ht="48.95" customHeight="1">
      <c r="A4" s="28" t="s">
        <v>1761</v>
      </c>
      <c r="B4" s="28"/>
      <c r="C4" s="28"/>
      <c r="D4" s="28"/>
      <c r="E4" s="28"/>
      <c r="F4" s="28"/>
      <c r="G4" s="28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2</v>
      </c>
      <c r="B6" s="3" t="s">
        <v>45</v>
      </c>
      <c r="C6" s="3" t="s">
        <v>1724</v>
      </c>
      <c r="D6" s="3" t="s">
        <v>1725</v>
      </c>
      <c r="E6" s="3" t="s">
        <v>1726</v>
      </c>
      <c r="F6" s="3" t="s">
        <v>51</v>
      </c>
      <c r="G6" s="2"/>
      <c r="H6" s="1"/>
    </row>
    <row r="7" spans="1:8" ht="15.2" customHeight="1">
      <c r="A7" s="30" t="s">
        <v>52</v>
      </c>
      <c r="B7" s="30"/>
      <c r="C7" s="30"/>
      <c r="D7" s="30"/>
      <c r="E7" s="30"/>
      <c r="F7" s="30"/>
      <c r="G7" s="2"/>
      <c r="H7" s="1"/>
    </row>
    <row r="8" spans="1:8" ht="15.2" customHeight="1">
      <c r="A8" s="30" t="s">
        <v>1727</v>
      </c>
      <c r="B8" s="30"/>
      <c r="C8" s="30"/>
      <c r="D8" s="30"/>
      <c r="E8" s="30"/>
      <c r="F8" s="30"/>
      <c r="G8" s="2"/>
      <c r="H8" s="1"/>
    </row>
    <row r="9" spans="1:8">
      <c r="A9" s="4">
        <v>1.9479123701970861E-2</v>
      </c>
      <c r="B9" s="4">
        <v>9200</v>
      </c>
      <c r="C9" s="4">
        <v>7</v>
      </c>
      <c r="D9" s="5" t="s">
        <v>268</v>
      </c>
      <c r="E9" s="14">
        <v>41274</v>
      </c>
      <c r="F9" s="5" t="s">
        <v>1728</v>
      </c>
      <c r="G9" s="2"/>
      <c r="H9" s="1"/>
    </row>
    <row r="10" spans="1:8">
      <c r="A10" s="9">
        <v>1.9479123701970861E-2</v>
      </c>
      <c r="B10" s="9">
        <v>9200</v>
      </c>
      <c r="C10" s="9">
        <v>7</v>
      </c>
      <c r="D10" s="10"/>
      <c r="E10" s="10"/>
      <c r="F10" s="11" t="s">
        <v>1729</v>
      </c>
      <c r="G10" s="2"/>
      <c r="H10" s="1"/>
    </row>
    <row r="11" spans="1:8" ht="15.2" customHeight="1">
      <c r="A11" s="30" t="s">
        <v>1730</v>
      </c>
      <c r="B11" s="30"/>
      <c r="C11" s="30"/>
      <c r="D11" s="30"/>
      <c r="E11" s="30"/>
      <c r="F11" s="30"/>
      <c r="G11" s="2"/>
      <c r="H11" s="1"/>
    </row>
    <row r="12" spans="1:8">
      <c r="A12" s="4">
        <v>2.11729605456205E-11</v>
      </c>
      <c r="B12" s="4">
        <v>1.0000000000000001E-5</v>
      </c>
      <c r="C12" s="4">
        <v>0</v>
      </c>
      <c r="D12" s="5" t="s">
        <v>56</v>
      </c>
      <c r="E12" s="14"/>
      <c r="F12" s="5" t="s">
        <v>56</v>
      </c>
      <c r="G12" s="2"/>
      <c r="H12" s="1"/>
    </row>
    <row r="13" spans="1:8">
      <c r="A13" s="9">
        <v>2.11729605456205E-11</v>
      </c>
      <c r="B13" s="9">
        <v>1.0000000000000001E-5</v>
      </c>
      <c r="C13" s="9">
        <v>0</v>
      </c>
      <c r="D13" s="10"/>
      <c r="E13" s="10"/>
      <c r="F13" s="11" t="s">
        <v>1731</v>
      </c>
      <c r="G13" s="2"/>
      <c r="H13" s="1"/>
    </row>
    <row r="14" spans="1:8">
      <c r="A14" s="9">
        <v>1.9479123723143824E-2</v>
      </c>
      <c r="B14" s="9">
        <v>9200.0000099999997</v>
      </c>
      <c r="C14" s="9">
        <v>7</v>
      </c>
      <c r="D14" s="10"/>
      <c r="E14" s="10"/>
      <c r="F14" s="11" t="s">
        <v>137</v>
      </c>
      <c r="G14" s="2"/>
      <c r="H14" s="1"/>
    </row>
    <row r="15" spans="1:8" ht="15.2" customHeight="1">
      <c r="A15" s="30" t="s">
        <v>138</v>
      </c>
      <c r="B15" s="30"/>
      <c r="C15" s="30"/>
      <c r="D15" s="30"/>
      <c r="E15" s="30"/>
      <c r="F15" s="30"/>
      <c r="G15" s="2"/>
      <c r="H15" s="1"/>
    </row>
    <row r="16" spans="1:8" ht="15.2" customHeight="1">
      <c r="A16" s="30" t="s">
        <v>1727</v>
      </c>
      <c r="B16" s="30"/>
      <c r="C16" s="30"/>
      <c r="D16" s="30"/>
      <c r="E16" s="30"/>
      <c r="F16" s="30"/>
      <c r="G16" s="2"/>
      <c r="H16" s="1"/>
    </row>
    <row r="17" spans="1:8">
      <c r="A17" s="4">
        <v>2.11729605456205E-11</v>
      </c>
      <c r="B17" s="4">
        <v>1.0000000000000001E-5</v>
      </c>
      <c r="C17" s="4">
        <v>0</v>
      </c>
      <c r="D17" s="5" t="s">
        <v>56</v>
      </c>
      <c r="E17" s="14"/>
      <c r="F17" s="5" t="s">
        <v>56</v>
      </c>
      <c r="G17" s="2"/>
      <c r="H17" s="1"/>
    </row>
    <row r="18" spans="1:8">
      <c r="A18" s="9">
        <v>2.11729605456205E-11</v>
      </c>
      <c r="B18" s="9">
        <v>1.0000000000000001E-5</v>
      </c>
      <c r="C18" s="9">
        <v>0</v>
      </c>
      <c r="D18" s="10"/>
      <c r="E18" s="10"/>
      <c r="F18" s="11" t="s">
        <v>1729</v>
      </c>
      <c r="G18" s="2"/>
      <c r="H18" s="1"/>
    </row>
    <row r="19" spans="1:8" ht="15.2" customHeight="1">
      <c r="A19" s="30" t="s">
        <v>1730</v>
      </c>
      <c r="B19" s="30"/>
      <c r="C19" s="30"/>
      <c r="D19" s="30"/>
      <c r="E19" s="30"/>
      <c r="F19" s="30"/>
      <c r="G19" s="2"/>
      <c r="H19" s="1"/>
    </row>
    <row r="20" spans="1:8">
      <c r="A20" s="4">
        <v>2.11729605456205E-11</v>
      </c>
      <c r="B20" s="4">
        <v>1.0000000000000001E-5</v>
      </c>
      <c r="C20" s="4">
        <v>0</v>
      </c>
      <c r="D20" s="5" t="s">
        <v>56</v>
      </c>
      <c r="E20" s="14"/>
      <c r="F20" s="5" t="s">
        <v>56</v>
      </c>
      <c r="G20" s="2"/>
      <c r="H20" s="1"/>
    </row>
    <row r="21" spans="1:8">
      <c r="A21" s="9">
        <v>2.11729605456205E-11</v>
      </c>
      <c r="B21" s="9">
        <v>1.0000000000000001E-5</v>
      </c>
      <c r="C21" s="9">
        <v>0</v>
      </c>
      <c r="D21" s="10"/>
      <c r="E21" s="10"/>
      <c r="F21" s="11" t="s">
        <v>1731</v>
      </c>
      <c r="G21" s="2"/>
      <c r="H21" s="1"/>
    </row>
    <row r="22" spans="1:8">
      <c r="A22" s="9">
        <v>4.2345921091240999E-11</v>
      </c>
      <c r="B22" s="9">
        <v>2.0000000000000002E-5</v>
      </c>
      <c r="C22" s="9">
        <v>0</v>
      </c>
      <c r="D22" s="10"/>
      <c r="E22" s="10"/>
      <c r="F22" s="11" t="s">
        <v>143</v>
      </c>
      <c r="G22" s="2"/>
      <c r="H22" s="1"/>
    </row>
    <row r="23" spans="1:8">
      <c r="A23" s="6">
        <v>1.9479123765489745E-2</v>
      </c>
      <c r="B23" s="6">
        <v>9200.0000299999992</v>
      </c>
      <c r="C23" s="6">
        <v>7</v>
      </c>
      <c r="D23" s="12"/>
      <c r="E23" s="12"/>
      <c r="F23" s="7" t="s">
        <v>1732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29" t="s">
        <v>32</v>
      </c>
      <c r="B25" s="29"/>
      <c r="C25" s="29"/>
      <c r="D25" s="29"/>
      <c r="E25" s="29"/>
      <c r="F25" s="29"/>
      <c r="G25" s="29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0"/>
  <sheetViews>
    <sheetView showGridLines="0" workbookViewId="0">
      <selection activeCell="B19" sqref="B19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6" t="s">
        <v>1733</v>
      </c>
      <c r="B2" s="26"/>
      <c r="C2" s="26"/>
      <c r="D2" s="26"/>
      <c r="E2" s="26"/>
      <c r="F2" s="1"/>
    </row>
    <row r="3" spans="1:6" ht="36" customHeight="1">
      <c r="A3" s="27" t="s">
        <v>1</v>
      </c>
      <c r="B3" s="27"/>
      <c r="C3" s="27"/>
      <c r="D3" s="27"/>
      <c r="E3" s="27"/>
      <c r="F3" s="1"/>
    </row>
    <row r="4" spans="1:6" ht="48.95" customHeight="1">
      <c r="A4" s="28" t="s">
        <v>1761</v>
      </c>
      <c r="B4" s="28"/>
      <c r="C4" s="28"/>
      <c r="D4" s="28"/>
      <c r="E4" s="28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2</v>
      </c>
      <c r="B6" s="3" t="s">
        <v>45</v>
      </c>
      <c r="C6" s="3" t="s">
        <v>49</v>
      </c>
      <c r="D6" s="3" t="s">
        <v>51</v>
      </c>
      <c r="E6" s="2"/>
      <c r="F6" s="1"/>
    </row>
    <row r="7" spans="1:6" ht="15.2" customHeight="1">
      <c r="A7" s="30" t="s">
        <v>1734</v>
      </c>
      <c r="B7" s="30"/>
      <c r="C7" s="30"/>
      <c r="D7" s="30"/>
      <c r="E7" s="2"/>
      <c r="F7" s="1"/>
    </row>
    <row r="8" spans="1:6">
      <c r="A8" s="4">
        <v>-0.97587657262003091</v>
      </c>
      <c r="B8" s="4">
        <v>-460907</v>
      </c>
      <c r="C8" s="5" t="s">
        <v>56</v>
      </c>
      <c r="D8" s="5" t="s">
        <v>1735</v>
      </c>
      <c r="E8" s="2"/>
      <c r="F8" s="1"/>
    </row>
    <row r="9" spans="1:6">
      <c r="A9" s="4">
        <v>0.11870620329902136</v>
      </c>
      <c r="B9" s="4">
        <v>56065</v>
      </c>
      <c r="C9" s="5" t="s">
        <v>56</v>
      </c>
      <c r="D9" s="5" t="s">
        <v>1736</v>
      </c>
      <c r="E9" s="2"/>
      <c r="F9" s="1"/>
    </row>
    <row r="10" spans="1:6">
      <c r="A10" s="4">
        <v>2.8490335710186946E-2</v>
      </c>
      <c r="B10" s="4">
        <v>13456</v>
      </c>
      <c r="C10" s="5" t="s">
        <v>56</v>
      </c>
      <c r="D10" s="5" t="s">
        <v>1737</v>
      </c>
      <c r="E10" s="2"/>
      <c r="F10" s="1"/>
    </row>
    <row r="11" spans="1:6">
      <c r="A11" s="4">
        <v>5.7166993473175363E-5</v>
      </c>
      <c r="B11" s="4">
        <v>27</v>
      </c>
      <c r="C11" s="5" t="s">
        <v>56</v>
      </c>
      <c r="D11" s="5" t="s">
        <v>1738</v>
      </c>
      <c r="E11" s="2"/>
      <c r="F11" s="1"/>
    </row>
    <row r="12" spans="1:6" ht="24">
      <c r="A12" s="4">
        <v>2.180814936198912</v>
      </c>
      <c r="B12" s="4">
        <v>1096000</v>
      </c>
      <c r="C12" s="5" t="s">
        <v>412</v>
      </c>
      <c r="D12" s="5" t="s">
        <v>1739</v>
      </c>
      <c r="E12" s="2"/>
      <c r="F12" s="1"/>
    </row>
    <row r="13" spans="1:6">
      <c r="A13" s="4">
        <v>5.3231318468549456E-3</v>
      </c>
      <c r="B13" s="4">
        <v>2514.11787</v>
      </c>
      <c r="C13" s="5" t="s">
        <v>56</v>
      </c>
      <c r="D13" s="5" t="s">
        <v>1787</v>
      </c>
      <c r="E13" s="2"/>
      <c r="F13" s="1"/>
    </row>
    <row r="14" spans="1:6">
      <c r="A14" s="9">
        <v>1.3575152014284173</v>
      </c>
      <c r="B14" s="9">
        <f>SUM(B8:B13)</f>
        <v>707155.11786999996</v>
      </c>
      <c r="C14" s="10"/>
      <c r="D14" s="11" t="s">
        <v>1740</v>
      </c>
      <c r="E14" s="2"/>
      <c r="F14" s="1"/>
    </row>
    <row r="15" spans="1:6" ht="15.2" customHeight="1">
      <c r="A15" s="30" t="s">
        <v>138</v>
      </c>
      <c r="B15" s="30"/>
      <c r="C15" s="30"/>
      <c r="D15" s="30"/>
      <c r="E15" s="2"/>
      <c r="F15" s="1"/>
    </row>
    <row r="16" spans="1:6">
      <c r="A16" s="4">
        <v>2.11729605456205E-11</v>
      </c>
      <c r="B16" s="4">
        <v>1.0000000000000001E-5</v>
      </c>
      <c r="C16" s="5" t="s">
        <v>56</v>
      </c>
      <c r="D16" s="5" t="s">
        <v>56</v>
      </c>
      <c r="E16" s="2"/>
      <c r="F16" s="1"/>
    </row>
    <row r="17" spans="1:6">
      <c r="A17" s="9">
        <v>2.11729605456205E-11</v>
      </c>
      <c r="B17" s="9">
        <v>1.0000000000000001E-5</v>
      </c>
      <c r="C17" s="10"/>
      <c r="D17" s="11" t="s">
        <v>143</v>
      </c>
      <c r="E17" s="2"/>
      <c r="F17" s="1"/>
    </row>
    <row r="18" spans="1:6">
      <c r="A18" s="6">
        <v>1.3575152014495901</v>
      </c>
      <c r="B18" s="6">
        <f>B14</f>
        <v>707155.11786999996</v>
      </c>
      <c r="C18" s="12"/>
      <c r="D18" s="7" t="s">
        <v>1741</v>
      </c>
      <c r="E18" s="2"/>
      <c r="F18" s="1"/>
    </row>
    <row r="19" spans="1:6" ht="50.45" customHeight="1">
      <c r="A19" s="1"/>
      <c r="B19" s="2"/>
      <c r="C19" s="2"/>
      <c r="D19" s="2"/>
      <c r="E19" s="2"/>
      <c r="F19" s="1"/>
    </row>
    <row r="20" spans="1:6" ht="36" customHeight="1">
      <c r="A20" s="29" t="s">
        <v>32</v>
      </c>
      <c r="B20" s="29"/>
      <c r="C20" s="29"/>
      <c r="D20" s="29"/>
      <c r="E20" s="29"/>
      <c r="F20" s="1"/>
    </row>
  </sheetData>
  <mergeCells count="6">
    <mergeCell ref="A20:E20"/>
    <mergeCell ref="A2:E2"/>
    <mergeCell ref="A3:E3"/>
    <mergeCell ref="A4:E4"/>
    <mergeCell ref="A7:D7"/>
    <mergeCell ref="A15:D1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2"/>
  <sheetViews>
    <sheetView showGridLines="0" topLeftCell="A40" workbookViewId="0">
      <selection activeCell="D56" sqref="D56"/>
    </sheetView>
  </sheetViews>
  <sheetFormatPr defaultRowHeight="12.75"/>
  <cols>
    <col min="1" max="1" width="16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6" t="s">
        <v>1742</v>
      </c>
      <c r="B2" s="26"/>
      <c r="C2" s="26"/>
      <c r="D2" s="26"/>
      <c r="E2" s="1"/>
    </row>
    <row r="3" spans="1:5" ht="36" customHeight="1">
      <c r="A3" s="27" t="s">
        <v>1</v>
      </c>
      <c r="B3" s="27"/>
      <c r="C3" s="27"/>
      <c r="D3" s="27"/>
      <c r="E3" s="1"/>
    </row>
    <row r="4" spans="1:5" ht="48.95" customHeight="1">
      <c r="A4" s="28" t="s">
        <v>1761</v>
      </c>
      <c r="B4" s="28"/>
      <c r="C4" s="28"/>
      <c r="D4" s="28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1743</v>
      </c>
      <c r="B6" s="3" t="s">
        <v>1744</v>
      </c>
      <c r="C6" s="3" t="s">
        <v>51</v>
      </c>
      <c r="D6" s="2"/>
      <c r="E6" s="1"/>
    </row>
    <row r="7" spans="1:5" ht="15.2" customHeight="1" thickBot="1">
      <c r="A7" s="30" t="s">
        <v>52</v>
      </c>
      <c r="B7" s="30"/>
      <c r="C7" s="30"/>
      <c r="D7" s="2"/>
      <c r="E7" s="1"/>
    </row>
    <row r="8" spans="1:5" ht="15.2" customHeight="1" thickBot="1">
      <c r="A8" s="20" t="s">
        <v>1820</v>
      </c>
      <c r="B8" s="21">
        <v>111.99</v>
      </c>
      <c r="C8" s="23" t="s">
        <v>1794</v>
      </c>
      <c r="D8" s="2"/>
      <c r="E8" s="19"/>
    </row>
    <row r="9" spans="1:5" ht="15.2" customHeight="1" thickBot="1">
      <c r="A9" s="20" t="s">
        <v>1821</v>
      </c>
      <c r="B9" s="21">
        <v>279.97500000000002</v>
      </c>
      <c r="C9" s="23" t="s">
        <v>1795</v>
      </c>
      <c r="D9" s="2"/>
      <c r="E9" s="19"/>
    </row>
    <row r="10" spans="1:5" ht="15.2" customHeight="1" thickBot="1">
      <c r="A10" s="20" t="s">
        <v>1822</v>
      </c>
      <c r="B10" s="21">
        <v>779.775171</v>
      </c>
      <c r="C10" s="23" t="s">
        <v>1796</v>
      </c>
      <c r="D10" s="2"/>
      <c r="E10" s="19"/>
    </row>
    <row r="11" spans="1:5" ht="15.2" customHeight="1" thickBot="1">
      <c r="A11" s="20" t="s">
        <v>1823</v>
      </c>
      <c r="B11" s="21">
        <v>5154.0523090000006</v>
      </c>
      <c r="C11" s="23" t="s">
        <v>1797</v>
      </c>
      <c r="D11" s="2"/>
      <c r="E11" s="19"/>
    </row>
    <row r="12" spans="1:5" ht="15.2" customHeight="1" thickBot="1">
      <c r="A12" s="20" t="s">
        <v>1824</v>
      </c>
      <c r="B12" s="21">
        <v>1124.8163610000001</v>
      </c>
      <c r="C12" s="23" t="s">
        <v>1798</v>
      </c>
      <c r="D12" s="2"/>
      <c r="E12" s="19"/>
    </row>
    <row r="13" spans="1:5" ht="15.2" customHeight="1" thickBot="1">
      <c r="A13" s="20" t="s">
        <v>1825</v>
      </c>
      <c r="B13" s="21">
        <v>2575.77</v>
      </c>
      <c r="C13" s="23" t="s">
        <v>1799</v>
      </c>
      <c r="D13" s="2"/>
      <c r="E13" s="19"/>
    </row>
    <row r="14" spans="1:5" ht="15.2" customHeight="1" thickBot="1">
      <c r="A14" s="20" t="s">
        <v>1826</v>
      </c>
      <c r="B14" s="21">
        <v>3712.184792</v>
      </c>
      <c r="C14" s="23" t="s">
        <v>1800</v>
      </c>
      <c r="D14" s="2"/>
      <c r="E14" s="19"/>
    </row>
    <row r="15" spans="1:5" ht="15.2" customHeight="1" thickBot="1">
      <c r="A15" s="20" t="s">
        <v>1827</v>
      </c>
      <c r="B15" s="21">
        <v>4199.625</v>
      </c>
      <c r="C15" s="23" t="s">
        <v>1801</v>
      </c>
      <c r="D15" s="2"/>
      <c r="E15" s="19"/>
    </row>
    <row r="16" spans="1:5" ht="15.2" customHeight="1" thickBot="1">
      <c r="A16" s="20" t="s">
        <v>1823</v>
      </c>
      <c r="B16" s="21">
        <v>1412.2237640000001</v>
      </c>
      <c r="C16" s="23" t="s">
        <v>1802</v>
      </c>
      <c r="D16" s="2"/>
      <c r="E16" s="19"/>
    </row>
    <row r="17" spans="1:5" ht="15.2" customHeight="1" thickBot="1">
      <c r="A17" s="20" t="s">
        <v>1828</v>
      </c>
      <c r="B17" s="21">
        <v>321.63528000000002</v>
      </c>
      <c r="C17" s="23" t="s">
        <v>1803</v>
      </c>
      <c r="D17" s="2"/>
      <c r="E17" s="19"/>
    </row>
    <row r="18" spans="1:5" ht="15.2" customHeight="1" thickBot="1">
      <c r="A18" s="20" t="s">
        <v>1829</v>
      </c>
      <c r="B18" s="21">
        <v>4535.4942089999995</v>
      </c>
      <c r="C18" s="23" t="s">
        <v>1804</v>
      </c>
      <c r="D18" s="2"/>
      <c r="E18" s="19"/>
    </row>
    <row r="19" spans="1:5" ht="15.2" customHeight="1" thickBot="1">
      <c r="A19" s="20" t="s">
        <v>1830</v>
      </c>
      <c r="B19" s="21">
        <v>914.58500000000004</v>
      </c>
      <c r="C19" s="23" t="s">
        <v>1805</v>
      </c>
      <c r="D19" s="2"/>
      <c r="E19" s="19"/>
    </row>
    <row r="20" spans="1:5" ht="15.2" customHeight="1" thickBot="1">
      <c r="A20" s="20" t="s">
        <v>1831</v>
      </c>
      <c r="B20" s="21">
        <v>1480.018777</v>
      </c>
      <c r="C20" s="23" t="s">
        <v>1806</v>
      </c>
      <c r="D20" s="2"/>
      <c r="E20" s="19"/>
    </row>
    <row r="21" spans="1:5" ht="15.2" customHeight="1" thickBot="1">
      <c r="A21" s="20" t="s">
        <v>1832</v>
      </c>
      <c r="B21" s="21">
        <v>2543.8416510000002</v>
      </c>
      <c r="C21" s="23" t="s">
        <v>1807</v>
      </c>
      <c r="D21" s="2"/>
      <c r="E21" s="19"/>
    </row>
    <row r="22" spans="1:5" ht="15.2" customHeight="1" thickBot="1">
      <c r="A22" s="20" t="s">
        <v>1833</v>
      </c>
      <c r="B22" s="21">
        <v>760.67340999999999</v>
      </c>
      <c r="C22" s="23" t="s">
        <v>1808</v>
      </c>
      <c r="D22" s="2"/>
      <c r="E22" s="19"/>
    </row>
    <row r="23" spans="1:5" ht="15.2" customHeight="1" thickBot="1">
      <c r="A23" s="20" t="s">
        <v>1834</v>
      </c>
      <c r="B23" s="21">
        <v>3639.6750000000002</v>
      </c>
      <c r="C23" s="23" t="s">
        <v>1809</v>
      </c>
      <c r="D23" s="2"/>
      <c r="E23" s="19"/>
    </row>
    <row r="24" spans="1:5" ht="15.2" customHeight="1" thickBot="1">
      <c r="A24" s="20" t="s">
        <v>1835</v>
      </c>
      <c r="B24" s="21">
        <v>2509.3080000000009</v>
      </c>
      <c r="C24" s="23" t="s">
        <v>1810</v>
      </c>
      <c r="D24" s="2"/>
      <c r="E24" s="19"/>
    </row>
    <row r="25" spans="1:5" ht="15.2" customHeight="1" thickBot="1">
      <c r="A25" s="20" t="s">
        <v>1836</v>
      </c>
      <c r="B25" s="21">
        <v>5015.9163770000005</v>
      </c>
      <c r="C25" s="23" t="s">
        <v>1811</v>
      </c>
      <c r="D25" s="2"/>
      <c r="E25" s="19"/>
    </row>
    <row r="26" spans="1:5" ht="15.2" customHeight="1" thickBot="1">
      <c r="A26" s="20" t="s">
        <v>1837</v>
      </c>
      <c r="B26" s="21">
        <v>6551.415</v>
      </c>
      <c r="C26" s="23" t="s">
        <v>1812</v>
      </c>
      <c r="D26" s="2"/>
      <c r="E26" s="19"/>
    </row>
    <row r="27" spans="1:5" ht="15.2" customHeight="1" thickBot="1">
      <c r="A27" s="20" t="s">
        <v>1838</v>
      </c>
      <c r="B27" s="21">
        <v>8903.2049999999999</v>
      </c>
      <c r="C27" s="23" t="s">
        <v>1813</v>
      </c>
      <c r="D27" s="2"/>
      <c r="E27" s="19"/>
    </row>
    <row r="28" spans="1:5" ht="15.2" customHeight="1" thickBot="1">
      <c r="A28" s="20" t="s">
        <v>1839</v>
      </c>
      <c r="B28" s="21">
        <v>4475.1838610000004</v>
      </c>
      <c r="C28" s="23" t="s">
        <v>1814</v>
      </c>
      <c r="D28" s="2"/>
      <c r="E28" s="19"/>
    </row>
    <row r="29" spans="1:5" ht="15.2" customHeight="1" thickBot="1">
      <c r="A29" s="20" t="s">
        <v>1840</v>
      </c>
      <c r="B29" s="21">
        <v>26074.963937</v>
      </c>
      <c r="C29" s="23" t="s">
        <v>1815</v>
      </c>
      <c r="D29" s="2"/>
      <c r="E29" s="19"/>
    </row>
    <row r="30" spans="1:5" ht="15.2" customHeight="1" thickBot="1">
      <c r="A30" s="20" t="s">
        <v>1841</v>
      </c>
      <c r="B30" s="21">
        <v>9154.3240000000005</v>
      </c>
      <c r="C30" s="23" t="s">
        <v>1816</v>
      </c>
      <c r="D30" s="2"/>
      <c r="E30" s="19"/>
    </row>
    <row r="31" spans="1:5" ht="15.2" customHeight="1" thickBot="1">
      <c r="A31" s="20" t="s">
        <v>1842</v>
      </c>
      <c r="B31" s="21">
        <v>0</v>
      </c>
      <c r="C31" s="23" t="s">
        <v>1817</v>
      </c>
      <c r="D31" s="2"/>
      <c r="E31" s="19"/>
    </row>
    <row r="32" spans="1:5" ht="15.2" customHeight="1" thickBot="1">
      <c r="A32" s="20" t="s">
        <v>1843</v>
      </c>
      <c r="B32" s="21">
        <v>0</v>
      </c>
      <c r="C32" s="23" t="s">
        <v>1818</v>
      </c>
      <c r="D32" s="2"/>
      <c r="E32" s="19"/>
    </row>
    <row r="33" spans="1:5" ht="15.2" customHeight="1" thickBot="1">
      <c r="A33" s="20" t="s">
        <v>1825</v>
      </c>
      <c r="B33" s="21">
        <v>13314.485700000007</v>
      </c>
      <c r="C33" s="22" t="s">
        <v>1819</v>
      </c>
      <c r="D33" s="2"/>
      <c r="E33" s="19"/>
    </row>
    <row r="34" spans="1:5" ht="13.5" thickBot="1">
      <c r="A34" s="20">
        <v>42458</v>
      </c>
      <c r="B34" s="21">
        <v>46098.3</v>
      </c>
      <c r="C34" s="22" t="s">
        <v>1789</v>
      </c>
      <c r="D34" s="2"/>
      <c r="E34" s="1"/>
    </row>
    <row r="35" spans="1:5" ht="13.5" thickBot="1">
      <c r="A35" s="20">
        <v>41455</v>
      </c>
      <c r="B35" s="21">
        <v>18639.91</v>
      </c>
      <c r="C35" s="23" t="s">
        <v>1790</v>
      </c>
      <c r="D35" s="2"/>
      <c r="E35" s="18"/>
    </row>
    <row r="36" spans="1:5" ht="13.5" thickBot="1">
      <c r="A36" s="20">
        <v>42069</v>
      </c>
      <c r="B36" s="21">
        <v>23989.53</v>
      </c>
      <c r="C36" s="22" t="s">
        <v>1791</v>
      </c>
      <c r="D36" s="2"/>
      <c r="E36" s="18"/>
    </row>
    <row r="37" spans="1:5" ht="13.5" thickBot="1">
      <c r="A37" s="20">
        <v>43390</v>
      </c>
      <c r="B37" s="21">
        <v>89402.35</v>
      </c>
      <c r="C37" s="22" t="s">
        <v>1792</v>
      </c>
      <c r="D37" s="2"/>
      <c r="E37" s="18"/>
    </row>
    <row r="38" spans="1:5" ht="13.5" thickBot="1">
      <c r="A38" s="20">
        <v>42583</v>
      </c>
      <c r="B38" s="21">
        <v>122062.98</v>
      </c>
      <c r="C38" s="22" t="s">
        <v>1793</v>
      </c>
      <c r="D38" s="2"/>
      <c r="E38" s="18"/>
    </row>
    <row r="39" spans="1:5" ht="13.5" thickBot="1">
      <c r="A39" s="10"/>
      <c r="B39" s="24">
        <f>SUM(B8:B38)</f>
        <v>409738.20759899996</v>
      </c>
      <c r="C39" s="11" t="s">
        <v>137</v>
      </c>
      <c r="D39" s="2"/>
      <c r="E39" s="1"/>
    </row>
    <row r="40" spans="1:5" ht="15.2" customHeight="1" thickBot="1">
      <c r="A40" s="30" t="s">
        <v>138</v>
      </c>
      <c r="B40" s="30"/>
      <c r="C40" s="30"/>
      <c r="D40" s="2"/>
      <c r="E40" s="1"/>
    </row>
    <row r="41" spans="1:5" ht="15.2" customHeight="1" thickBot="1">
      <c r="A41" s="20" t="s">
        <v>1830</v>
      </c>
      <c r="B41" s="21">
        <v>1255.127925</v>
      </c>
      <c r="C41" s="23" t="s">
        <v>1844</v>
      </c>
      <c r="D41" s="2"/>
      <c r="E41" s="19"/>
    </row>
    <row r="42" spans="1:5" ht="15.2" customHeight="1" thickBot="1">
      <c r="A42" s="20" t="s">
        <v>1882</v>
      </c>
      <c r="B42" s="21">
        <v>20333.072385000003</v>
      </c>
      <c r="C42" s="23" t="s">
        <v>1845</v>
      </c>
      <c r="D42" s="2"/>
      <c r="E42" s="19"/>
    </row>
    <row r="43" spans="1:5" ht="15.2" customHeight="1" thickBot="1">
      <c r="A43" s="20" t="s">
        <v>1883</v>
      </c>
      <c r="B43" s="21">
        <v>3530.3992643000006</v>
      </c>
      <c r="C43" s="23" t="s">
        <v>1846</v>
      </c>
      <c r="D43" s="2"/>
      <c r="E43" s="19"/>
    </row>
    <row r="44" spans="1:5" ht="15.2" customHeight="1" thickBot="1">
      <c r="A44" s="20" t="s">
        <v>1883</v>
      </c>
      <c r="B44" s="21">
        <v>5785.0080753000002</v>
      </c>
      <c r="C44" s="23" t="s">
        <v>1847</v>
      </c>
      <c r="D44" s="2"/>
      <c r="E44" s="19"/>
    </row>
    <row r="45" spans="1:5" ht="15.2" customHeight="1" thickBot="1">
      <c r="A45" s="20" t="s">
        <v>1884</v>
      </c>
      <c r="B45" s="21">
        <v>8107.2696720000004</v>
      </c>
      <c r="C45" s="23" t="s">
        <v>1848</v>
      </c>
      <c r="D45" s="2"/>
      <c r="E45" s="19"/>
    </row>
    <row r="46" spans="1:5" ht="15.2" customHeight="1" thickBot="1">
      <c r="A46" s="20" t="s">
        <v>1885</v>
      </c>
      <c r="B46" s="21">
        <v>4705.4189877899998</v>
      </c>
      <c r="C46" s="23" t="s">
        <v>1849</v>
      </c>
      <c r="D46" s="2"/>
      <c r="E46" s="19"/>
    </row>
    <row r="47" spans="1:5" ht="15.2" customHeight="1" thickBot="1">
      <c r="A47" s="20" t="s">
        <v>1833</v>
      </c>
      <c r="B47" s="21">
        <v>6702.4409810000006</v>
      </c>
      <c r="C47" s="23" t="s">
        <v>1850</v>
      </c>
      <c r="D47" s="2"/>
      <c r="E47" s="19"/>
    </row>
    <row r="48" spans="1:5" ht="15.2" customHeight="1" thickBot="1">
      <c r="A48" s="20" t="s">
        <v>1886</v>
      </c>
      <c r="B48" s="21">
        <v>8756.7347721999995</v>
      </c>
      <c r="C48" s="23" t="s">
        <v>1851</v>
      </c>
      <c r="D48" s="2"/>
      <c r="E48" s="19"/>
    </row>
    <row r="49" spans="1:5" ht="15.2" customHeight="1" thickBot="1">
      <c r="A49" s="20" t="s">
        <v>1887</v>
      </c>
      <c r="B49" s="21">
        <v>4834.8472120000006</v>
      </c>
      <c r="C49" s="23" t="s">
        <v>1852</v>
      </c>
      <c r="D49" s="2"/>
      <c r="E49" s="19"/>
    </row>
    <row r="50" spans="1:5" ht="15.2" customHeight="1" thickBot="1">
      <c r="A50" s="20" t="s">
        <v>1888</v>
      </c>
      <c r="B50" s="21">
        <v>22845.96</v>
      </c>
      <c r="C50" s="23" t="s">
        <v>1853</v>
      </c>
      <c r="D50" s="2"/>
      <c r="E50" s="19"/>
    </row>
    <row r="51" spans="1:5" ht="15.2" customHeight="1" thickBot="1">
      <c r="A51" s="20" t="s">
        <v>1889</v>
      </c>
      <c r="B51" s="21">
        <v>59526.421430888317</v>
      </c>
      <c r="C51" s="23" t="s">
        <v>1854</v>
      </c>
      <c r="D51" s="2"/>
      <c r="E51" s="19"/>
    </row>
    <row r="52" spans="1:5" ht="15.2" customHeight="1" thickBot="1">
      <c r="A52" s="20" t="s">
        <v>1890</v>
      </c>
      <c r="B52" s="21">
        <v>2291.3639290000001</v>
      </c>
      <c r="C52" s="23" t="s">
        <v>1855</v>
      </c>
      <c r="D52" s="2"/>
      <c r="E52" s="19"/>
    </row>
    <row r="53" spans="1:5" ht="15.2" customHeight="1" thickBot="1">
      <c r="A53" s="20" t="s">
        <v>1891</v>
      </c>
      <c r="B53" s="21">
        <v>10082.064002000001</v>
      </c>
      <c r="C53" s="23" t="s">
        <v>1856</v>
      </c>
      <c r="D53" s="2"/>
      <c r="E53" s="19"/>
    </row>
    <row r="54" spans="1:5" ht="15.2" customHeight="1" thickBot="1">
      <c r="A54" s="20" t="s">
        <v>1892</v>
      </c>
      <c r="B54" s="21">
        <v>20410.524668999999</v>
      </c>
      <c r="C54" s="23" t="s">
        <v>1857</v>
      </c>
      <c r="D54" s="2"/>
      <c r="E54" s="19"/>
    </row>
    <row r="55" spans="1:5" ht="15.2" customHeight="1" thickBot="1">
      <c r="A55" s="20" t="s">
        <v>1893</v>
      </c>
      <c r="B55" s="21">
        <v>10941.850055199999</v>
      </c>
      <c r="C55" s="23" t="s">
        <v>1858</v>
      </c>
      <c r="D55" s="2"/>
      <c r="E55" s="19"/>
    </row>
    <row r="56" spans="1:5" ht="15.2" customHeight="1" thickBot="1">
      <c r="A56" s="20" t="s">
        <v>1894</v>
      </c>
      <c r="B56" s="21">
        <v>16519.682230000002</v>
      </c>
      <c r="C56" s="23" t="s">
        <v>1859</v>
      </c>
      <c r="D56" s="2"/>
      <c r="E56" s="19"/>
    </row>
    <row r="57" spans="1:5" ht="15.2" customHeight="1" thickBot="1">
      <c r="A57" s="20" t="s">
        <v>1895</v>
      </c>
      <c r="B57" s="21">
        <v>24436.893672999999</v>
      </c>
      <c r="C57" s="23" t="s">
        <v>1860</v>
      </c>
      <c r="D57" s="2"/>
      <c r="E57" s="19"/>
    </row>
    <row r="58" spans="1:5" ht="15.2" customHeight="1" thickBot="1">
      <c r="A58" s="20" t="s">
        <v>1896</v>
      </c>
      <c r="B58" s="21">
        <v>19237.561193900001</v>
      </c>
      <c r="C58" s="23" t="s">
        <v>1861</v>
      </c>
      <c r="D58" s="2"/>
      <c r="E58" s="19"/>
    </row>
    <row r="59" spans="1:5" ht="15.2" customHeight="1" thickBot="1">
      <c r="A59" s="20" t="s">
        <v>1897</v>
      </c>
      <c r="B59" s="21">
        <v>22517.699018300002</v>
      </c>
      <c r="C59" s="23" t="s">
        <v>1862</v>
      </c>
      <c r="D59" s="2"/>
      <c r="E59" s="19"/>
    </row>
    <row r="60" spans="1:5" ht="15.2" customHeight="1" thickBot="1">
      <c r="A60" s="20" t="s">
        <v>1898</v>
      </c>
      <c r="B60" s="21">
        <v>29882.133420800001</v>
      </c>
      <c r="C60" s="23" t="s">
        <v>1863</v>
      </c>
      <c r="D60" s="2"/>
      <c r="E60" s="19"/>
    </row>
    <row r="61" spans="1:5" ht="15.2" customHeight="1" thickBot="1">
      <c r="A61" s="20" t="s">
        <v>1899</v>
      </c>
      <c r="B61" s="21">
        <v>17521.141605999997</v>
      </c>
      <c r="C61" s="23" t="s">
        <v>1864</v>
      </c>
      <c r="D61" s="2"/>
      <c r="E61" s="19"/>
    </row>
    <row r="62" spans="1:5" ht="15.2" customHeight="1" thickBot="1">
      <c r="A62" s="20" t="s">
        <v>1838</v>
      </c>
      <c r="B62" s="21">
        <v>16356.113369000001</v>
      </c>
      <c r="C62" s="23" t="s">
        <v>1865</v>
      </c>
      <c r="D62" s="2"/>
      <c r="E62" s="19"/>
    </row>
    <row r="63" spans="1:5" ht="15.2" customHeight="1" thickBot="1">
      <c r="A63" s="20" t="s">
        <v>1900</v>
      </c>
      <c r="B63" s="21">
        <v>16919.124429000003</v>
      </c>
      <c r="C63" s="23" t="s">
        <v>1866</v>
      </c>
      <c r="D63" s="2"/>
      <c r="E63" s="19"/>
    </row>
    <row r="64" spans="1:5" ht="15.2" customHeight="1" thickBot="1">
      <c r="A64" s="20" t="s">
        <v>1901</v>
      </c>
      <c r="B64" s="21">
        <v>15072.454125</v>
      </c>
      <c r="C64" s="23" t="s">
        <v>1867</v>
      </c>
      <c r="D64" s="2"/>
      <c r="E64" s="19"/>
    </row>
    <row r="65" spans="1:5" ht="15.2" customHeight="1" thickBot="1">
      <c r="A65" s="20" t="s">
        <v>1902</v>
      </c>
      <c r="B65" s="21">
        <v>161.05655199999998</v>
      </c>
      <c r="C65" s="23" t="s">
        <v>1868</v>
      </c>
      <c r="D65" s="2"/>
      <c r="E65" s="19"/>
    </row>
    <row r="66" spans="1:5" ht="15.2" customHeight="1" thickBot="1">
      <c r="A66" s="20" t="s">
        <v>1831</v>
      </c>
      <c r="B66" s="21">
        <v>262.69882531999968</v>
      </c>
      <c r="C66" s="23" t="s">
        <v>1869</v>
      </c>
      <c r="D66" s="2"/>
      <c r="E66" s="19"/>
    </row>
    <row r="67" spans="1:5" ht="15.2" customHeight="1" thickBot="1">
      <c r="A67" s="20" t="s">
        <v>1903</v>
      </c>
      <c r="B67" s="21">
        <v>653.15173633999996</v>
      </c>
      <c r="C67" s="23" t="s">
        <v>1870</v>
      </c>
      <c r="D67" s="2"/>
      <c r="E67" s="19"/>
    </row>
    <row r="68" spans="1:5" ht="15.2" customHeight="1" thickBot="1">
      <c r="A68" s="20" t="s">
        <v>1904</v>
      </c>
      <c r="B68" s="21">
        <v>811.98722799999996</v>
      </c>
      <c r="C68" s="23" t="s">
        <v>1871</v>
      </c>
      <c r="D68" s="2"/>
      <c r="E68" s="19"/>
    </row>
    <row r="69" spans="1:5" ht="15.2" customHeight="1" thickBot="1">
      <c r="A69" s="20" t="s">
        <v>1905</v>
      </c>
      <c r="B69" s="21">
        <v>9746.9043616400013</v>
      </c>
      <c r="C69" s="23" t="s">
        <v>1872</v>
      </c>
      <c r="D69" s="2"/>
      <c r="E69" s="19"/>
    </row>
    <row r="70" spans="1:5" ht="15.2" customHeight="1" thickBot="1">
      <c r="A70" s="20" t="s">
        <v>1905</v>
      </c>
      <c r="B70" s="21">
        <v>29106.148738000004</v>
      </c>
      <c r="C70" s="23" t="s">
        <v>1873</v>
      </c>
      <c r="D70" s="2"/>
      <c r="E70" s="19"/>
    </row>
    <row r="71" spans="1:5" ht="15.2" customHeight="1" thickBot="1">
      <c r="A71" s="20" t="s">
        <v>1906</v>
      </c>
      <c r="B71" s="21">
        <v>8383.310089999999</v>
      </c>
      <c r="C71" s="23" t="s">
        <v>1874</v>
      </c>
      <c r="D71" s="2"/>
      <c r="E71" s="19"/>
    </row>
    <row r="72" spans="1:5" ht="15.2" customHeight="1" thickBot="1">
      <c r="A72" s="20" t="s">
        <v>1841</v>
      </c>
      <c r="B72" s="21">
        <v>11199</v>
      </c>
      <c r="C72" s="23" t="s">
        <v>1875</v>
      </c>
      <c r="D72" s="2"/>
      <c r="E72" s="19"/>
    </row>
    <row r="73" spans="1:5" ht="15.2" customHeight="1" thickBot="1">
      <c r="A73" s="20" t="s">
        <v>1907</v>
      </c>
      <c r="B73" s="21">
        <v>6878.2275777000004</v>
      </c>
      <c r="C73" s="23" t="s">
        <v>1876</v>
      </c>
      <c r="D73" s="2"/>
      <c r="E73" s="19"/>
    </row>
    <row r="74" spans="1:5" ht="15.2" customHeight="1" thickBot="1">
      <c r="A74" s="20" t="s">
        <v>1908</v>
      </c>
      <c r="B74" s="21">
        <v>102619.259148</v>
      </c>
      <c r="C74" s="23" t="s">
        <v>1877</v>
      </c>
      <c r="D74" s="2"/>
      <c r="E74" s="19"/>
    </row>
    <row r="75" spans="1:5" ht="15.2" customHeight="1" thickBot="1">
      <c r="A75" s="20" t="s">
        <v>1909</v>
      </c>
      <c r="B75" s="21">
        <v>15488.541771</v>
      </c>
      <c r="C75" s="23" t="s">
        <v>1878</v>
      </c>
      <c r="D75" s="2"/>
      <c r="E75" s="19"/>
    </row>
    <row r="76" spans="1:5" ht="15.2" customHeight="1" thickBot="1">
      <c r="A76" s="20" t="s">
        <v>1910</v>
      </c>
      <c r="B76" s="21">
        <v>12669.802</v>
      </c>
      <c r="C76" s="23" t="s">
        <v>1879</v>
      </c>
      <c r="D76" s="2"/>
      <c r="E76" s="19"/>
    </row>
    <row r="77" spans="1:5" ht="15.2" customHeight="1" thickBot="1">
      <c r="A77" s="20" t="s">
        <v>1841</v>
      </c>
      <c r="B77" s="21">
        <v>11199</v>
      </c>
      <c r="C77" s="23" t="s">
        <v>1880</v>
      </c>
      <c r="D77" s="2"/>
      <c r="E77" s="19"/>
    </row>
    <row r="78" spans="1:5" ht="15.2" customHeight="1" thickBot="1">
      <c r="A78" s="20" t="s">
        <v>1911</v>
      </c>
      <c r="B78" s="21">
        <v>14194.467457000001</v>
      </c>
      <c r="C78" s="22" t="s">
        <v>1881</v>
      </c>
      <c r="D78" s="2"/>
      <c r="E78" s="19"/>
    </row>
    <row r="79" spans="1:5" ht="13.5" thickBot="1">
      <c r="A79" s="10"/>
      <c r="B79" s="24">
        <f>SUM(B41:B78)</f>
        <v>591944.86191067845</v>
      </c>
      <c r="C79" s="11" t="s">
        <v>143</v>
      </c>
      <c r="D79" s="2"/>
      <c r="E79" s="1"/>
    </row>
    <row r="80" spans="1:5" ht="26.25" thickBot="1">
      <c r="A80" s="12"/>
      <c r="B80" s="6">
        <f>B79+B39</f>
        <v>1001683.0695096784</v>
      </c>
      <c r="C80" s="7" t="s">
        <v>1745</v>
      </c>
      <c r="D80" s="2"/>
      <c r="E80" s="1"/>
    </row>
    <row r="81" spans="1:5" ht="50.45" customHeight="1">
      <c r="A81" s="1"/>
      <c r="B81" s="2"/>
      <c r="C81" s="2"/>
      <c r="D81" s="2"/>
      <c r="E81" s="1"/>
    </row>
    <row r="82" spans="1:5" ht="36" customHeight="1">
      <c r="A82" s="29" t="s">
        <v>32</v>
      </c>
      <c r="B82" s="29"/>
      <c r="C82" s="29"/>
      <c r="D82" s="29"/>
      <c r="E82" s="1"/>
    </row>
  </sheetData>
  <mergeCells count="6">
    <mergeCell ref="A82:D82"/>
    <mergeCell ref="A2:D2"/>
    <mergeCell ref="A3:D3"/>
    <mergeCell ref="A4:D4"/>
    <mergeCell ref="A7:C7"/>
    <mergeCell ref="A40:C4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1746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1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1747</v>
      </c>
      <c r="D6" s="3" t="s">
        <v>149</v>
      </c>
      <c r="E6" s="3" t="s">
        <v>1748</v>
      </c>
      <c r="F6" s="3" t="s">
        <v>47</v>
      </c>
      <c r="G6" s="3" t="s">
        <v>35</v>
      </c>
      <c r="H6" s="3" t="s">
        <v>150</v>
      </c>
      <c r="I6" s="3" t="s">
        <v>705</v>
      </c>
      <c r="J6" s="3" t="s">
        <v>48</v>
      </c>
      <c r="K6" s="3" t="s">
        <v>49</v>
      </c>
      <c r="L6" s="3" t="s">
        <v>227</v>
      </c>
      <c r="M6" s="3" t="s">
        <v>50</v>
      </c>
      <c r="N6" s="3" t="s">
        <v>51</v>
      </c>
      <c r="O6" s="2"/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2"/>
      <c r="P7" s="1"/>
    </row>
    <row r="8" spans="1:16" ht="15.2" customHeight="1">
      <c r="A8" s="30" t="s">
        <v>238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2"/>
      <c r="P8" s="1"/>
    </row>
    <row r="9" spans="1:16">
      <c r="A9" s="4">
        <v>2.11729605456205E-11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13"/>
      <c r="J9" s="5"/>
      <c r="K9" s="5" t="s">
        <v>56</v>
      </c>
      <c r="L9" s="5" t="s">
        <v>56</v>
      </c>
      <c r="M9" s="5" t="s">
        <v>56</v>
      </c>
      <c r="N9" s="5" t="s">
        <v>56</v>
      </c>
      <c r="O9" s="2"/>
      <c r="P9" s="1"/>
    </row>
    <row r="10" spans="1:16" ht="25.5">
      <c r="A10" s="9">
        <v>2.11729605456205E-11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370</v>
      </c>
      <c r="O10" s="2"/>
      <c r="P10" s="1"/>
    </row>
    <row r="11" spans="1:16" ht="15.2" customHeight="1">
      <c r="A11" s="30" t="s">
        <v>371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"/>
      <c r="P11" s="1"/>
    </row>
    <row r="12" spans="1:16">
      <c r="A12" s="4">
        <v>2.11729605456205E-11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13"/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2"/>
      <c r="P12" s="1"/>
    </row>
    <row r="13" spans="1:16" ht="25.5">
      <c r="A13" s="9">
        <v>2.11729605456205E-11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395</v>
      </c>
      <c r="O13" s="2"/>
      <c r="P13" s="1"/>
    </row>
    <row r="14" spans="1:16" ht="15.2" customHeight="1">
      <c r="A14" s="30" t="s">
        <v>396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2"/>
      <c r="P14" s="1"/>
    </row>
    <row r="15" spans="1:16">
      <c r="A15" s="4">
        <v>2.11729605456205E-11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13"/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2"/>
      <c r="P15" s="1"/>
    </row>
    <row r="16" spans="1:16" ht="25.5">
      <c r="A16" s="9">
        <v>2.11729605456205E-11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401</v>
      </c>
      <c r="O16" s="2"/>
      <c r="P16" s="1"/>
    </row>
    <row r="17" spans="1:16" ht="15.2" customHeight="1">
      <c r="A17" s="30" t="s">
        <v>402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"/>
      <c r="P17" s="1"/>
    </row>
    <row r="18" spans="1:16">
      <c r="A18" s="4">
        <v>2.11729605456205E-11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56</v>
      </c>
      <c r="H18" s="4">
        <v>0</v>
      </c>
      <c r="I18" s="13"/>
      <c r="J18" s="5"/>
      <c r="K18" s="5" t="s">
        <v>56</v>
      </c>
      <c r="L18" s="5" t="s">
        <v>56</v>
      </c>
      <c r="M18" s="5" t="s">
        <v>56</v>
      </c>
      <c r="N18" s="5" t="s">
        <v>56</v>
      </c>
      <c r="O18" s="2"/>
      <c r="P18" s="1"/>
    </row>
    <row r="19" spans="1:16" ht="38.25">
      <c r="A19" s="9">
        <v>2.11729605456205E-11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403</v>
      </c>
      <c r="O19" s="2"/>
      <c r="P19" s="1"/>
    </row>
    <row r="20" spans="1:16">
      <c r="A20" s="9">
        <v>8.4691842182481999E-11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137</v>
      </c>
      <c r="O20" s="2"/>
      <c r="P20" s="1"/>
    </row>
    <row r="21" spans="1:16" ht="51">
      <c r="A21" s="6">
        <v>8.4691842182481999E-11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1749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29" t="s">
        <v>32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1750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1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1747</v>
      </c>
      <c r="D6" s="3" t="s">
        <v>149</v>
      </c>
      <c r="E6" s="3" t="s">
        <v>1748</v>
      </c>
      <c r="F6" s="3" t="s">
        <v>47</v>
      </c>
      <c r="G6" s="3" t="s">
        <v>35</v>
      </c>
      <c r="H6" s="3" t="s">
        <v>150</v>
      </c>
      <c r="I6" s="3" t="s">
        <v>705</v>
      </c>
      <c r="J6" s="3" t="s">
        <v>48</v>
      </c>
      <c r="K6" s="3" t="s">
        <v>49</v>
      </c>
      <c r="L6" s="3" t="s">
        <v>227</v>
      </c>
      <c r="M6" s="3" t="s">
        <v>50</v>
      </c>
      <c r="N6" s="3" t="s">
        <v>51</v>
      </c>
      <c r="O6" s="2"/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2"/>
      <c r="P7" s="1"/>
    </row>
    <row r="8" spans="1:16" ht="15.2" customHeight="1">
      <c r="A8" s="30" t="s">
        <v>985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2"/>
      <c r="P8" s="1"/>
    </row>
    <row r="9" spans="1:16">
      <c r="A9" s="4">
        <v>2.11729605456205E-11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13"/>
      <c r="J9" s="5"/>
      <c r="K9" s="5" t="s">
        <v>56</v>
      </c>
      <c r="L9" s="5" t="s">
        <v>56</v>
      </c>
      <c r="M9" s="5" t="s">
        <v>56</v>
      </c>
      <c r="N9" s="5" t="s">
        <v>56</v>
      </c>
      <c r="O9" s="2"/>
      <c r="P9" s="1"/>
    </row>
    <row r="10" spans="1:16" ht="25.5">
      <c r="A10" s="9">
        <v>2.11729605456205E-11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1134</v>
      </c>
      <c r="O10" s="2"/>
      <c r="P10" s="1"/>
    </row>
    <row r="11" spans="1:16" ht="15.2" customHeight="1">
      <c r="A11" s="30" t="s">
        <v>371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"/>
      <c r="P11" s="1"/>
    </row>
    <row r="12" spans="1:16">
      <c r="A12" s="4">
        <v>2.11729605456205E-11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13"/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2"/>
      <c r="P12" s="1"/>
    </row>
    <row r="13" spans="1:16" ht="25.5">
      <c r="A13" s="9">
        <v>2.11729605456205E-11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395</v>
      </c>
      <c r="O13" s="2"/>
      <c r="P13" s="1"/>
    </row>
    <row r="14" spans="1:16" ht="15.2" customHeight="1">
      <c r="A14" s="30" t="s">
        <v>1137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2"/>
      <c r="P14" s="1"/>
    </row>
    <row r="15" spans="1:16">
      <c r="A15" s="4">
        <v>2.11729605456205E-11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13"/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2"/>
      <c r="P15" s="1"/>
    </row>
    <row r="16" spans="1:16" ht="25.5">
      <c r="A16" s="9">
        <v>2.11729605456205E-11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1142</v>
      </c>
      <c r="O16" s="2"/>
      <c r="P16" s="1"/>
    </row>
    <row r="17" spans="1:16" ht="15.2" customHeight="1">
      <c r="A17" s="30" t="s">
        <v>568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"/>
      <c r="P17" s="1"/>
    </row>
    <row r="18" spans="1:16">
      <c r="A18" s="4">
        <v>2.11729605456205E-11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56</v>
      </c>
      <c r="H18" s="4">
        <v>0</v>
      </c>
      <c r="I18" s="13"/>
      <c r="J18" s="5"/>
      <c r="K18" s="5" t="s">
        <v>56</v>
      </c>
      <c r="L18" s="5" t="s">
        <v>56</v>
      </c>
      <c r="M18" s="5" t="s">
        <v>56</v>
      </c>
      <c r="N18" s="5" t="s">
        <v>56</v>
      </c>
      <c r="O18" s="2"/>
      <c r="P18" s="1"/>
    </row>
    <row r="19" spans="1:16">
      <c r="A19" s="9">
        <v>2.11729605456205E-11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569</v>
      </c>
      <c r="O19" s="2"/>
      <c r="P19" s="1"/>
    </row>
    <row r="20" spans="1:16">
      <c r="A20" s="9">
        <v>8.4691842182481999E-11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137</v>
      </c>
      <c r="O20" s="2"/>
      <c r="P20" s="1"/>
    </row>
    <row r="21" spans="1:16" ht="51">
      <c r="A21" s="6">
        <v>8.4691842182481999E-11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1751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29" t="s">
        <v>32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4"/>
  <sheetViews>
    <sheetView showGridLines="0" workbookViewId="0">
      <selection activeCell="K13" sqref="K13"/>
    </sheetView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6" t="s">
        <v>44</v>
      </c>
      <c r="B2" s="26"/>
      <c r="C2" s="26"/>
      <c r="D2" s="26"/>
      <c r="E2" s="26"/>
      <c r="F2" s="26"/>
      <c r="G2" s="26"/>
      <c r="H2" s="26"/>
      <c r="I2" s="26"/>
      <c r="J2" s="26"/>
      <c r="K2" s="1"/>
    </row>
    <row r="3" spans="1:11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1"/>
    </row>
    <row r="4" spans="1:11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45</v>
      </c>
      <c r="C6" s="3" t="s">
        <v>46</v>
      </c>
      <c r="D6" s="3" t="s">
        <v>47</v>
      </c>
      <c r="E6" s="3" t="s">
        <v>35</v>
      </c>
      <c r="F6" s="3" t="s">
        <v>48</v>
      </c>
      <c r="G6" s="3" t="s">
        <v>49</v>
      </c>
      <c r="H6" s="3" t="s">
        <v>50</v>
      </c>
      <c r="I6" s="3" t="s">
        <v>51</v>
      </c>
      <c r="J6" s="2"/>
      <c r="K6" s="1"/>
    </row>
    <row r="7" spans="1:11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2"/>
      <c r="K7" s="1"/>
    </row>
    <row r="8" spans="1:11" ht="15.2" customHeight="1">
      <c r="A8" s="30" t="s">
        <v>53</v>
      </c>
      <c r="B8" s="30"/>
      <c r="C8" s="30"/>
      <c r="D8" s="30"/>
      <c r="E8" s="30"/>
      <c r="F8" s="30"/>
      <c r="G8" s="30"/>
      <c r="H8" s="30"/>
      <c r="I8" s="30"/>
      <c r="J8" s="2"/>
      <c r="K8" s="1"/>
    </row>
    <row r="9" spans="1:11" ht="24">
      <c r="A9" s="4">
        <v>0.19201609780087481</v>
      </c>
      <c r="B9" s="4">
        <v>90689.300340000002</v>
      </c>
      <c r="C9" s="4">
        <v>0</v>
      </c>
      <c r="D9" s="4">
        <v>0</v>
      </c>
      <c r="E9" s="5" t="s">
        <v>54</v>
      </c>
      <c r="F9" s="5" t="s">
        <v>55</v>
      </c>
      <c r="G9" s="5" t="s">
        <v>56</v>
      </c>
      <c r="H9" s="5" t="s">
        <v>57</v>
      </c>
      <c r="I9" s="5" t="s">
        <v>58</v>
      </c>
      <c r="J9" s="2"/>
      <c r="K9" s="1"/>
    </row>
    <row r="10" spans="1:11" ht="24">
      <c r="A10" s="4">
        <v>1.4804176359418947E-5</v>
      </c>
      <c r="B10" s="4">
        <v>6.9920200000000001</v>
      </c>
      <c r="C10" s="4">
        <v>0</v>
      </c>
      <c r="D10" s="4">
        <v>0</v>
      </c>
      <c r="E10" s="5" t="s">
        <v>54</v>
      </c>
      <c r="F10" s="5" t="s">
        <v>55</v>
      </c>
      <c r="G10" s="5" t="s">
        <v>56</v>
      </c>
      <c r="H10" s="5" t="s">
        <v>59</v>
      </c>
      <c r="I10" s="5" t="s">
        <v>58</v>
      </c>
      <c r="J10" s="2"/>
      <c r="K10" s="1"/>
    </row>
    <row r="11" spans="1:11" ht="24">
      <c r="A11" s="4">
        <v>1.4365853730203511E-7</v>
      </c>
      <c r="B11" s="4">
        <v>6.7849999999999994E-2</v>
      </c>
      <c r="C11" s="4">
        <v>0</v>
      </c>
      <c r="D11" s="4">
        <v>0</v>
      </c>
      <c r="E11" s="5" t="s">
        <v>54</v>
      </c>
      <c r="F11" s="5" t="s">
        <v>55</v>
      </c>
      <c r="G11" s="5" t="s">
        <v>56</v>
      </c>
      <c r="H11" s="5" t="s">
        <v>60</v>
      </c>
      <c r="I11" s="5" t="s">
        <v>58</v>
      </c>
      <c r="J11" s="2"/>
      <c r="K11" s="1"/>
    </row>
    <row r="12" spans="1:11" ht="24">
      <c r="A12" s="4">
        <v>3.1771742308507764E-5</v>
      </c>
      <c r="B12" s="4">
        <v>15.00581</v>
      </c>
      <c r="C12" s="4">
        <v>0</v>
      </c>
      <c r="D12" s="4">
        <v>0</v>
      </c>
      <c r="E12" s="5" t="s">
        <v>54</v>
      </c>
      <c r="F12" s="5" t="s">
        <v>55</v>
      </c>
      <c r="G12" s="5" t="s">
        <v>56</v>
      </c>
      <c r="H12" s="5" t="s">
        <v>61</v>
      </c>
      <c r="I12" s="5" t="s">
        <v>58</v>
      </c>
      <c r="J12" s="2"/>
      <c r="K12" s="1"/>
    </row>
    <row r="13" spans="1:11" ht="24">
      <c r="A13" s="4">
        <v>6.4099655944627874E-6</v>
      </c>
      <c r="B13" s="4">
        <v>3.0274299999999998</v>
      </c>
      <c r="C13" s="4">
        <v>0</v>
      </c>
      <c r="D13" s="4">
        <v>0</v>
      </c>
      <c r="E13" s="5" t="s">
        <v>54</v>
      </c>
      <c r="F13" s="5" t="s">
        <v>55</v>
      </c>
      <c r="G13" s="5" t="s">
        <v>56</v>
      </c>
      <c r="H13" s="5" t="s">
        <v>62</v>
      </c>
      <c r="I13" s="5" t="s">
        <v>58</v>
      </c>
      <c r="J13" s="2"/>
      <c r="K13" s="1"/>
    </row>
    <row r="14" spans="1:11" ht="24">
      <c r="A14" s="4">
        <v>0</v>
      </c>
      <c r="B14" s="4">
        <v>0</v>
      </c>
      <c r="C14" s="4">
        <v>0</v>
      </c>
      <c r="D14" s="4">
        <v>0</v>
      </c>
      <c r="E14" s="5" t="s">
        <v>54</v>
      </c>
      <c r="F14" s="5" t="s">
        <v>55</v>
      </c>
      <c r="G14" s="5" t="s">
        <v>56</v>
      </c>
      <c r="H14" s="5" t="s">
        <v>63</v>
      </c>
      <c r="I14" s="5" t="s">
        <v>58</v>
      </c>
      <c r="J14" s="2"/>
      <c r="K14" s="1"/>
    </row>
    <row r="15" spans="1:11" ht="24">
      <c r="A15" s="4">
        <v>0</v>
      </c>
      <c r="B15" s="4">
        <v>0</v>
      </c>
      <c r="C15" s="4">
        <v>0</v>
      </c>
      <c r="D15" s="4">
        <v>0</v>
      </c>
      <c r="E15" s="5" t="s">
        <v>54</v>
      </c>
      <c r="F15" s="5" t="s">
        <v>55</v>
      </c>
      <c r="G15" s="5" t="s">
        <v>56</v>
      </c>
      <c r="H15" s="5" t="s">
        <v>64</v>
      </c>
      <c r="I15" s="5" t="s">
        <v>58</v>
      </c>
      <c r="J15" s="2"/>
      <c r="K15" s="1"/>
    </row>
    <row r="16" spans="1:11" ht="36.75" thickBot="1">
      <c r="A16" s="4">
        <v>0</v>
      </c>
      <c r="B16" s="4">
        <v>0</v>
      </c>
      <c r="C16" s="4">
        <v>0</v>
      </c>
      <c r="D16" s="4">
        <v>0</v>
      </c>
      <c r="E16" s="5" t="s">
        <v>54</v>
      </c>
      <c r="F16" s="5" t="s">
        <v>55</v>
      </c>
      <c r="G16" s="5" t="s">
        <v>56</v>
      </c>
      <c r="H16" s="5" t="s">
        <v>65</v>
      </c>
      <c r="I16" s="5" t="s">
        <v>58</v>
      </c>
      <c r="J16" s="2"/>
      <c r="K16" s="1"/>
    </row>
    <row r="17" spans="1:11" ht="26.25" thickBot="1">
      <c r="A17" s="9">
        <v>0.19206922734367449</v>
      </c>
      <c r="B17" s="9">
        <v>90714.393450000003</v>
      </c>
      <c r="C17" s="9">
        <v>0</v>
      </c>
      <c r="D17" s="10"/>
      <c r="E17" s="10"/>
      <c r="F17" s="10"/>
      <c r="G17" s="10"/>
      <c r="H17" s="10"/>
      <c r="I17" s="11" t="s">
        <v>66</v>
      </c>
      <c r="J17" s="2"/>
      <c r="K17" s="1"/>
    </row>
    <row r="18" spans="1:11" ht="15.2" customHeight="1">
      <c r="A18" s="30" t="s">
        <v>67</v>
      </c>
      <c r="B18" s="30"/>
      <c r="C18" s="30"/>
      <c r="D18" s="30"/>
      <c r="E18" s="30"/>
      <c r="F18" s="30"/>
      <c r="G18" s="30"/>
      <c r="H18" s="30"/>
      <c r="I18" s="30"/>
      <c r="J18" s="2"/>
      <c r="K18" s="1"/>
    </row>
    <row r="19" spans="1:11" ht="24">
      <c r="A19" s="4">
        <v>8.1947826495769593E-9</v>
      </c>
      <c r="B19" s="4">
        <v>3.8704E-3</v>
      </c>
      <c r="C19" s="4">
        <v>0</v>
      </c>
      <c r="D19" s="4">
        <v>0</v>
      </c>
      <c r="E19" s="5" t="s">
        <v>41</v>
      </c>
      <c r="F19" s="5" t="s">
        <v>55</v>
      </c>
      <c r="G19" s="5" t="s">
        <v>56</v>
      </c>
      <c r="H19" s="5" t="s">
        <v>68</v>
      </c>
      <c r="I19" s="5" t="s">
        <v>69</v>
      </c>
      <c r="J19" s="2"/>
      <c r="K19" s="1"/>
    </row>
    <row r="20" spans="1:11" ht="24">
      <c r="A20" s="4">
        <v>0.10021246625234798</v>
      </c>
      <c r="B20" s="4">
        <v>47330.398616869999</v>
      </c>
      <c r="C20" s="4">
        <v>0</v>
      </c>
      <c r="D20" s="4">
        <v>0</v>
      </c>
      <c r="E20" s="5" t="s">
        <v>37</v>
      </c>
      <c r="F20" s="5" t="s">
        <v>55</v>
      </c>
      <c r="G20" s="5" t="s">
        <v>56</v>
      </c>
      <c r="H20" s="5" t="s">
        <v>70</v>
      </c>
      <c r="I20" s="5" t="s">
        <v>71</v>
      </c>
      <c r="J20" s="2"/>
      <c r="K20" s="1"/>
    </row>
    <row r="21" spans="1:11" ht="24">
      <c r="A21" s="4">
        <v>1.7510418761461375E-3</v>
      </c>
      <c r="B21" s="4">
        <v>827.01796585</v>
      </c>
      <c r="C21" s="4">
        <v>0</v>
      </c>
      <c r="D21" s="4">
        <v>0</v>
      </c>
      <c r="E21" s="5" t="s">
        <v>37</v>
      </c>
      <c r="F21" s="5" t="s">
        <v>55</v>
      </c>
      <c r="G21" s="5" t="s">
        <v>56</v>
      </c>
      <c r="H21" s="5" t="s">
        <v>72</v>
      </c>
      <c r="I21" s="5" t="s">
        <v>71</v>
      </c>
      <c r="J21" s="2"/>
      <c r="K21" s="1"/>
    </row>
    <row r="22" spans="1:11" ht="24">
      <c r="A22" s="4">
        <v>7.8841065062509328E-6</v>
      </c>
      <c r="B22" s="4">
        <v>3.7236674999999999</v>
      </c>
      <c r="C22" s="4">
        <v>0</v>
      </c>
      <c r="D22" s="4">
        <v>0</v>
      </c>
      <c r="E22" s="5" t="s">
        <v>37</v>
      </c>
      <c r="F22" s="5" t="s">
        <v>55</v>
      </c>
      <c r="G22" s="5" t="s">
        <v>56</v>
      </c>
      <c r="H22" s="5" t="s">
        <v>73</v>
      </c>
      <c r="I22" s="5" t="s">
        <v>71</v>
      </c>
      <c r="J22" s="2"/>
      <c r="K22" s="1"/>
    </row>
    <row r="23" spans="1:11" ht="24">
      <c r="A23" s="4">
        <v>3.2591115318676894E-2</v>
      </c>
      <c r="B23" s="4">
        <v>15392.80028811</v>
      </c>
      <c r="C23" s="4">
        <v>0</v>
      </c>
      <c r="D23" s="4">
        <v>0</v>
      </c>
      <c r="E23" s="5" t="s">
        <v>37</v>
      </c>
      <c r="F23" s="5" t="s">
        <v>55</v>
      </c>
      <c r="G23" s="5" t="s">
        <v>56</v>
      </c>
      <c r="H23" s="5" t="s">
        <v>74</v>
      </c>
      <c r="I23" s="5" t="s">
        <v>71</v>
      </c>
      <c r="J23" s="2"/>
      <c r="K23" s="1"/>
    </row>
    <row r="24" spans="1:11" ht="24">
      <c r="A24" s="4">
        <v>7.9390132861858638E-9</v>
      </c>
      <c r="B24" s="4">
        <v>3.7496000000000001E-3</v>
      </c>
      <c r="C24" s="4">
        <v>0</v>
      </c>
      <c r="D24" s="4">
        <v>0</v>
      </c>
      <c r="E24" s="5" t="s">
        <v>42</v>
      </c>
      <c r="F24" s="5" t="s">
        <v>55</v>
      </c>
      <c r="G24" s="5" t="s">
        <v>56</v>
      </c>
      <c r="H24" s="5" t="s">
        <v>75</v>
      </c>
      <c r="I24" s="5" t="s">
        <v>76</v>
      </c>
      <c r="J24" s="2"/>
      <c r="K24" s="1"/>
    </row>
    <row r="25" spans="1:11" ht="24">
      <c r="A25" s="4">
        <v>1.7518417896829966E-2</v>
      </c>
      <c r="B25" s="4">
        <v>8273.9576541900005</v>
      </c>
      <c r="C25" s="4">
        <v>0</v>
      </c>
      <c r="D25" s="4">
        <v>0</v>
      </c>
      <c r="E25" s="5" t="s">
        <v>38</v>
      </c>
      <c r="F25" s="5" t="s">
        <v>55</v>
      </c>
      <c r="G25" s="5" t="s">
        <v>56</v>
      </c>
      <c r="H25" s="5" t="s">
        <v>77</v>
      </c>
      <c r="I25" s="5" t="s">
        <v>78</v>
      </c>
      <c r="J25" s="2"/>
      <c r="K25" s="1"/>
    </row>
    <row r="26" spans="1:11" ht="24">
      <c r="A26" s="4">
        <v>5.7040544553563438E-3</v>
      </c>
      <c r="B26" s="4">
        <v>2694.0278111160001</v>
      </c>
      <c r="C26" s="4">
        <v>0</v>
      </c>
      <c r="D26" s="4">
        <v>0</v>
      </c>
      <c r="E26" s="5" t="s">
        <v>38</v>
      </c>
      <c r="F26" s="5" t="s">
        <v>55</v>
      </c>
      <c r="G26" s="5" t="s">
        <v>56</v>
      </c>
      <c r="H26" s="5" t="s">
        <v>79</v>
      </c>
      <c r="I26" s="5" t="s">
        <v>78</v>
      </c>
      <c r="J26" s="2"/>
      <c r="K26" s="1"/>
    </row>
    <row r="27" spans="1:11" ht="24">
      <c r="A27" s="4">
        <v>1.4160476012910992E-9</v>
      </c>
      <c r="B27" s="4">
        <v>6.6879999999999999E-4</v>
      </c>
      <c r="C27" s="4">
        <v>0</v>
      </c>
      <c r="D27" s="4">
        <v>0</v>
      </c>
      <c r="E27" s="5" t="s">
        <v>43</v>
      </c>
      <c r="F27" s="5" t="s">
        <v>55</v>
      </c>
      <c r="G27" s="5" t="s">
        <v>56</v>
      </c>
      <c r="H27" s="5" t="s">
        <v>80</v>
      </c>
      <c r="I27" s="5" t="s">
        <v>81</v>
      </c>
      <c r="J27" s="2"/>
      <c r="K27" s="1"/>
    </row>
    <row r="28" spans="1:11" ht="24">
      <c r="A28" s="4">
        <v>6.3888008176898772E-4</v>
      </c>
      <c r="B28" s="4">
        <v>301.74338652</v>
      </c>
      <c r="C28" s="4">
        <v>0</v>
      </c>
      <c r="D28" s="4">
        <v>0</v>
      </c>
      <c r="E28" s="5" t="s">
        <v>39</v>
      </c>
      <c r="F28" s="5" t="s">
        <v>55</v>
      </c>
      <c r="G28" s="5" t="s">
        <v>56</v>
      </c>
      <c r="H28" s="5" t="s">
        <v>82</v>
      </c>
      <c r="I28" s="5" t="s">
        <v>83</v>
      </c>
      <c r="J28" s="2"/>
      <c r="K28" s="1"/>
    </row>
    <row r="29" spans="1:11" ht="25.5">
      <c r="A29" s="9">
        <v>0.15842387753747611</v>
      </c>
      <c r="B29" s="9">
        <v>74823.677678955995</v>
      </c>
      <c r="C29" s="9">
        <v>0</v>
      </c>
      <c r="D29" s="10"/>
      <c r="E29" s="10"/>
      <c r="F29" s="10"/>
      <c r="G29" s="10"/>
      <c r="H29" s="10"/>
      <c r="I29" s="11" t="s">
        <v>84</v>
      </c>
      <c r="J29" s="2"/>
      <c r="K29" s="1"/>
    </row>
    <row r="30" spans="1:11" ht="15.2" customHeight="1">
      <c r="A30" s="30" t="s">
        <v>85</v>
      </c>
      <c r="B30" s="30"/>
      <c r="C30" s="30"/>
      <c r="D30" s="30"/>
      <c r="E30" s="30"/>
      <c r="F30" s="30"/>
      <c r="G30" s="30"/>
      <c r="H30" s="30"/>
      <c r="I30" s="30"/>
      <c r="J30" s="2"/>
      <c r="K30" s="1"/>
    </row>
    <row r="31" spans="1:11" ht="24">
      <c r="A31" s="4">
        <v>4.7849184292482363E-4</v>
      </c>
      <c r="B31" s="4">
        <v>225.99194</v>
      </c>
      <c r="C31" s="4">
        <v>0</v>
      </c>
      <c r="D31" s="4">
        <v>0</v>
      </c>
      <c r="E31" s="5" t="s">
        <v>54</v>
      </c>
      <c r="F31" s="5" t="s">
        <v>55</v>
      </c>
      <c r="G31" s="5" t="s">
        <v>56</v>
      </c>
      <c r="H31" s="5" t="s">
        <v>86</v>
      </c>
      <c r="I31" s="5" t="s">
        <v>87</v>
      </c>
      <c r="J31" s="2"/>
      <c r="K31" s="1"/>
    </row>
    <row r="32" spans="1:11" ht="24">
      <c r="A32" s="4">
        <v>5.9059918373284878E-2</v>
      </c>
      <c r="B32" s="4">
        <v>27894.02939</v>
      </c>
      <c r="C32" s="4">
        <v>0</v>
      </c>
      <c r="D32" s="4">
        <v>0</v>
      </c>
      <c r="E32" s="5" t="s">
        <v>54</v>
      </c>
      <c r="F32" s="5" t="s">
        <v>55</v>
      </c>
      <c r="G32" s="5" t="s">
        <v>56</v>
      </c>
      <c r="H32" s="5" t="s">
        <v>86</v>
      </c>
      <c r="I32" s="5" t="s">
        <v>87</v>
      </c>
      <c r="J32" s="2"/>
      <c r="K32" s="1"/>
    </row>
    <row r="33" spans="1:11" ht="24">
      <c r="A33" s="4">
        <v>5.9793240495281718E-3</v>
      </c>
      <c r="B33" s="4">
        <v>2824.0377800000001</v>
      </c>
      <c r="C33" s="4">
        <v>0</v>
      </c>
      <c r="D33" s="4">
        <v>0</v>
      </c>
      <c r="E33" s="5" t="s">
        <v>54</v>
      </c>
      <c r="F33" s="5" t="s">
        <v>55</v>
      </c>
      <c r="G33" s="5" t="s">
        <v>56</v>
      </c>
      <c r="H33" s="5" t="s">
        <v>88</v>
      </c>
      <c r="I33" s="5" t="s">
        <v>87</v>
      </c>
      <c r="J33" s="2"/>
      <c r="K33" s="1"/>
    </row>
    <row r="34" spans="1:11" ht="24">
      <c r="A34" s="4">
        <v>0.48502180790349664</v>
      </c>
      <c r="B34" s="4">
        <v>229076.04577</v>
      </c>
      <c r="C34" s="4">
        <v>0</v>
      </c>
      <c r="D34" s="4">
        <v>0</v>
      </c>
      <c r="E34" s="5" t="s">
        <v>54</v>
      </c>
      <c r="F34" s="5" t="s">
        <v>55</v>
      </c>
      <c r="G34" s="5" t="s">
        <v>56</v>
      </c>
      <c r="H34" s="5" t="s">
        <v>89</v>
      </c>
      <c r="I34" s="5" t="s">
        <v>87</v>
      </c>
      <c r="J34" s="2"/>
      <c r="K34" s="1"/>
    </row>
    <row r="35" spans="1:11">
      <c r="A35" s="9">
        <v>0.55053954216923451</v>
      </c>
      <c r="B35" s="9">
        <v>260020.10488</v>
      </c>
      <c r="C35" s="9">
        <v>0</v>
      </c>
      <c r="D35" s="10"/>
      <c r="E35" s="10"/>
      <c r="F35" s="10"/>
      <c r="G35" s="10"/>
      <c r="H35" s="10"/>
      <c r="I35" s="11" t="s">
        <v>90</v>
      </c>
      <c r="J35" s="2"/>
      <c r="K35" s="1"/>
    </row>
    <row r="36" spans="1:11" ht="15.2" customHeight="1">
      <c r="A36" s="30" t="s">
        <v>91</v>
      </c>
      <c r="B36" s="30"/>
      <c r="C36" s="30"/>
      <c r="D36" s="30"/>
      <c r="E36" s="30"/>
      <c r="F36" s="30"/>
      <c r="G36" s="30"/>
      <c r="H36" s="30"/>
      <c r="I36" s="30"/>
      <c r="J36" s="2"/>
      <c r="K36" s="1"/>
    </row>
    <row r="37" spans="1:11" ht="24">
      <c r="A37" s="4">
        <v>4.235893725554557E-2</v>
      </c>
      <c r="B37" s="4">
        <v>20006.147540999998</v>
      </c>
      <c r="C37" s="4">
        <v>0</v>
      </c>
      <c r="D37" s="4">
        <v>2.25</v>
      </c>
      <c r="E37" s="5" t="s">
        <v>54</v>
      </c>
      <c r="F37" s="5" t="s">
        <v>92</v>
      </c>
      <c r="G37" s="5" t="s">
        <v>93</v>
      </c>
      <c r="H37" s="5" t="s">
        <v>94</v>
      </c>
      <c r="I37" s="5" t="s">
        <v>95</v>
      </c>
      <c r="J37" s="2"/>
      <c r="K37" s="1"/>
    </row>
    <row r="38" spans="1:11" ht="24">
      <c r="A38" s="4">
        <v>0.16939409729640767</v>
      </c>
      <c r="B38" s="4">
        <v>80004.918032799993</v>
      </c>
      <c r="C38" s="4">
        <v>0</v>
      </c>
      <c r="D38" s="4">
        <v>2.25</v>
      </c>
      <c r="E38" s="5" t="s">
        <v>54</v>
      </c>
      <c r="F38" s="5" t="s">
        <v>92</v>
      </c>
      <c r="G38" s="5" t="s">
        <v>93</v>
      </c>
      <c r="H38" s="5" t="s">
        <v>96</v>
      </c>
      <c r="I38" s="5" t="s">
        <v>97</v>
      </c>
      <c r="J38" s="2"/>
      <c r="K38" s="1"/>
    </row>
    <row r="39" spans="1:11" ht="24">
      <c r="A39" s="4">
        <v>0.19058007400633273</v>
      </c>
      <c r="B39" s="4">
        <v>90011.065573800006</v>
      </c>
      <c r="C39" s="4">
        <v>0</v>
      </c>
      <c r="D39" s="4">
        <v>2.25</v>
      </c>
      <c r="E39" s="5" t="s">
        <v>54</v>
      </c>
      <c r="F39" s="5" t="s">
        <v>92</v>
      </c>
      <c r="G39" s="5" t="s">
        <v>93</v>
      </c>
      <c r="H39" s="5" t="s">
        <v>98</v>
      </c>
      <c r="I39" s="5" t="s">
        <v>99</v>
      </c>
      <c r="J39" s="2"/>
      <c r="K39" s="1"/>
    </row>
    <row r="40" spans="1:11" ht="24">
      <c r="A40" s="4">
        <v>0.21530277250060414</v>
      </c>
      <c r="B40" s="4">
        <v>101687.6086066</v>
      </c>
      <c r="C40" s="4">
        <v>0</v>
      </c>
      <c r="D40" s="4">
        <v>2.0499999999999998</v>
      </c>
      <c r="E40" s="5" t="s">
        <v>54</v>
      </c>
      <c r="F40" s="5" t="s">
        <v>100</v>
      </c>
      <c r="G40" s="5" t="s">
        <v>101</v>
      </c>
      <c r="H40" s="5" t="s">
        <v>102</v>
      </c>
      <c r="I40" s="5" t="s">
        <v>103</v>
      </c>
      <c r="J40" s="2"/>
      <c r="K40" s="1"/>
    </row>
    <row r="41" spans="1:11" ht="24">
      <c r="A41" s="4">
        <v>6.3538405883318341E-2</v>
      </c>
      <c r="B41" s="4">
        <v>30009.221311500001</v>
      </c>
      <c r="C41" s="4">
        <v>0</v>
      </c>
      <c r="D41" s="4">
        <v>2.25</v>
      </c>
      <c r="E41" s="5" t="s">
        <v>54</v>
      </c>
      <c r="F41" s="5" t="s">
        <v>100</v>
      </c>
      <c r="G41" s="5" t="s">
        <v>104</v>
      </c>
      <c r="H41" s="5" t="s">
        <v>105</v>
      </c>
      <c r="I41" s="5" t="s">
        <v>106</v>
      </c>
      <c r="J41" s="2"/>
      <c r="K41" s="1"/>
    </row>
    <row r="42" spans="1:11" ht="24">
      <c r="A42" s="4">
        <v>0.14827025107727507</v>
      </c>
      <c r="B42" s="4">
        <v>70028.114754100301</v>
      </c>
      <c r="C42" s="4">
        <v>0</v>
      </c>
      <c r="D42" s="4">
        <v>2.1</v>
      </c>
      <c r="E42" s="5" t="s">
        <v>54</v>
      </c>
      <c r="F42" s="5" t="s">
        <v>100</v>
      </c>
      <c r="G42" s="5" t="s">
        <v>104</v>
      </c>
      <c r="H42" s="5" t="s">
        <v>107</v>
      </c>
      <c r="I42" s="5" t="s">
        <v>108</v>
      </c>
      <c r="J42" s="2"/>
      <c r="K42" s="1"/>
    </row>
    <row r="43" spans="1:11" ht="24">
      <c r="A43" s="4">
        <v>0.10587131081025479</v>
      </c>
      <c r="B43" s="4">
        <v>50003.073770499999</v>
      </c>
      <c r="C43" s="4">
        <v>0</v>
      </c>
      <c r="D43" s="4">
        <v>2.25</v>
      </c>
      <c r="E43" s="5" t="s">
        <v>54</v>
      </c>
      <c r="F43" s="5" t="s">
        <v>100</v>
      </c>
      <c r="G43" s="5" t="s">
        <v>104</v>
      </c>
      <c r="H43" s="5" t="s">
        <v>109</v>
      </c>
      <c r="I43" s="5" t="s">
        <v>110</v>
      </c>
      <c r="J43" s="2"/>
      <c r="K43" s="1"/>
    </row>
    <row r="44" spans="1:11" ht="24">
      <c r="A44" s="4">
        <v>0.10591076425043651</v>
      </c>
      <c r="B44" s="4">
        <v>50021.707650299999</v>
      </c>
      <c r="C44" s="4">
        <v>0</v>
      </c>
      <c r="D44" s="4">
        <v>2.27</v>
      </c>
      <c r="E44" s="5" t="s">
        <v>54</v>
      </c>
      <c r="F44" s="5" t="s">
        <v>100</v>
      </c>
      <c r="G44" s="5" t="s">
        <v>101</v>
      </c>
      <c r="H44" s="5" t="s">
        <v>111</v>
      </c>
      <c r="I44" s="5" t="s">
        <v>112</v>
      </c>
      <c r="J44" s="2"/>
      <c r="K44" s="1"/>
    </row>
    <row r="45" spans="1:11" ht="24">
      <c r="A45" s="4">
        <v>0.10590419831867452</v>
      </c>
      <c r="B45" s="4">
        <v>50018.606557400002</v>
      </c>
      <c r="C45" s="4">
        <v>0</v>
      </c>
      <c r="D45" s="4">
        <v>2.27</v>
      </c>
      <c r="E45" s="5" t="s">
        <v>54</v>
      </c>
      <c r="F45" s="5" t="s">
        <v>100</v>
      </c>
      <c r="G45" s="5" t="s">
        <v>101</v>
      </c>
      <c r="H45" s="5" t="s">
        <v>113</v>
      </c>
      <c r="I45" s="5" t="s">
        <v>114</v>
      </c>
      <c r="J45" s="2"/>
      <c r="K45" s="1"/>
    </row>
    <row r="46" spans="1:11" ht="24">
      <c r="A46" s="4">
        <v>0.21174267947011929</v>
      </c>
      <c r="B46" s="4">
        <v>100006.1748634</v>
      </c>
      <c r="C46" s="4">
        <v>0</v>
      </c>
      <c r="D46" s="4">
        <v>2.2599999999999998</v>
      </c>
      <c r="E46" s="5" t="s">
        <v>54</v>
      </c>
      <c r="F46" s="5" t="s">
        <v>100</v>
      </c>
      <c r="G46" s="5" t="s">
        <v>101</v>
      </c>
      <c r="H46" s="5" t="s">
        <v>115</v>
      </c>
      <c r="I46" s="5" t="s">
        <v>116</v>
      </c>
      <c r="J46" s="2"/>
      <c r="K46" s="1"/>
    </row>
    <row r="47" spans="1:11" ht="24">
      <c r="A47" s="4">
        <v>6.353857943214751E-2</v>
      </c>
      <c r="B47" s="4">
        <v>30009.303278700001</v>
      </c>
      <c r="C47" s="4">
        <v>0</v>
      </c>
      <c r="D47" s="4">
        <v>2.27</v>
      </c>
      <c r="E47" s="5" t="s">
        <v>54</v>
      </c>
      <c r="F47" s="5" t="s">
        <v>100</v>
      </c>
      <c r="G47" s="5" t="s">
        <v>101</v>
      </c>
      <c r="H47" s="5" t="s">
        <v>117</v>
      </c>
      <c r="I47" s="5" t="s">
        <v>118</v>
      </c>
      <c r="J47" s="2"/>
      <c r="K47" s="1"/>
    </row>
    <row r="48" spans="1:11" ht="24">
      <c r="A48" s="4">
        <v>0.21175575348403358</v>
      </c>
      <c r="B48" s="4">
        <v>100012.34972680001</v>
      </c>
      <c r="C48" s="4">
        <v>0</v>
      </c>
      <c r="D48" s="4">
        <v>2.2599999999999998</v>
      </c>
      <c r="E48" s="5" t="s">
        <v>54</v>
      </c>
      <c r="F48" s="5" t="s">
        <v>100</v>
      </c>
      <c r="G48" s="5" t="s">
        <v>101</v>
      </c>
      <c r="H48" s="5" t="s">
        <v>119</v>
      </c>
      <c r="I48" s="5" t="s">
        <v>120</v>
      </c>
      <c r="J48" s="2"/>
      <c r="K48" s="1"/>
    </row>
    <row r="49" spans="1:11" ht="24">
      <c r="A49" s="4">
        <v>0.127091216321575</v>
      </c>
      <c r="B49" s="4">
        <v>60025.245901600203</v>
      </c>
      <c r="C49" s="4">
        <v>0</v>
      </c>
      <c r="D49" s="4">
        <v>2.2000000000000002</v>
      </c>
      <c r="E49" s="5" t="s">
        <v>54</v>
      </c>
      <c r="F49" s="5" t="s">
        <v>100</v>
      </c>
      <c r="G49" s="5" t="s">
        <v>121</v>
      </c>
      <c r="H49" s="5" t="s">
        <v>122</v>
      </c>
      <c r="I49" s="5" t="s">
        <v>123</v>
      </c>
      <c r="J49" s="2"/>
      <c r="K49" s="1"/>
    </row>
    <row r="50" spans="1:11" ht="24">
      <c r="A50" s="4">
        <v>8.4723219815749248E-2</v>
      </c>
      <c r="B50" s="4">
        <v>40014.819672099999</v>
      </c>
      <c r="C50" s="4">
        <v>0</v>
      </c>
      <c r="D50" s="4">
        <v>2.2599999999999998</v>
      </c>
      <c r="E50" s="5" t="s">
        <v>54</v>
      </c>
      <c r="F50" s="5" t="s">
        <v>100</v>
      </c>
      <c r="G50" s="5" t="s">
        <v>121</v>
      </c>
      <c r="H50" s="5" t="s">
        <v>124</v>
      </c>
      <c r="I50" s="5" t="s">
        <v>125</v>
      </c>
      <c r="J50" s="2"/>
      <c r="K50" s="1"/>
    </row>
    <row r="51" spans="1:11" ht="24">
      <c r="A51" s="4">
        <v>4.2348512754137632E-2</v>
      </c>
      <c r="B51" s="4">
        <v>20001.2240437</v>
      </c>
      <c r="C51" s="4">
        <v>0</v>
      </c>
      <c r="D51" s="4">
        <v>2.2400000000000002</v>
      </c>
      <c r="E51" s="5" t="s">
        <v>54</v>
      </c>
      <c r="F51" s="5" t="s">
        <v>100</v>
      </c>
      <c r="G51" s="5" t="s">
        <v>121</v>
      </c>
      <c r="H51" s="5" t="s">
        <v>126</v>
      </c>
      <c r="I51" s="5" t="s">
        <v>127</v>
      </c>
      <c r="J51" s="2"/>
      <c r="K51" s="1"/>
    </row>
    <row r="52" spans="1:11" ht="24">
      <c r="A52" s="4">
        <v>0.10587776104279736</v>
      </c>
      <c r="B52" s="4">
        <v>50006.120218600001</v>
      </c>
      <c r="C52" s="4">
        <v>0</v>
      </c>
      <c r="D52" s="4">
        <v>2.2400000000000002</v>
      </c>
      <c r="E52" s="5" t="s">
        <v>54</v>
      </c>
      <c r="F52" s="5" t="s">
        <v>100</v>
      </c>
      <c r="G52" s="5" t="s">
        <v>121</v>
      </c>
      <c r="H52" s="5" t="s">
        <v>128</v>
      </c>
      <c r="I52" s="5" t="s">
        <v>129</v>
      </c>
      <c r="J52" s="2"/>
      <c r="K52" s="1"/>
    </row>
    <row r="53" spans="1:11" ht="25.5">
      <c r="A53" s="9">
        <v>1.9942085337194091</v>
      </c>
      <c r="B53" s="9">
        <v>941865.70150290045</v>
      </c>
      <c r="C53" s="9">
        <v>0</v>
      </c>
      <c r="D53" s="10"/>
      <c r="E53" s="10"/>
      <c r="F53" s="10"/>
      <c r="G53" s="10"/>
      <c r="H53" s="10"/>
      <c r="I53" s="11" t="s">
        <v>130</v>
      </c>
      <c r="J53" s="2"/>
      <c r="K53" s="1"/>
    </row>
    <row r="54" spans="1:11" ht="15.2" customHeight="1">
      <c r="A54" s="30" t="s">
        <v>131</v>
      </c>
      <c r="B54" s="30"/>
      <c r="C54" s="30"/>
      <c r="D54" s="30"/>
      <c r="E54" s="30"/>
      <c r="F54" s="30"/>
      <c r="G54" s="30"/>
      <c r="H54" s="30"/>
      <c r="I54" s="30"/>
      <c r="J54" s="2"/>
      <c r="K54" s="1"/>
    </row>
    <row r="55" spans="1:11">
      <c r="A55" s="4">
        <v>2.11729605456205E-11</v>
      </c>
      <c r="B55" s="4">
        <v>1.0000000000000001E-5</v>
      </c>
      <c r="C55" s="4">
        <v>0</v>
      </c>
      <c r="D55" s="4">
        <v>0</v>
      </c>
      <c r="E55" s="5" t="s">
        <v>56</v>
      </c>
      <c r="F55" s="5"/>
      <c r="G55" s="5" t="s">
        <v>56</v>
      </c>
      <c r="H55" s="5" t="s">
        <v>56</v>
      </c>
      <c r="I55" s="5" t="s">
        <v>56</v>
      </c>
      <c r="J55" s="2"/>
      <c r="K55" s="1"/>
    </row>
    <row r="56" spans="1:11" ht="25.5">
      <c r="A56" s="9">
        <v>2.11729605456205E-11</v>
      </c>
      <c r="B56" s="9">
        <v>1.0000000000000001E-5</v>
      </c>
      <c r="C56" s="9">
        <v>0</v>
      </c>
      <c r="D56" s="10"/>
      <c r="E56" s="10"/>
      <c r="F56" s="10"/>
      <c r="G56" s="10"/>
      <c r="H56" s="10"/>
      <c r="I56" s="11" t="s">
        <v>132</v>
      </c>
      <c r="J56" s="2"/>
      <c r="K56" s="1"/>
    </row>
    <row r="57" spans="1:11" ht="15.2" customHeight="1">
      <c r="A57" s="30" t="s">
        <v>133</v>
      </c>
      <c r="B57" s="30"/>
      <c r="C57" s="30"/>
      <c r="D57" s="30"/>
      <c r="E57" s="30"/>
      <c r="F57" s="30"/>
      <c r="G57" s="30"/>
      <c r="H57" s="30"/>
      <c r="I57" s="30"/>
      <c r="J57" s="2"/>
      <c r="K57" s="1"/>
    </row>
    <row r="58" spans="1:11">
      <c r="A58" s="4">
        <v>2.11729605456205E-11</v>
      </c>
      <c r="B58" s="4">
        <v>1.0000000000000001E-5</v>
      </c>
      <c r="C58" s="4">
        <v>0</v>
      </c>
      <c r="D58" s="4">
        <v>0</v>
      </c>
      <c r="E58" s="5" t="s">
        <v>56</v>
      </c>
      <c r="F58" s="5"/>
      <c r="G58" s="5" t="s">
        <v>56</v>
      </c>
      <c r="H58" s="5" t="s">
        <v>56</v>
      </c>
      <c r="I58" s="5" t="s">
        <v>56</v>
      </c>
      <c r="J58" s="2"/>
      <c r="K58" s="1"/>
    </row>
    <row r="59" spans="1:11" ht="25.5">
      <c r="A59" s="9">
        <v>2.11729605456205E-11</v>
      </c>
      <c r="B59" s="9">
        <v>1.0000000000000001E-5</v>
      </c>
      <c r="C59" s="9">
        <v>0</v>
      </c>
      <c r="D59" s="10"/>
      <c r="E59" s="10"/>
      <c r="F59" s="10"/>
      <c r="G59" s="10"/>
      <c r="H59" s="10"/>
      <c r="I59" s="11" t="s">
        <v>134</v>
      </c>
      <c r="J59" s="2"/>
      <c r="K59" s="1"/>
    </row>
    <row r="60" spans="1:11" ht="15.2" customHeight="1">
      <c r="A60" s="30" t="s">
        <v>135</v>
      </c>
      <c r="B60" s="30"/>
      <c r="C60" s="30"/>
      <c r="D60" s="30"/>
      <c r="E60" s="30"/>
      <c r="F60" s="30"/>
      <c r="G60" s="30"/>
      <c r="H60" s="30"/>
      <c r="I60" s="30"/>
      <c r="J60" s="2"/>
      <c r="K60" s="1"/>
    </row>
    <row r="61" spans="1:11">
      <c r="A61" s="4">
        <v>2.11729605456205E-11</v>
      </c>
      <c r="B61" s="4">
        <v>1.0000000000000001E-5</v>
      </c>
      <c r="C61" s="4">
        <v>0</v>
      </c>
      <c r="D61" s="4">
        <v>0</v>
      </c>
      <c r="E61" s="5" t="s">
        <v>56</v>
      </c>
      <c r="F61" s="5"/>
      <c r="G61" s="5" t="s">
        <v>56</v>
      </c>
      <c r="H61" s="5" t="s">
        <v>56</v>
      </c>
      <c r="I61" s="5" t="s">
        <v>56</v>
      </c>
      <c r="J61" s="2"/>
      <c r="K61" s="1"/>
    </row>
    <row r="62" spans="1:11" ht="25.5">
      <c r="A62" s="9">
        <v>2.11729605456205E-11</v>
      </c>
      <c r="B62" s="9">
        <v>1.0000000000000001E-5</v>
      </c>
      <c r="C62" s="9">
        <v>0</v>
      </c>
      <c r="D62" s="10"/>
      <c r="E62" s="10"/>
      <c r="F62" s="10"/>
      <c r="G62" s="10"/>
      <c r="H62" s="10"/>
      <c r="I62" s="11" t="s">
        <v>136</v>
      </c>
      <c r="J62" s="2"/>
      <c r="K62" s="1"/>
    </row>
    <row r="63" spans="1:11">
      <c r="A63" s="9">
        <v>2.8952411808333127</v>
      </c>
      <c r="B63" s="9">
        <v>1367423.8775418564</v>
      </c>
      <c r="C63" s="9">
        <v>0</v>
      </c>
      <c r="D63" s="10"/>
      <c r="E63" s="10"/>
      <c r="F63" s="10"/>
      <c r="G63" s="10"/>
      <c r="H63" s="10"/>
      <c r="I63" s="11" t="s">
        <v>137</v>
      </c>
      <c r="J63" s="2"/>
      <c r="K63" s="1"/>
    </row>
    <row r="64" spans="1:11" ht="15.2" customHeight="1">
      <c r="A64" s="30" t="s">
        <v>138</v>
      </c>
      <c r="B64" s="30"/>
      <c r="C64" s="30"/>
      <c r="D64" s="30"/>
      <c r="E64" s="30"/>
      <c r="F64" s="30"/>
      <c r="G64" s="30"/>
      <c r="H64" s="30"/>
      <c r="I64" s="30"/>
      <c r="J64" s="2"/>
      <c r="K64" s="1"/>
    </row>
    <row r="65" spans="1:11" ht="15.2" customHeight="1">
      <c r="A65" s="30" t="s">
        <v>139</v>
      </c>
      <c r="B65" s="30"/>
      <c r="C65" s="30"/>
      <c r="D65" s="30"/>
      <c r="E65" s="30"/>
      <c r="F65" s="30"/>
      <c r="G65" s="30"/>
      <c r="H65" s="30"/>
      <c r="I65" s="30"/>
      <c r="J65" s="2"/>
      <c r="K65" s="1"/>
    </row>
    <row r="66" spans="1:11">
      <c r="A66" s="4">
        <v>2.11729605456205E-11</v>
      </c>
      <c r="B66" s="4">
        <v>1.0000000000000001E-5</v>
      </c>
      <c r="C66" s="4">
        <v>0</v>
      </c>
      <c r="D66" s="4">
        <v>0</v>
      </c>
      <c r="E66" s="5" t="s">
        <v>56</v>
      </c>
      <c r="F66" s="5"/>
      <c r="G66" s="5" t="s">
        <v>56</v>
      </c>
      <c r="H66" s="5" t="s">
        <v>56</v>
      </c>
      <c r="I66" s="5" t="s">
        <v>56</v>
      </c>
      <c r="J66" s="2"/>
      <c r="K66" s="1"/>
    </row>
    <row r="67" spans="1:11" ht="25.5">
      <c r="A67" s="9">
        <v>2.11729605456205E-11</v>
      </c>
      <c r="B67" s="9">
        <v>1.0000000000000001E-5</v>
      </c>
      <c r="C67" s="9">
        <v>0</v>
      </c>
      <c r="D67" s="10"/>
      <c r="E67" s="10"/>
      <c r="F67" s="10"/>
      <c r="G67" s="10"/>
      <c r="H67" s="10"/>
      <c r="I67" s="11" t="s">
        <v>140</v>
      </c>
      <c r="J67" s="2"/>
      <c r="K67" s="1"/>
    </row>
    <row r="68" spans="1:11" ht="15.2" customHeight="1">
      <c r="A68" s="30" t="s">
        <v>141</v>
      </c>
      <c r="B68" s="30"/>
      <c r="C68" s="30"/>
      <c r="D68" s="30"/>
      <c r="E68" s="30"/>
      <c r="F68" s="30"/>
      <c r="G68" s="30"/>
      <c r="H68" s="30"/>
      <c r="I68" s="30"/>
      <c r="J68" s="2"/>
      <c r="K68" s="1"/>
    </row>
    <row r="69" spans="1:11">
      <c r="A69" s="4">
        <v>2.11729605456205E-11</v>
      </c>
      <c r="B69" s="4">
        <v>1.0000000000000001E-5</v>
      </c>
      <c r="C69" s="4">
        <v>0</v>
      </c>
      <c r="D69" s="4">
        <v>0</v>
      </c>
      <c r="E69" s="5" t="s">
        <v>56</v>
      </c>
      <c r="F69" s="5"/>
      <c r="G69" s="5" t="s">
        <v>56</v>
      </c>
      <c r="H69" s="5" t="s">
        <v>56</v>
      </c>
      <c r="I69" s="5" t="s">
        <v>56</v>
      </c>
      <c r="J69" s="2"/>
      <c r="K69" s="1"/>
    </row>
    <row r="70" spans="1:11" ht="25.5">
      <c r="A70" s="9">
        <v>2.11729605456205E-11</v>
      </c>
      <c r="B70" s="9">
        <v>1.0000000000000001E-5</v>
      </c>
      <c r="C70" s="9">
        <v>0</v>
      </c>
      <c r="D70" s="10"/>
      <c r="E70" s="10"/>
      <c r="F70" s="10"/>
      <c r="G70" s="10"/>
      <c r="H70" s="10"/>
      <c r="I70" s="11" t="s">
        <v>142</v>
      </c>
      <c r="J70" s="2"/>
      <c r="K70" s="1"/>
    </row>
    <row r="71" spans="1:11">
      <c r="A71" s="9">
        <v>4.2345921091240999E-11</v>
      </c>
      <c r="B71" s="9">
        <v>2.0000000000000002E-5</v>
      </c>
      <c r="C71" s="9">
        <v>0</v>
      </c>
      <c r="D71" s="10"/>
      <c r="E71" s="10"/>
      <c r="F71" s="10"/>
      <c r="G71" s="10"/>
      <c r="H71" s="10"/>
      <c r="I71" s="11" t="s">
        <v>143</v>
      </c>
      <c r="J71" s="2"/>
      <c r="K71" s="1"/>
    </row>
    <row r="72" spans="1:11">
      <c r="A72" s="6">
        <v>2.8952411808756588</v>
      </c>
      <c r="B72" s="6">
        <v>1367423.8775618563</v>
      </c>
      <c r="C72" s="6">
        <v>0</v>
      </c>
      <c r="D72" s="12"/>
      <c r="E72" s="12"/>
      <c r="F72" s="12"/>
      <c r="G72" s="12"/>
      <c r="H72" s="12"/>
      <c r="I72" s="7" t="s">
        <v>144</v>
      </c>
      <c r="J72" s="2"/>
      <c r="K72" s="1"/>
    </row>
    <row r="73" spans="1:11" ht="20.100000000000001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1"/>
    </row>
    <row r="74" spans="1:11" ht="36" customHeight="1">
      <c r="A74" s="29" t="s">
        <v>32</v>
      </c>
      <c r="B74" s="29"/>
      <c r="C74" s="29"/>
      <c r="D74" s="29"/>
      <c r="E74" s="29"/>
      <c r="F74" s="29"/>
      <c r="G74" s="29"/>
      <c r="H74" s="29"/>
      <c r="I74" s="29"/>
      <c r="J74" s="29"/>
      <c r="K74" s="1"/>
    </row>
  </sheetData>
  <mergeCells count="15">
    <mergeCell ref="A2:J2"/>
    <mergeCell ref="A3:J3"/>
    <mergeCell ref="A4:J4"/>
    <mergeCell ref="A7:I7"/>
    <mergeCell ref="A8:I8"/>
    <mergeCell ref="A18:I18"/>
    <mergeCell ref="A65:I65"/>
    <mergeCell ref="A68:I68"/>
    <mergeCell ref="A74:J74"/>
    <mergeCell ref="A30:I30"/>
    <mergeCell ref="A36:I36"/>
    <mergeCell ref="A54:I54"/>
    <mergeCell ref="A57:I57"/>
    <mergeCell ref="A60:I60"/>
    <mergeCell ref="A64:I6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>
      <selection activeCell="A4" sqref="A4:O4"/>
    </sheetView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6" t="s">
        <v>1752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2</v>
      </c>
      <c r="B6" s="3" t="s">
        <v>1747</v>
      </c>
      <c r="C6" s="3" t="s">
        <v>149</v>
      </c>
      <c r="D6" s="3" t="s">
        <v>1748</v>
      </c>
      <c r="E6" s="3" t="s">
        <v>47</v>
      </c>
      <c r="F6" s="3" t="s">
        <v>35</v>
      </c>
      <c r="G6" s="3" t="s">
        <v>150</v>
      </c>
      <c r="H6" s="3" t="s">
        <v>1753</v>
      </c>
      <c r="I6" s="3" t="s">
        <v>48</v>
      </c>
      <c r="J6" s="3" t="s">
        <v>1754</v>
      </c>
      <c r="K6" s="3" t="s">
        <v>1755</v>
      </c>
      <c r="L6" s="3" t="s">
        <v>1756</v>
      </c>
      <c r="M6" s="3" t="s">
        <v>1757</v>
      </c>
      <c r="N6" s="3" t="s">
        <v>51</v>
      </c>
      <c r="O6" s="1"/>
    </row>
    <row r="7" spans="1:15" ht="15.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41274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1758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1759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73"/>
  <sheetViews>
    <sheetView showGridLines="0" topLeftCell="A7" workbookViewId="0">
      <selection activeCell="M70" sqref="M70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4.425781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6" t="s">
        <v>145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"/>
    </row>
    <row r="3" spans="1:15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"/>
    </row>
    <row r="4" spans="1:15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46</v>
      </c>
      <c r="G6" s="3" t="s">
        <v>47</v>
      </c>
      <c r="H6" s="3" t="s">
        <v>35</v>
      </c>
      <c r="I6" s="3" t="s">
        <v>150</v>
      </c>
      <c r="J6" s="3" t="s">
        <v>48</v>
      </c>
      <c r="K6" s="3" t="s">
        <v>49</v>
      </c>
      <c r="L6" s="3" t="s">
        <v>50</v>
      </c>
      <c r="M6" s="3" t="s">
        <v>51</v>
      </c>
      <c r="N6" s="2"/>
      <c r="O6" s="1"/>
    </row>
    <row r="7" spans="1:15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"/>
      <c r="O7" s="1"/>
    </row>
    <row r="8" spans="1:15" ht="15.2" customHeight="1">
      <c r="A8" s="30" t="s">
        <v>151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2"/>
      <c r="O8" s="1"/>
    </row>
    <row r="9" spans="1:15" ht="15.2" customHeight="1">
      <c r="A9" s="30" t="s">
        <v>1763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"/>
      <c r="O9" s="1"/>
    </row>
    <row r="10" spans="1:15">
      <c r="A10" s="4">
        <v>2.11729605456205E-11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5"/>
      <c r="K10" s="5" t="s">
        <v>56</v>
      </c>
      <c r="L10" s="5" t="s">
        <v>56</v>
      </c>
      <c r="M10" s="5" t="s">
        <v>56</v>
      </c>
      <c r="N10" s="2"/>
      <c r="O10" s="1"/>
    </row>
    <row r="11" spans="1:15">
      <c r="A11" s="9">
        <v>2.11729605456205E-11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1764</v>
      </c>
      <c r="N11" s="2"/>
      <c r="O11" s="1"/>
    </row>
    <row r="12" spans="1:15" ht="15.2" customHeight="1">
      <c r="A12" s="30" t="s">
        <v>1765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2"/>
      <c r="O12" s="1"/>
    </row>
    <row r="13" spans="1:15" ht="24">
      <c r="A13" s="4">
        <v>2.04484897720114</v>
      </c>
      <c r="B13" s="4">
        <v>3.9581133046357602</v>
      </c>
      <c r="C13" s="4">
        <v>965783.20863310003</v>
      </c>
      <c r="D13" s="4">
        <v>161.59</v>
      </c>
      <c r="E13" s="4">
        <v>597675109</v>
      </c>
      <c r="F13" s="4">
        <v>1.02</v>
      </c>
      <c r="G13" s="4">
        <v>4</v>
      </c>
      <c r="H13" s="5" t="s">
        <v>54</v>
      </c>
      <c r="I13" s="4">
        <v>7.47</v>
      </c>
      <c r="J13" s="5" t="s">
        <v>100</v>
      </c>
      <c r="K13" s="5" t="s">
        <v>152</v>
      </c>
      <c r="L13" s="5" t="s">
        <v>153</v>
      </c>
      <c r="M13" s="5" t="s">
        <v>154</v>
      </c>
      <c r="N13" s="2"/>
      <c r="O13" s="1"/>
    </row>
    <row r="14" spans="1:15" ht="24">
      <c r="A14" s="4">
        <v>1.0879754407380189</v>
      </c>
      <c r="B14" s="4">
        <v>3.4032582282790802</v>
      </c>
      <c r="C14" s="4">
        <v>513851.35224420001</v>
      </c>
      <c r="D14" s="4">
        <v>156.54</v>
      </c>
      <c r="E14" s="4">
        <v>328255623</v>
      </c>
      <c r="F14" s="4">
        <v>1.43</v>
      </c>
      <c r="G14" s="4">
        <v>4</v>
      </c>
      <c r="H14" s="5" t="s">
        <v>54</v>
      </c>
      <c r="I14" s="4">
        <v>9.65</v>
      </c>
      <c r="J14" s="5" t="s">
        <v>100</v>
      </c>
      <c r="K14" s="5" t="s">
        <v>152</v>
      </c>
      <c r="L14" s="5" t="s">
        <v>155</v>
      </c>
      <c r="M14" s="5" t="s">
        <v>156</v>
      </c>
      <c r="N14" s="2"/>
      <c r="O14" s="1"/>
    </row>
    <row r="15" spans="1:15" ht="36">
      <c r="A15" s="4">
        <v>1.9414533526120845</v>
      </c>
      <c r="B15" s="4">
        <v>9.3991692084762004</v>
      </c>
      <c r="C15" s="4">
        <v>916949.40272000001</v>
      </c>
      <c r="D15" s="4">
        <v>113.6</v>
      </c>
      <c r="E15" s="4">
        <v>807173770</v>
      </c>
      <c r="F15" s="4">
        <v>2.4</v>
      </c>
      <c r="G15" s="4">
        <v>2.75</v>
      </c>
      <c r="H15" s="5" t="s">
        <v>54</v>
      </c>
      <c r="I15" s="4">
        <v>20.36</v>
      </c>
      <c r="J15" s="5" t="s">
        <v>100</v>
      </c>
      <c r="K15" s="5" t="s">
        <v>152</v>
      </c>
      <c r="L15" s="5" t="s">
        <v>157</v>
      </c>
      <c r="M15" s="5" t="s">
        <v>158</v>
      </c>
      <c r="N15" s="2"/>
      <c r="O15" s="1"/>
    </row>
    <row r="16" spans="1:15" ht="36">
      <c r="A16" s="4">
        <v>4.5416193228819299</v>
      </c>
      <c r="B16" s="4">
        <v>8.4421424795982407</v>
      </c>
      <c r="C16" s="4">
        <v>2145009.1087150001</v>
      </c>
      <c r="D16" s="4">
        <v>159.5</v>
      </c>
      <c r="E16" s="4">
        <v>1344833297</v>
      </c>
      <c r="F16" s="4">
        <v>2.13</v>
      </c>
      <c r="G16" s="4">
        <v>4</v>
      </c>
      <c r="H16" s="5" t="s">
        <v>54</v>
      </c>
      <c r="I16" s="4">
        <v>16.510000000000002</v>
      </c>
      <c r="J16" s="5" t="s">
        <v>100</v>
      </c>
      <c r="K16" s="5" t="s">
        <v>152</v>
      </c>
      <c r="L16" s="5" t="s">
        <v>159</v>
      </c>
      <c r="M16" s="5" t="s">
        <v>160</v>
      </c>
      <c r="N16" s="2"/>
      <c r="O16" s="1"/>
    </row>
    <row r="17" spans="1:15">
      <c r="A17" s="9">
        <v>9.6158970934331727</v>
      </c>
      <c r="B17" s="10"/>
      <c r="C17" s="9">
        <v>4541593.0723123001</v>
      </c>
      <c r="D17" s="10"/>
      <c r="E17" s="9">
        <v>3077937799</v>
      </c>
      <c r="F17" s="9">
        <v>1.8692679285516898</v>
      </c>
      <c r="G17" s="10"/>
      <c r="H17" s="10"/>
      <c r="I17" s="9">
        <v>14.588769906718223</v>
      </c>
      <c r="J17" s="10"/>
      <c r="K17" s="10"/>
      <c r="L17" s="10"/>
      <c r="M17" s="11" t="s">
        <v>1766</v>
      </c>
      <c r="N17" s="2"/>
      <c r="O17" s="1"/>
    </row>
    <row r="18" spans="1:15" ht="15.2" customHeight="1">
      <c r="A18" s="30" t="s">
        <v>1767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"/>
      <c r="O18" s="1"/>
    </row>
    <row r="19" spans="1:15">
      <c r="A19" s="4">
        <v>2.11729605456205E-11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56</v>
      </c>
      <c r="I19" s="4">
        <v>0</v>
      </c>
      <c r="J19" s="5"/>
      <c r="K19" s="5" t="s">
        <v>56</v>
      </c>
      <c r="L19" s="5" t="s">
        <v>56</v>
      </c>
      <c r="M19" s="5" t="s">
        <v>56</v>
      </c>
      <c r="N19" s="2"/>
      <c r="O19" s="1"/>
    </row>
    <row r="20" spans="1:15">
      <c r="A20" s="9">
        <v>2.11729605456205E-11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1768</v>
      </c>
      <c r="N20" s="2"/>
      <c r="O20" s="1"/>
    </row>
    <row r="21" spans="1:15" ht="25.5">
      <c r="A21" s="9">
        <v>9.6158970934755175</v>
      </c>
      <c r="B21" s="10"/>
      <c r="C21" s="9">
        <v>4541593.0723323002</v>
      </c>
      <c r="D21" s="10"/>
      <c r="E21" s="9">
        <v>3077937799</v>
      </c>
      <c r="F21" s="9">
        <v>1.8692679285434581</v>
      </c>
      <c r="G21" s="10"/>
      <c r="H21" s="10"/>
      <c r="I21" s="9">
        <v>14.588769906653978</v>
      </c>
      <c r="J21" s="10"/>
      <c r="K21" s="10"/>
      <c r="L21" s="10"/>
      <c r="M21" s="11" t="s">
        <v>161</v>
      </c>
      <c r="N21" s="2"/>
      <c r="O21" s="1"/>
    </row>
    <row r="22" spans="1:15" ht="15.2" customHeight="1">
      <c r="A22" s="30" t="s">
        <v>162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"/>
      <c r="O22" s="1"/>
    </row>
    <row r="23" spans="1:15" ht="15.2" customHeight="1">
      <c r="A23" s="30" t="s">
        <v>1769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2"/>
      <c r="O23" s="1"/>
    </row>
    <row r="24" spans="1:15" ht="24">
      <c r="A24" s="4">
        <v>5.6930116938964194E-2</v>
      </c>
      <c r="B24" s="4">
        <v>0.30049982222222199</v>
      </c>
      <c r="C24" s="4">
        <v>26888.1230928</v>
      </c>
      <c r="D24" s="4">
        <v>99.42</v>
      </c>
      <c r="E24" s="4">
        <v>27044984</v>
      </c>
      <c r="F24" s="4">
        <v>1.69</v>
      </c>
      <c r="G24" s="4">
        <v>0</v>
      </c>
      <c r="H24" s="5" t="s">
        <v>54</v>
      </c>
      <c r="I24" s="4">
        <v>0.35</v>
      </c>
      <c r="J24" s="5" t="s">
        <v>100</v>
      </c>
      <c r="K24" s="5" t="s">
        <v>152</v>
      </c>
      <c r="L24" s="5" t="s">
        <v>163</v>
      </c>
      <c r="M24" s="5" t="s">
        <v>164</v>
      </c>
      <c r="N24" s="2"/>
      <c r="O24" s="1"/>
    </row>
    <row r="25" spans="1:15" ht="24">
      <c r="A25" s="4">
        <v>6.9309538270871843E-2</v>
      </c>
      <c r="B25" s="4">
        <v>0.33159369999999999</v>
      </c>
      <c r="C25" s="4">
        <v>32734.930064</v>
      </c>
      <c r="D25" s="4">
        <v>98.72</v>
      </c>
      <c r="E25" s="4">
        <v>33159370</v>
      </c>
      <c r="F25" s="4">
        <v>1.73</v>
      </c>
      <c r="G25" s="4">
        <v>0</v>
      </c>
      <c r="H25" s="5" t="s">
        <v>54</v>
      </c>
      <c r="I25" s="4">
        <v>0.75</v>
      </c>
      <c r="J25" s="5" t="s">
        <v>100</v>
      </c>
      <c r="K25" s="5" t="s">
        <v>152</v>
      </c>
      <c r="L25" s="5" t="s">
        <v>165</v>
      </c>
      <c r="M25" s="5" t="s">
        <v>166</v>
      </c>
      <c r="N25" s="2"/>
      <c r="O25" s="1"/>
    </row>
    <row r="26" spans="1:15" ht="24">
      <c r="A26" s="4">
        <v>2.3833091079947227E-2</v>
      </c>
      <c r="B26" s="4">
        <v>0.11422</v>
      </c>
      <c r="C26" s="4">
        <v>11256.380999999999</v>
      </c>
      <c r="D26" s="4">
        <v>98.55</v>
      </c>
      <c r="E26" s="4">
        <v>11422000</v>
      </c>
      <c r="F26" s="4">
        <v>1.74</v>
      </c>
      <c r="G26" s="4">
        <v>0</v>
      </c>
      <c r="H26" s="5" t="s">
        <v>54</v>
      </c>
      <c r="I26" s="4">
        <v>0.85</v>
      </c>
      <c r="J26" s="5" t="s">
        <v>100</v>
      </c>
      <c r="K26" s="5" t="s">
        <v>152</v>
      </c>
      <c r="L26" s="5" t="s">
        <v>167</v>
      </c>
      <c r="M26" s="5" t="s">
        <v>168</v>
      </c>
      <c r="N26" s="2"/>
      <c r="O26" s="1"/>
    </row>
    <row r="27" spans="1:15" ht="24">
      <c r="A27" s="4">
        <v>4.6251210636211754E-3</v>
      </c>
      <c r="B27" s="4">
        <v>2.1848840000000001E-2</v>
      </c>
      <c r="C27" s="4">
        <v>2184.4470231999999</v>
      </c>
      <c r="D27" s="4">
        <v>99.98</v>
      </c>
      <c r="E27" s="4">
        <v>2184884</v>
      </c>
      <c r="F27" s="4">
        <v>1.98</v>
      </c>
      <c r="G27" s="4">
        <v>0</v>
      </c>
      <c r="H27" s="5" t="s">
        <v>54</v>
      </c>
      <c r="I27" s="4">
        <v>0.08</v>
      </c>
      <c r="J27" s="5" t="s">
        <v>100</v>
      </c>
      <c r="K27" s="5" t="s">
        <v>152</v>
      </c>
      <c r="L27" s="5" t="s">
        <v>169</v>
      </c>
      <c r="M27" s="5" t="s">
        <v>170</v>
      </c>
      <c r="N27" s="2"/>
      <c r="O27" s="1"/>
    </row>
    <row r="28" spans="1:15" ht="24">
      <c r="A28" s="4">
        <v>6.6374560129817836E-2</v>
      </c>
      <c r="B28" s="4">
        <v>0.31852000000000003</v>
      </c>
      <c r="C28" s="4">
        <v>31348.738399999998</v>
      </c>
      <c r="D28" s="4">
        <v>98.42</v>
      </c>
      <c r="E28" s="4">
        <v>31852000</v>
      </c>
      <c r="F28" s="4">
        <v>1.74</v>
      </c>
      <c r="G28" s="4">
        <v>0</v>
      </c>
      <c r="H28" s="5" t="s">
        <v>54</v>
      </c>
      <c r="I28" s="4">
        <v>0.92</v>
      </c>
      <c r="J28" s="5" t="s">
        <v>100</v>
      </c>
      <c r="K28" s="5" t="s">
        <v>152</v>
      </c>
      <c r="L28" s="5" t="s">
        <v>171</v>
      </c>
      <c r="M28" s="5" t="s">
        <v>172</v>
      </c>
      <c r="N28" s="2"/>
      <c r="O28" s="1"/>
    </row>
    <row r="29" spans="1:15" ht="24">
      <c r="A29" s="4">
        <v>0.19974052458693664</v>
      </c>
      <c r="B29" s="4">
        <v>0.85898848181818199</v>
      </c>
      <c r="C29" s="4">
        <v>94337.551027199996</v>
      </c>
      <c r="D29" s="4">
        <v>99.84</v>
      </c>
      <c r="E29" s="4">
        <v>94488733</v>
      </c>
      <c r="F29" s="4">
        <v>1.64</v>
      </c>
      <c r="G29" s="4">
        <v>0</v>
      </c>
      <c r="H29" s="5" t="s">
        <v>54</v>
      </c>
      <c r="I29" s="4">
        <v>0.1</v>
      </c>
      <c r="J29" s="5" t="s">
        <v>100</v>
      </c>
      <c r="K29" s="5" t="s">
        <v>152</v>
      </c>
      <c r="L29" s="5" t="s">
        <v>173</v>
      </c>
      <c r="M29" s="5" t="s">
        <v>174</v>
      </c>
      <c r="N29" s="2"/>
      <c r="O29" s="1"/>
    </row>
    <row r="30" spans="1:15" ht="24">
      <c r="A30" s="4">
        <v>0.4017419003303202</v>
      </c>
      <c r="B30" s="4">
        <v>1.72995234545455</v>
      </c>
      <c r="C30" s="4">
        <v>189742.90320180001</v>
      </c>
      <c r="D30" s="4">
        <v>99.71</v>
      </c>
      <c r="E30" s="4">
        <v>190294758</v>
      </c>
      <c r="F30" s="4">
        <v>1.67</v>
      </c>
      <c r="G30" s="4">
        <v>0</v>
      </c>
      <c r="H30" s="5" t="s">
        <v>54</v>
      </c>
      <c r="I30" s="4">
        <v>0.18</v>
      </c>
      <c r="J30" s="5" t="s">
        <v>100</v>
      </c>
      <c r="K30" s="5" t="s">
        <v>152</v>
      </c>
      <c r="L30" s="5" t="s">
        <v>175</v>
      </c>
      <c r="M30" s="5" t="s">
        <v>176</v>
      </c>
      <c r="N30" s="2"/>
      <c r="O30" s="1"/>
    </row>
    <row r="31" spans="1:15" ht="24">
      <c r="A31" s="4">
        <v>0.41221829000481136</v>
      </c>
      <c r="B31" s="4">
        <v>2.1723561999999998</v>
      </c>
      <c r="C31" s="4">
        <v>194690.90735640001</v>
      </c>
      <c r="D31" s="4">
        <v>99.58</v>
      </c>
      <c r="E31" s="4">
        <v>195512058</v>
      </c>
      <c r="F31" s="4">
        <v>1.68</v>
      </c>
      <c r="G31" s="4">
        <v>0</v>
      </c>
      <c r="H31" s="5" t="s">
        <v>54</v>
      </c>
      <c r="I31" s="4">
        <v>0.25</v>
      </c>
      <c r="J31" s="5" t="s">
        <v>100</v>
      </c>
      <c r="K31" s="5" t="s">
        <v>152</v>
      </c>
      <c r="L31" s="5" t="s">
        <v>177</v>
      </c>
      <c r="M31" s="5" t="s">
        <v>178</v>
      </c>
      <c r="N31" s="2"/>
      <c r="O31" s="1"/>
    </row>
    <row r="32" spans="1:15" ht="24">
      <c r="A32" s="4">
        <v>3.6167374611058858E-2</v>
      </c>
      <c r="B32" s="4">
        <v>0.19142566666666699</v>
      </c>
      <c r="C32" s="4">
        <v>17081.869364999999</v>
      </c>
      <c r="D32" s="4">
        <v>99.15</v>
      </c>
      <c r="E32" s="4">
        <v>17228310</v>
      </c>
      <c r="F32" s="4">
        <v>1.72</v>
      </c>
      <c r="G32" s="4">
        <v>0</v>
      </c>
      <c r="H32" s="5" t="s">
        <v>54</v>
      </c>
      <c r="I32" s="4">
        <v>0.5</v>
      </c>
      <c r="J32" s="5" t="s">
        <v>100</v>
      </c>
      <c r="K32" s="5" t="s">
        <v>152</v>
      </c>
      <c r="L32" s="5" t="s">
        <v>179</v>
      </c>
      <c r="M32" s="5" t="s">
        <v>180</v>
      </c>
      <c r="N32" s="2"/>
      <c r="O32" s="1"/>
    </row>
    <row r="33" spans="1:15" ht="24">
      <c r="A33" s="4">
        <v>9.5211444695194446E-3</v>
      </c>
      <c r="B33" s="4">
        <v>4.5441000000000002E-2</v>
      </c>
      <c r="C33" s="4">
        <v>4496.8413600000003</v>
      </c>
      <c r="D33" s="4">
        <v>98.96</v>
      </c>
      <c r="E33" s="4">
        <v>4544100</v>
      </c>
      <c r="F33" s="4">
        <v>1.77</v>
      </c>
      <c r="G33" s="4">
        <v>0</v>
      </c>
      <c r="H33" s="5" t="s">
        <v>54</v>
      </c>
      <c r="I33" s="4">
        <v>0.6</v>
      </c>
      <c r="J33" s="5" t="s">
        <v>100</v>
      </c>
      <c r="K33" s="5" t="s">
        <v>152</v>
      </c>
      <c r="L33" s="5" t="s">
        <v>181</v>
      </c>
      <c r="M33" s="5" t="s">
        <v>182</v>
      </c>
      <c r="N33" s="2"/>
      <c r="O33" s="1"/>
    </row>
    <row r="34" spans="1:15" ht="24">
      <c r="A34" s="4">
        <v>2.5963521992313355E-3</v>
      </c>
      <c r="B34" s="4">
        <v>1.2406500000000001E-2</v>
      </c>
      <c r="C34" s="4">
        <v>1226.25846</v>
      </c>
      <c r="D34" s="4">
        <v>98.84</v>
      </c>
      <c r="E34" s="4">
        <v>1240650</v>
      </c>
      <c r="F34" s="4">
        <v>1.75</v>
      </c>
      <c r="G34" s="4">
        <v>0</v>
      </c>
      <c r="H34" s="5" t="s">
        <v>54</v>
      </c>
      <c r="I34" s="4">
        <v>0.67</v>
      </c>
      <c r="J34" s="5" t="s">
        <v>100</v>
      </c>
      <c r="K34" s="5" t="s">
        <v>152</v>
      </c>
      <c r="L34" s="5" t="s">
        <v>183</v>
      </c>
      <c r="M34" s="5" t="s">
        <v>184</v>
      </c>
      <c r="N34" s="2"/>
      <c r="O34" s="1"/>
    </row>
    <row r="35" spans="1:15" ht="25.5">
      <c r="A35" s="9">
        <v>1.2830580136851002</v>
      </c>
      <c r="B35" s="10"/>
      <c r="C35" s="9">
        <v>605988.95035039994</v>
      </c>
      <c r="D35" s="10"/>
      <c r="E35" s="9">
        <v>608971847</v>
      </c>
      <c r="F35" s="9">
        <v>1.6810233957579976</v>
      </c>
      <c r="G35" s="10"/>
      <c r="H35" s="10"/>
      <c r="I35" s="9">
        <v>0.29186406229504819</v>
      </c>
      <c r="J35" s="10"/>
      <c r="K35" s="10"/>
      <c r="L35" s="10"/>
      <c r="M35" s="11" t="s">
        <v>1770</v>
      </c>
      <c r="N35" s="2"/>
      <c r="O35" s="1"/>
    </row>
    <row r="36" spans="1:15" ht="15.2" customHeight="1">
      <c r="A36" s="30" t="s">
        <v>1771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"/>
      <c r="O36" s="1"/>
    </row>
    <row r="37" spans="1:15" ht="36">
      <c r="A37" s="4">
        <v>0.26815027847071177</v>
      </c>
      <c r="B37" s="4">
        <v>0.79011634851771495</v>
      </c>
      <c r="C37" s="4">
        <v>126647.51246899999</v>
      </c>
      <c r="D37" s="4">
        <v>115.9</v>
      </c>
      <c r="E37" s="4">
        <v>109273091</v>
      </c>
      <c r="F37" s="4">
        <v>3.19</v>
      </c>
      <c r="G37" s="4">
        <v>5</v>
      </c>
      <c r="H37" s="5" t="s">
        <v>54</v>
      </c>
      <c r="I37" s="4">
        <v>5.95</v>
      </c>
      <c r="J37" s="5" t="s">
        <v>100</v>
      </c>
      <c r="K37" s="5" t="s">
        <v>152</v>
      </c>
      <c r="L37" s="5" t="s">
        <v>185</v>
      </c>
      <c r="M37" s="5" t="s">
        <v>186</v>
      </c>
      <c r="N37" s="2"/>
      <c r="O37" s="1"/>
    </row>
    <row r="38" spans="1:15" ht="36">
      <c r="A38" s="4">
        <v>5.0590671927705631E-2</v>
      </c>
      <c r="B38" s="4">
        <v>0.116618075801749</v>
      </c>
      <c r="C38" s="4">
        <v>23894</v>
      </c>
      <c r="D38" s="4">
        <v>119.47</v>
      </c>
      <c r="E38" s="4">
        <v>20000000</v>
      </c>
      <c r="F38" s="4">
        <v>3.61</v>
      </c>
      <c r="G38" s="4">
        <v>5.5</v>
      </c>
      <c r="H38" s="5" t="s">
        <v>54</v>
      </c>
      <c r="I38" s="4">
        <v>7.2</v>
      </c>
      <c r="J38" s="5" t="s">
        <v>100</v>
      </c>
      <c r="K38" s="5" t="s">
        <v>152</v>
      </c>
      <c r="L38" s="5" t="s">
        <v>187</v>
      </c>
      <c r="M38" s="5" t="s">
        <v>188</v>
      </c>
      <c r="N38" s="2"/>
      <c r="O38" s="1"/>
    </row>
    <row r="39" spans="1:15" ht="36">
      <c r="A39" s="4">
        <v>0.17495545632179993</v>
      </c>
      <c r="B39" s="4">
        <v>0.37512652608213098</v>
      </c>
      <c r="C39" s="4">
        <v>82631.550719999999</v>
      </c>
      <c r="D39" s="4">
        <v>122.24</v>
      </c>
      <c r="E39" s="4">
        <v>67597800</v>
      </c>
      <c r="F39" s="4">
        <v>2.91</v>
      </c>
      <c r="G39" s="4">
        <v>6.0164400000000002</v>
      </c>
      <c r="H39" s="5" t="s">
        <v>54</v>
      </c>
      <c r="I39" s="4">
        <v>5.18</v>
      </c>
      <c r="J39" s="5" t="s">
        <v>100</v>
      </c>
      <c r="K39" s="5" t="s">
        <v>152</v>
      </c>
      <c r="L39" s="5" t="s">
        <v>189</v>
      </c>
      <c r="M39" s="5" t="s">
        <v>190</v>
      </c>
      <c r="N39" s="2"/>
      <c r="O39" s="1"/>
    </row>
    <row r="40" spans="1:15" ht="36">
      <c r="A40" s="4">
        <v>0.10276749031836442</v>
      </c>
      <c r="B40" s="4">
        <v>0.41883622743682303</v>
      </c>
      <c r="C40" s="4">
        <v>48537.137778600001</v>
      </c>
      <c r="D40" s="4">
        <v>104.59</v>
      </c>
      <c r="E40" s="4">
        <v>46407054</v>
      </c>
      <c r="F40" s="4">
        <v>1.67</v>
      </c>
      <c r="G40" s="4">
        <v>5</v>
      </c>
      <c r="H40" s="5" t="s">
        <v>54</v>
      </c>
      <c r="I40" s="4">
        <v>0.24</v>
      </c>
      <c r="J40" s="5" t="s">
        <v>100</v>
      </c>
      <c r="K40" s="5" t="s">
        <v>152</v>
      </c>
      <c r="L40" s="5" t="s">
        <v>191</v>
      </c>
      <c r="M40" s="5" t="s">
        <v>192</v>
      </c>
      <c r="N40" s="2"/>
      <c r="O40" s="1"/>
    </row>
    <row r="41" spans="1:15" ht="36">
      <c r="A41" s="4">
        <v>3.448220691918753</v>
      </c>
      <c r="B41" s="4">
        <v>9.5695703965392909</v>
      </c>
      <c r="C41" s="4">
        <v>1628596.3809779999</v>
      </c>
      <c r="D41" s="4">
        <v>122.7</v>
      </c>
      <c r="E41" s="4">
        <v>1327299414</v>
      </c>
      <c r="F41" s="4">
        <v>4.16</v>
      </c>
      <c r="G41" s="4">
        <v>6.25</v>
      </c>
      <c r="H41" s="5" t="s">
        <v>54</v>
      </c>
      <c r="I41" s="4">
        <v>10</v>
      </c>
      <c r="J41" s="5" t="s">
        <v>100</v>
      </c>
      <c r="K41" s="5" t="s">
        <v>152</v>
      </c>
      <c r="L41" s="5" t="s">
        <v>193</v>
      </c>
      <c r="M41" s="5" t="s">
        <v>194</v>
      </c>
      <c r="N41" s="2"/>
      <c r="O41" s="1"/>
    </row>
    <row r="42" spans="1:15" ht="36">
      <c r="A42" s="4">
        <v>0.50976655994851816</v>
      </c>
      <c r="B42" s="4">
        <v>5.1087349160151199</v>
      </c>
      <c r="C42" s="4">
        <v>240763.00470600001</v>
      </c>
      <c r="D42" s="4">
        <v>112.92</v>
      </c>
      <c r="E42" s="4">
        <v>213215555</v>
      </c>
      <c r="F42" s="4">
        <v>4.9800000000000004</v>
      </c>
      <c r="G42" s="4">
        <v>5.5</v>
      </c>
      <c r="H42" s="5" t="s">
        <v>54</v>
      </c>
      <c r="I42" s="4">
        <v>14.95</v>
      </c>
      <c r="J42" s="5" t="s">
        <v>100</v>
      </c>
      <c r="K42" s="5" t="s">
        <v>152</v>
      </c>
      <c r="L42" s="5" t="s">
        <v>195</v>
      </c>
      <c r="M42" s="5" t="s">
        <v>196</v>
      </c>
      <c r="N42" s="2"/>
      <c r="O42" s="1"/>
    </row>
    <row r="43" spans="1:15" ht="36">
      <c r="A43" s="4">
        <v>0.20373414974172205</v>
      </c>
      <c r="B43" s="4">
        <v>0.73939148351648398</v>
      </c>
      <c r="C43" s="4">
        <v>96223.742212500001</v>
      </c>
      <c r="D43" s="4">
        <v>102.15</v>
      </c>
      <c r="E43" s="4">
        <v>94198475</v>
      </c>
      <c r="F43" s="4">
        <v>1.78</v>
      </c>
      <c r="G43" s="4">
        <v>3.5</v>
      </c>
      <c r="H43" s="5" t="s">
        <v>54</v>
      </c>
      <c r="I43" s="4">
        <v>0.75</v>
      </c>
      <c r="J43" s="5" t="s">
        <v>100</v>
      </c>
      <c r="K43" s="5" t="s">
        <v>152</v>
      </c>
      <c r="L43" s="5" t="s">
        <v>197</v>
      </c>
      <c r="M43" s="5" t="s">
        <v>198</v>
      </c>
      <c r="N43" s="2"/>
      <c r="O43" s="1"/>
    </row>
    <row r="44" spans="1:15">
      <c r="A44" s="9">
        <v>4.7581852986475752</v>
      </c>
      <c r="B44" s="10"/>
      <c r="C44" s="9">
        <v>2247293.3288640999</v>
      </c>
      <c r="D44" s="10"/>
      <c r="E44" s="9">
        <v>1877991389</v>
      </c>
      <c r="F44" s="9">
        <v>3.9856909607040616</v>
      </c>
      <c r="G44" s="10"/>
      <c r="H44" s="10"/>
      <c r="I44" s="9">
        <v>9.4882177185827157</v>
      </c>
      <c r="J44" s="10"/>
      <c r="K44" s="10"/>
      <c r="L44" s="10"/>
      <c r="M44" s="11" t="s">
        <v>1772</v>
      </c>
      <c r="N44" s="2"/>
      <c r="O44" s="1"/>
    </row>
    <row r="45" spans="1:15" ht="15.2" customHeight="1">
      <c r="A45" s="30" t="s">
        <v>1773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"/>
      <c r="O45" s="1"/>
    </row>
    <row r="46" spans="1:15" ht="36">
      <c r="A46" s="4">
        <v>0.34080547359234203</v>
      </c>
      <c r="B46" s="4">
        <v>1.05580378659727</v>
      </c>
      <c r="C46" s="4">
        <v>160962.59795980001</v>
      </c>
      <c r="D46" s="4">
        <v>99.19</v>
      </c>
      <c r="E46" s="4">
        <v>162277042</v>
      </c>
      <c r="F46" s="4">
        <v>1.95</v>
      </c>
      <c r="G46" s="4">
        <v>2.73</v>
      </c>
      <c r="H46" s="5" t="s">
        <v>54</v>
      </c>
      <c r="I46" s="4">
        <v>4.4800000000000004</v>
      </c>
      <c r="J46" s="5" t="s">
        <v>100</v>
      </c>
      <c r="K46" s="5" t="s">
        <v>152</v>
      </c>
      <c r="L46" s="5" t="s">
        <v>199</v>
      </c>
      <c r="M46" s="5" t="s">
        <v>200</v>
      </c>
      <c r="N46" s="2"/>
      <c r="O46" s="1"/>
    </row>
    <row r="47" spans="1:15" ht="36">
      <c r="A47" s="4">
        <v>1.8624638264883155</v>
      </c>
      <c r="B47" s="4">
        <v>4.8555929044516803</v>
      </c>
      <c r="C47" s="4">
        <v>879642.60948550003</v>
      </c>
      <c r="D47" s="4">
        <v>98.35</v>
      </c>
      <c r="E47" s="4">
        <v>894400213</v>
      </c>
      <c r="F47" s="4">
        <v>2</v>
      </c>
      <c r="G47" s="4">
        <v>2.37649</v>
      </c>
      <c r="H47" s="5" t="s">
        <v>54</v>
      </c>
      <c r="I47" s="4">
        <v>6.96</v>
      </c>
      <c r="J47" s="5" t="s">
        <v>100</v>
      </c>
      <c r="K47" s="5" t="s">
        <v>152</v>
      </c>
      <c r="L47" s="5" t="s">
        <v>201</v>
      </c>
      <c r="M47" s="5" t="s">
        <v>202</v>
      </c>
      <c r="N47" s="2"/>
      <c r="O47" s="1"/>
    </row>
    <row r="48" spans="1:15">
      <c r="A48" s="9">
        <v>2.2032693000806578</v>
      </c>
      <c r="B48" s="10"/>
      <c r="C48" s="9">
        <v>1040605.2074453</v>
      </c>
      <c r="D48" s="10"/>
      <c r="E48" s="9">
        <v>1056677255</v>
      </c>
      <c r="F48" s="9">
        <v>1.9922659142579651</v>
      </c>
      <c r="G48" s="10"/>
      <c r="H48" s="10"/>
      <c r="I48" s="9">
        <v>6.5763893471950681</v>
      </c>
      <c r="J48" s="10"/>
      <c r="K48" s="10"/>
      <c r="L48" s="10"/>
      <c r="M48" s="11" t="s">
        <v>1774</v>
      </c>
      <c r="N48" s="2"/>
      <c r="O48" s="1"/>
    </row>
    <row r="49" spans="1:15" ht="25.5">
      <c r="A49" s="9">
        <v>8.2445126124133328</v>
      </c>
      <c r="B49" s="10"/>
      <c r="C49" s="9">
        <v>3893887.4866598002</v>
      </c>
      <c r="D49" s="10"/>
      <c r="E49" s="9">
        <v>3543640491</v>
      </c>
      <c r="F49" s="9">
        <v>3.0943011672230498</v>
      </c>
      <c r="G49" s="10"/>
      <c r="H49" s="10"/>
      <c r="I49" s="9">
        <v>7.2788697353266709</v>
      </c>
      <c r="J49" s="10"/>
      <c r="K49" s="10"/>
      <c r="L49" s="10"/>
      <c r="M49" s="11" t="s">
        <v>203</v>
      </c>
      <c r="N49" s="2"/>
      <c r="O49" s="1"/>
    </row>
    <row r="50" spans="1:15" ht="15.2" customHeight="1">
      <c r="A50" s="30" t="s">
        <v>204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2"/>
      <c r="O50" s="1"/>
    </row>
    <row r="51" spans="1:15" ht="15.2" customHeight="1">
      <c r="A51" s="30" t="s">
        <v>1775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2"/>
      <c r="O51" s="1"/>
    </row>
    <row r="52" spans="1:15">
      <c r="A52" s="4">
        <v>2.11729605456205E-11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56</v>
      </c>
      <c r="I52" s="4">
        <v>0</v>
      </c>
      <c r="J52" s="5"/>
      <c r="K52" s="5" t="s">
        <v>56</v>
      </c>
      <c r="L52" s="5" t="s">
        <v>56</v>
      </c>
      <c r="M52" s="5" t="s">
        <v>56</v>
      </c>
      <c r="N52" s="2"/>
      <c r="O52" s="1"/>
    </row>
    <row r="53" spans="1:15">
      <c r="A53" s="9">
        <v>2.11729605456205E-11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1" t="s">
        <v>1776</v>
      </c>
      <c r="N53" s="2"/>
      <c r="O53" s="1"/>
    </row>
    <row r="54" spans="1:15" ht="25.5">
      <c r="A54" s="9">
        <v>2.11729605456205E-11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1" t="s">
        <v>205</v>
      </c>
      <c r="N54" s="2"/>
      <c r="O54" s="1"/>
    </row>
    <row r="55" spans="1:15">
      <c r="A55" s="9">
        <v>17.860409705910023</v>
      </c>
      <c r="B55" s="10"/>
      <c r="C55" s="9">
        <v>8435480.5590020996</v>
      </c>
      <c r="D55" s="10"/>
      <c r="E55" s="9">
        <v>6621578290</v>
      </c>
      <c r="F55" s="9">
        <v>2.4347533879020884</v>
      </c>
      <c r="G55" s="10"/>
      <c r="H55" s="10"/>
      <c r="I55" s="9">
        <v>11.214459622027249</v>
      </c>
      <c r="J55" s="10"/>
      <c r="K55" s="10"/>
      <c r="L55" s="10"/>
      <c r="M55" s="11" t="s">
        <v>137</v>
      </c>
      <c r="N55" s="2"/>
      <c r="O55" s="1"/>
    </row>
    <row r="56" spans="1:15" ht="15.2" customHeight="1">
      <c r="A56" s="30" t="s">
        <v>138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2"/>
      <c r="O56" s="1"/>
    </row>
    <row r="57" spans="1:15" ht="15.2" customHeight="1">
      <c r="A57" s="30" t="s">
        <v>206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2"/>
      <c r="O57" s="1"/>
    </row>
    <row r="58" spans="1:15" ht="15.2" customHeight="1">
      <c r="A58" s="30" t="s">
        <v>207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2"/>
      <c r="O58" s="1"/>
    </row>
    <row r="59" spans="1:15" ht="36">
      <c r="A59" s="4">
        <v>0.1768393375822418</v>
      </c>
      <c r="B59" s="4">
        <v>1.3680000000000001</v>
      </c>
      <c r="C59" s="4">
        <v>83521.3087944</v>
      </c>
      <c r="D59" s="4">
        <v>109.03400000000001</v>
      </c>
      <c r="E59" s="4">
        <v>76601160</v>
      </c>
      <c r="F59" s="4">
        <v>2.93</v>
      </c>
      <c r="G59" s="4">
        <v>4</v>
      </c>
      <c r="H59" s="5" t="s">
        <v>37</v>
      </c>
      <c r="I59" s="4">
        <v>8.07</v>
      </c>
      <c r="J59" s="5" t="s">
        <v>208</v>
      </c>
      <c r="K59" s="5" t="s">
        <v>209</v>
      </c>
      <c r="L59" s="5" t="s">
        <v>210</v>
      </c>
      <c r="M59" s="5" t="s">
        <v>211</v>
      </c>
      <c r="N59" s="2"/>
      <c r="O59" s="1"/>
    </row>
    <row r="60" spans="1:15" ht="36">
      <c r="A60" s="4">
        <v>0.86956327307153813</v>
      </c>
      <c r="B60" s="4">
        <v>4.6966666666666699</v>
      </c>
      <c r="C60" s="4">
        <v>410695.17472434998</v>
      </c>
      <c r="D60" s="4">
        <v>118.473315</v>
      </c>
      <c r="E60" s="4">
        <v>346656270</v>
      </c>
      <c r="F60" s="4">
        <v>2.36</v>
      </c>
      <c r="G60" s="4">
        <v>4.625</v>
      </c>
      <c r="H60" s="5" t="s">
        <v>38</v>
      </c>
      <c r="I60" s="4">
        <v>6.18</v>
      </c>
      <c r="J60" s="5" t="s">
        <v>92</v>
      </c>
      <c r="K60" s="5" t="s">
        <v>212</v>
      </c>
      <c r="L60" s="5" t="s">
        <v>213</v>
      </c>
      <c r="M60" s="5" t="s">
        <v>214</v>
      </c>
      <c r="N60" s="2"/>
      <c r="O60" s="1"/>
    </row>
    <row r="61" spans="1:15" ht="36">
      <c r="A61" s="4">
        <v>0.209550421985922</v>
      </c>
      <c r="B61" s="4">
        <v>0</v>
      </c>
      <c r="C61" s="4">
        <v>98970.770542179205</v>
      </c>
      <c r="D61" s="4">
        <v>118.457194</v>
      </c>
      <c r="E61" s="4">
        <v>83549818.461999997</v>
      </c>
      <c r="F61" s="4">
        <v>2.19</v>
      </c>
      <c r="G61" s="4">
        <v>5.125</v>
      </c>
      <c r="H61" s="5" t="s">
        <v>37</v>
      </c>
      <c r="I61" s="4">
        <v>5.43</v>
      </c>
      <c r="J61" s="5" t="s">
        <v>92</v>
      </c>
      <c r="K61" s="5" t="s">
        <v>212</v>
      </c>
      <c r="L61" s="5" t="s">
        <v>215</v>
      </c>
      <c r="M61" s="5" t="s">
        <v>216</v>
      </c>
      <c r="N61" s="2"/>
      <c r="O61" s="1"/>
    </row>
    <row r="62" spans="1:15" ht="36">
      <c r="A62" s="4">
        <v>1.4134579944424505E-2</v>
      </c>
      <c r="B62" s="4">
        <v>0</v>
      </c>
      <c r="C62" s="4">
        <v>6675.7692737249999</v>
      </c>
      <c r="D62" s="4">
        <v>124.2585</v>
      </c>
      <c r="E62" s="4">
        <v>5372485</v>
      </c>
      <c r="F62" s="4">
        <v>5.0999999999999996</v>
      </c>
      <c r="G62" s="4">
        <v>6.875</v>
      </c>
      <c r="H62" s="5" t="s">
        <v>39</v>
      </c>
      <c r="I62" s="4">
        <v>12.73</v>
      </c>
      <c r="J62" s="5" t="s">
        <v>92</v>
      </c>
      <c r="K62" s="5" t="s">
        <v>212</v>
      </c>
      <c r="L62" s="5" t="s">
        <v>217</v>
      </c>
      <c r="M62" s="5" t="s">
        <v>218</v>
      </c>
      <c r="N62" s="2"/>
      <c r="O62" s="1"/>
    </row>
    <row r="63" spans="1:15" ht="36">
      <c r="A63" s="4">
        <v>7.6412227142810762E-2</v>
      </c>
      <c r="B63" s="4">
        <v>2.8803999999999998</v>
      </c>
      <c r="C63" s="4">
        <v>36089.533619150003</v>
      </c>
      <c r="D63" s="4">
        <v>134.255</v>
      </c>
      <c r="E63" s="4">
        <v>26881333</v>
      </c>
      <c r="F63" s="4">
        <v>4.33</v>
      </c>
      <c r="G63" s="4">
        <v>7.25</v>
      </c>
      <c r="H63" s="5" t="s">
        <v>37</v>
      </c>
      <c r="I63" s="4">
        <v>10.59</v>
      </c>
      <c r="J63" s="5" t="s">
        <v>92</v>
      </c>
      <c r="K63" s="5" t="s">
        <v>212</v>
      </c>
      <c r="L63" s="5" t="s">
        <v>219</v>
      </c>
      <c r="M63" s="5" t="s">
        <v>220</v>
      </c>
      <c r="N63" s="2"/>
      <c r="O63" s="1"/>
    </row>
    <row r="64" spans="1:15">
      <c r="A64" s="9">
        <v>1.3464998397269372</v>
      </c>
      <c r="B64" s="10"/>
      <c r="C64" s="9">
        <v>635952.55695380422</v>
      </c>
      <c r="D64" s="10"/>
      <c r="E64" s="9">
        <v>539061066.46200001</v>
      </c>
      <c r="F64" s="9">
        <v>2.5489608002143767</v>
      </c>
      <c r="G64" s="10"/>
      <c r="H64" s="10"/>
      <c r="I64" s="9">
        <v>6.6305183988731793</v>
      </c>
      <c r="J64" s="10"/>
      <c r="K64" s="10"/>
      <c r="L64" s="10"/>
      <c r="M64" s="11" t="s">
        <v>702</v>
      </c>
      <c r="N64" s="2"/>
      <c r="O64" s="1"/>
    </row>
    <row r="65" spans="1:15" ht="25.5">
      <c r="A65" s="9">
        <v>1.3464998397269372</v>
      </c>
      <c r="B65" s="10"/>
      <c r="C65" s="9">
        <v>635952.55695380422</v>
      </c>
      <c r="D65" s="10"/>
      <c r="E65" s="9">
        <v>539061066.46200001</v>
      </c>
      <c r="F65" s="9">
        <v>2.5489608002143767</v>
      </c>
      <c r="G65" s="10"/>
      <c r="H65" s="10"/>
      <c r="I65" s="9">
        <v>6.6305183988731793</v>
      </c>
      <c r="J65" s="10"/>
      <c r="K65" s="10"/>
      <c r="L65" s="10"/>
      <c r="M65" s="11" t="s">
        <v>222</v>
      </c>
      <c r="N65" s="2"/>
      <c r="O65" s="1"/>
    </row>
    <row r="66" spans="1:15" ht="15.2" customHeight="1">
      <c r="A66" s="30" t="s">
        <v>223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2"/>
      <c r="O66" s="1"/>
    </row>
    <row r="67" spans="1:15" ht="15.2" customHeight="1">
      <c r="A67" s="30" t="s">
        <v>207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2"/>
      <c r="O67" s="1"/>
    </row>
    <row r="68" spans="1:15">
      <c r="A68" s="4">
        <v>2.11729605456205E-11</v>
      </c>
      <c r="B68" s="4">
        <v>0</v>
      </c>
      <c r="C68" s="4">
        <v>1.0000000000000001E-5</v>
      </c>
      <c r="D68" s="4">
        <v>0</v>
      </c>
      <c r="E68" s="4">
        <v>0</v>
      </c>
      <c r="F68" s="4">
        <v>0</v>
      </c>
      <c r="G68" s="4">
        <v>0</v>
      </c>
      <c r="H68" s="5" t="s">
        <v>56</v>
      </c>
      <c r="I68" s="4">
        <v>0</v>
      </c>
      <c r="J68" s="5"/>
      <c r="K68" s="5" t="s">
        <v>56</v>
      </c>
      <c r="L68" s="5" t="s">
        <v>56</v>
      </c>
      <c r="M68" s="5" t="s">
        <v>56</v>
      </c>
      <c r="N68" s="2"/>
      <c r="O68" s="1"/>
    </row>
    <row r="69" spans="1:15">
      <c r="A69" s="9">
        <v>2.11729605456205E-11</v>
      </c>
      <c r="B69" s="10"/>
      <c r="C69" s="9">
        <v>1.0000000000000001E-5</v>
      </c>
      <c r="D69" s="10"/>
      <c r="E69" s="9">
        <v>0</v>
      </c>
      <c r="F69" s="9">
        <v>0</v>
      </c>
      <c r="G69" s="10"/>
      <c r="H69" s="10"/>
      <c r="I69" s="9">
        <v>0</v>
      </c>
      <c r="J69" s="10"/>
      <c r="K69" s="10"/>
      <c r="L69" s="10"/>
      <c r="M69" s="11" t="s">
        <v>702</v>
      </c>
      <c r="N69" s="2"/>
      <c r="O69" s="1"/>
    </row>
    <row r="70" spans="1:15" ht="38.25">
      <c r="A70" s="9">
        <v>2.11729605456205E-11</v>
      </c>
      <c r="B70" s="10"/>
      <c r="C70" s="9">
        <v>1.0000000000000001E-5</v>
      </c>
      <c r="D70" s="10"/>
      <c r="E70" s="9">
        <v>0</v>
      </c>
      <c r="F70" s="9">
        <v>0</v>
      </c>
      <c r="G70" s="10"/>
      <c r="H70" s="10"/>
      <c r="I70" s="9">
        <v>0</v>
      </c>
      <c r="J70" s="10"/>
      <c r="K70" s="10"/>
      <c r="L70" s="10"/>
      <c r="M70" s="11" t="s">
        <v>224</v>
      </c>
      <c r="N70" s="2"/>
      <c r="O70" s="1"/>
    </row>
    <row r="71" spans="1:15">
      <c r="A71" s="9">
        <v>1.3464998397481101</v>
      </c>
      <c r="B71" s="10"/>
      <c r="C71" s="9">
        <v>635952.55696380418</v>
      </c>
      <c r="D71" s="10"/>
      <c r="E71" s="9">
        <v>539061066.46200001</v>
      </c>
      <c r="F71" s="9">
        <v>2.5489608001742954</v>
      </c>
      <c r="G71" s="10"/>
      <c r="H71" s="10"/>
      <c r="I71" s="9">
        <v>6.6305183987689178</v>
      </c>
      <c r="J71" s="10"/>
      <c r="K71" s="10"/>
      <c r="L71" s="10"/>
      <c r="M71" s="11" t="s">
        <v>143</v>
      </c>
      <c r="N71" s="2"/>
      <c r="O71" s="1"/>
    </row>
    <row r="72" spans="1:15" ht="38.25">
      <c r="A72" s="6">
        <v>19.206909545658135</v>
      </c>
      <c r="B72" s="12"/>
      <c r="C72" s="6">
        <v>9071433.1159659047</v>
      </c>
      <c r="D72" s="12"/>
      <c r="E72" s="6">
        <v>7160639356.4619999</v>
      </c>
      <c r="F72" s="6">
        <v>2.4427598952455529</v>
      </c>
      <c r="G72" s="12"/>
      <c r="H72" s="12"/>
      <c r="I72" s="6">
        <v>10.893102554777071</v>
      </c>
      <c r="J72" s="12"/>
      <c r="K72" s="12"/>
      <c r="L72" s="12"/>
      <c r="M72" s="7" t="s">
        <v>225</v>
      </c>
      <c r="N72" s="2"/>
      <c r="O72" s="1"/>
    </row>
    <row r="73" spans="1:15" ht="36" customHeight="1">
      <c r="A73" s="29" t="s">
        <v>32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8:M18"/>
    <mergeCell ref="A22:M22"/>
    <mergeCell ref="A23:M23"/>
    <mergeCell ref="A36:M36"/>
    <mergeCell ref="A45:M45"/>
    <mergeCell ref="A67:M67"/>
    <mergeCell ref="A73:N73"/>
    <mergeCell ref="A50:M50"/>
    <mergeCell ref="A51:M51"/>
    <mergeCell ref="A56:M56"/>
    <mergeCell ref="A57:M57"/>
    <mergeCell ref="A58:M58"/>
    <mergeCell ref="A66:M6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226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1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46</v>
      </c>
      <c r="G6" s="3" t="s">
        <v>47</v>
      </c>
      <c r="H6" s="3" t="s">
        <v>35</v>
      </c>
      <c r="I6" s="3" t="s">
        <v>150</v>
      </c>
      <c r="J6" s="3" t="s">
        <v>48</v>
      </c>
      <c r="K6" s="3" t="s">
        <v>49</v>
      </c>
      <c r="L6" s="3" t="s">
        <v>227</v>
      </c>
      <c r="M6" s="3" t="s">
        <v>50</v>
      </c>
      <c r="N6" s="3" t="s">
        <v>51</v>
      </c>
      <c r="O6" s="2"/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2"/>
      <c r="P7" s="1"/>
    </row>
    <row r="8" spans="1:16" ht="15.2" customHeight="1">
      <c r="A8" s="30" t="s">
        <v>228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2"/>
      <c r="P8" s="1"/>
    </row>
    <row r="9" spans="1:16">
      <c r="A9" s="4">
        <v>2.11729605456205E-11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5"/>
      <c r="K9" s="5" t="s">
        <v>56</v>
      </c>
      <c r="L9" s="5" t="s">
        <v>56</v>
      </c>
      <c r="M9" s="5" t="s">
        <v>56</v>
      </c>
      <c r="N9" s="5" t="s">
        <v>56</v>
      </c>
      <c r="O9" s="2"/>
      <c r="P9" s="1"/>
    </row>
    <row r="10" spans="1:16">
      <c r="A10" s="9">
        <v>2.11729605456205E-11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229</v>
      </c>
      <c r="O10" s="2"/>
      <c r="P10" s="1"/>
    </row>
    <row r="11" spans="1:16" ht="15.2" customHeight="1">
      <c r="A11" s="30" t="s">
        <v>162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"/>
      <c r="P11" s="1"/>
    </row>
    <row r="12" spans="1:16">
      <c r="A12" s="4">
        <v>2.11729605456205E-11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56</v>
      </c>
      <c r="I12" s="4">
        <v>0</v>
      </c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2"/>
      <c r="P12" s="1"/>
    </row>
    <row r="13" spans="1:16" ht="25.5">
      <c r="A13" s="9">
        <v>2.11729605456205E-11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203</v>
      </c>
      <c r="O13" s="2"/>
      <c r="P13" s="1"/>
    </row>
    <row r="14" spans="1:16" ht="15.2" customHeight="1">
      <c r="A14" s="30" t="s">
        <v>230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2"/>
      <c r="P14" s="1"/>
    </row>
    <row r="15" spans="1:16">
      <c r="A15" s="4">
        <v>2.11729605456205E-11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2"/>
      <c r="P15" s="1"/>
    </row>
    <row r="16" spans="1:16" ht="25.5">
      <c r="A16" s="9">
        <v>2.11729605456205E-11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231</v>
      </c>
      <c r="O16" s="2"/>
      <c r="P16" s="1"/>
    </row>
    <row r="17" spans="1:16">
      <c r="A17" s="9">
        <v>6.3518881636861499E-11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137</v>
      </c>
      <c r="O17" s="2"/>
      <c r="P17" s="1"/>
    </row>
    <row r="18" spans="1:16" ht="15.2" customHeight="1">
      <c r="A18" s="30" t="s">
        <v>138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"/>
      <c r="P18" s="1"/>
    </row>
    <row r="19" spans="1:16" ht="15.2" customHeight="1">
      <c r="A19" s="30" t="s">
        <v>232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"/>
      <c r="P19" s="1"/>
    </row>
    <row r="20" spans="1:16">
      <c r="A20" s="4">
        <v>2.11729605456205E-11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56</v>
      </c>
      <c r="I20" s="4">
        <v>0</v>
      </c>
      <c r="J20" s="5"/>
      <c r="K20" s="5" t="s">
        <v>56</v>
      </c>
      <c r="L20" s="5" t="s">
        <v>56</v>
      </c>
      <c r="M20" s="5" t="s">
        <v>56</v>
      </c>
      <c r="N20" s="5" t="s">
        <v>56</v>
      </c>
      <c r="O20" s="2"/>
      <c r="P20" s="1"/>
    </row>
    <row r="21" spans="1:16" ht="25.5">
      <c r="A21" s="9">
        <v>2.11729605456205E-11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233</v>
      </c>
      <c r="O21" s="2"/>
      <c r="P21" s="1"/>
    </row>
    <row r="22" spans="1:16" ht="15.2" customHeight="1">
      <c r="A22" s="30" t="s">
        <v>234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"/>
      <c r="P22" s="1"/>
    </row>
    <row r="23" spans="1:16">
      <c r="A23" s="4">
        <v>2.11729605456205E-11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5"/>
      <c r="K23" s="5" t="s">
        <v>56</v>
      </c>
      <c r="L23" s="5" t="s">
        <v>56</v>
      </c>
      <c r="M23" s="5" t="s">
        <v>56</v>
      </c>
      <c r="N23" s="5" t="s">
        <v>56</v>
      </c>
      <c r="O23" s="2"/>
      <c r="P23" s="1"/>
    </row>
    <row r="24" spans="1:16" ht="25.5">
      <c r="A24" s="9">
        <v>2.11729605456205E-11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235</v>
      </c>
      <c r="O24" s="2"/>
      <c r="P24" s="1"/>
    </row>
    <row r="25" spans="1:16">
      <c r="A25" s="9">
        <v>4.2345921091240999E-11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143</v>
      </c>
      <c r="O25" s="2"/>
      <c r="P25" s="1"/>
    </row>
    <row r="26" spans="1:16" ht="25.5">
      <c r="A26" s="6">
        <v>1.058648027281025E-10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236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29" t="s">
        <v>32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15"/>
  <sheetViews>
    <sheetView showGridLines="0" topLeftCell="A43" workbookViewId="0">
      <selection activeCell="F79" sqref="F79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6.140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5.425781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6" t="s">
        <v>237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"/>
    </row>
    <row r="3" spans="1:16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1"/>
    </row>
    <row r="4" spans="1:16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46</v>
      </c>
      <c r="G6" s="3" t="s">
        <v>47</v>
      </c>
      <c r="H6" s="3" t="s">
        <v>35</v>
      </c>
      <c r="I6" s="3" t="s">
        <v>150</v>
      </c>
      <c r="J6" s="3" t="s">
        <v>48</v>
      </c>
      <c r="K6" s="3" t="s">
        <v>49</v>
      </c>
      <c r="L6" s="3" t="s">
        <v>227</v>
      </c>
      <c r="M6" s="3" t="s">
        <v>50</v>
      </c>
      <c r="N6" s="3" t="s">
        <v>51</v>
      </c>
      <c r="O6" s="2"/>
      <c r="P6" s="1"/>
    </row>
    <row r="7" spans="1:16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2"/>
      <c r="P7" s="1"/>
    </row>
    <row r="8" spans="1:16" ht="15.2" customHeight="1">
      <c r="A8" s="30" t="s">
        <v>238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2"/>
      <c r="P8" s="1"/>
    </row>
    <row r="9" spans="1:16" ht="24">
      <c r="A9" s="4">
        <v>7.9988051631424868E-3</v>
      </c>
      <c r="B9" s="4">
        <v>0.34957339999999998</v>
      </c>
      <c r="C9" s="4">
        <v>3777.8397338</v>
      </c>
      <c r="D9" s="4">
        <v>108.07</v>
      </c>
      <c r="E9" s="4">
        <v>3495734</v>
      </c>
      <c r="F9" s="4">
        <v>1.02</v>
      </c>
      <c r="G9" s="4">
        <v>2.5</v>
      </c>
      <c r="H9" s="5" t="s">
        <v>54</v>
      </c>
      <c r="I9" s="4">
        <v>0.53</v>
      </c>
      <c r="J9" s="5" t="s">
        <v>100</v>
      </c>
      <c r="K9" s="5" t="s">
        <v>121</v>
      </c>
      <c r="L9" s="5" t="s">
        <v>239</v>
      </c>
      <c r="M9" s="5" t="s">
        <v>240</v>
      </c>
      <c r="N9" s="5" t="s">
        <v>241</v>
      </c>
      <c r="O9" s="2"/>
      <c r="P9" s="1"/>
    </row>
    <row r="10" spans="1:16" ht="24">
      <c r="A10" s="4">
        <v>6.2341226530042926E-2</v>
      </c>
      <c r="B10" s="4">
        <v>2.89830915840637</v>
      </c>
      <c r="C10" s="4">
        <v>29443.792895999999</v>
      </c>
      <c r="D10" s="4">
        <v>129.6</v>
      </c>
      <c r="E10" s="4">
        <v>22718976</v>
      </c>
      <c r="F10" s="4">
        <v>2.04</v>
      </c>
      <c r="G10" s="4">
        <v>5</v>
      </c>
      <c r="H10" s="5" t="s">
        <v>54</v>
      </c>
      <c r="I10" s="4">
        <v>7.86</v>
      </c>
      <c r="J10" s="5" t="s">
        <v>100</v>
      </c>
      <c r="K10" s="5" t="s">
        <v>121</v>
      </c>
      <c r="L10" s="5" t="s">
        <v>239</v>
      </c>
      <c r="M10" s="5" t="s">
        <v>242</v>
      </c>
      <c r="N10" s="5" t="s">
        <v>243</v>
      </c>
      <c r="O10" s="2"/>
      <c r="P10" s="1"/>
    </row>
    <row r="11" spans="1:16" ht="24">
      <c r="A11" s="4">
        <v>4.8221731002466772E-3</v>
      </c>
      <c r="B11" s="4">
        <v>0.210627833768923</v>
      </c>
      <c r="C11" s="4">
        <v>2277.5147999999999</v>
      </c>
      <c r="D11" s="4">
        <v>112.86</v>
      </c>
      <c r="E11" s="4">
        <v>2018000</v>
      </c>
      <c r="F11" s="4">
        <v>2.25</v>
      </c>
      <c r="G11" s="4">
        <v>3.7</v>
      </c>
      <c r="H11" s="5" t="s">
        <v>54</v>
      </c>
      <c r="I11" s="4">
        <v>6.97</v>
      </c>
      <c r="J11" s="5" t="s">
        <v>244</v>
      </c>
      <c r="K11" s="5" t="s">
        <v>245</v>
      </c>
      <c r="L11" s="5" t="s">
        <v>246</v>
      </c>
      <c r="M11" s="5" t="s">
        <v>247</v>
      </c>
      <c r="N11" s="5" t="s">
        <v>248</v>
      </c>
      <c r="O11" s="2"/>
      <c r="P11" s="1"/>
    </row>
    <row r="12" spans="1:16" ht="36">
      <c r="A12" s="4">
        <v>2.5090422140972353E-2</v>
      </c>
      <c r="B12" s="4">
        <v>1.61960032588503</v>
      </c>
      <c r="C12" s="4">
        <v>11850.219097566</v>
      </c>
      <c r="D12" s="4">
        <v>137.58000000000001</v>
      </c>
      <c r="E12" s="4">
        <v>8613329.7699999996</v>
      </c>
      <c r="F12" s="4">
        <v>1.27</v>
      </c>
      <c r="G12" s="4">
        <v>4.6500000000000004</v>
      </c>
      <c r="H12" s="5" t="s">
        <v>54</v>
      </c>
      <c r="I12" s="4">
        <v>4.66</v>
      </c>
      <c r="J12" s="5" t="s">
        <v>100</v>
      </c>
      <c r="K12" s="5" t="s">
        <v>104</v>
      </c>
      <c r="L12" s="5" t="s">
        <v>249</v>
      </c>
      <c r="M12" s="5" t="s">
        <v>250</v>
      </c>
      <c r="N12" s="5" t="s">
        <v>251</v>
      </c>
      <c r="O12" s="2"/>
      <c r="P12" s="1"/>
    </row>
    <row r="13" spans="1:16" ht="24">
      <c r="A13" s="4">
        <v>6.7315157506557935E-2</v>
      </c>
      <c r="B13" s="4">
        <v>1.2514859856201599</v>
      </c>
      <c r="C13" s="4">
        <v>31792.983017899998</v>
      </c>
      <c r="D13" s="4">
        <v>131.69</v>
      </c>
      <c r="E13" s="4">
        <v>24142291</v>
      </c>
      <c r="F13" s="4">
        <v>0.98</v>
      </c>
      <c r="G13" s="4">
        <v>4.4000000000000004</v>
      </c>
      <c r="H13" s="5" t="s">
        <v>54</v>
      </c>
      <c r="I13" s="4">
        <v>3.63</v>
      </c>
      <c r="J13" s="5" t="s">
        <v>100</v>
      </c>
      <c r="K13" s="5" t="s">
        <v>104</v>
      </c>
      <c r="L13" s="5" t="s">
        <v>239</v>
      </c>
      <c r="M13" s="5" t="s">
        <v>252</v>
      </c>
      <c r="N13" s="5" t="s">
        <v>253</v>
      </c>
      <c r="O13" s="2"/>
      <c r="P13" s="1"/>
    </row>
    <row r="14" spans="1:16" ht="24">
      <c r="A14" s="4">
        <v>4.1434223993450911E-2</v>
      </c>
      <c r="B14" s="4">
        <v>0.93108633191589396</v>
      </c>
      <c r="C14" s="4">
        <v>19569.404998499998</v>
      </c>
      <c r="D14" s="4">
        <v>112.35</v>
      </c>
      <c r="E14" s="4">
        <v>17418251</v>
      </c>
      <c r="F14" s="4">
        <v>1.97</v>
      </c>
      <c r="G14" s="4">
        <v>3.4</v>
      </c>
      <c r="H14" s="5" t="s">
        <v>54</v>
      </c>
      <c r="I14" s="4">
        <v>7.05</v>
      </c>
      <c r="J14" s="5" t="s">
        <v>100</v>
      </c>
      <c r="K14" s="5" t="s">
        <v>104</v>
      </c>
      <c r="L14" s="5" t="s">
        <v>239</v>
      </c>
      <c r="M14" s="5" t="s">
        <v>254</v>
      </c>
      <c r="N14" s="5" t="s">
        <v>255</v>
      </c>
      <c r="O14" s="2"/>
      <c r="P14" s="1"/>
    </row>
    <row r="15" spans="1:16" ht="24">
      <c r="A15" s="4">
        <v>5.5493883933297973E-3</v>
      </c>
      <c r="B15" s="4">
        <v>1.9800011880011901</v>
      </c>
      <c r="C15" s="4">
        <v>2620.978951608</v>
      </c>
      <c r="D15" s="4">
        <v>145.61000000000001</v>
      </c>
      <c r="E15" s="4">
        <v>1799999.28</v>
      </c>
      <c r="F15" s="4">
        <v>1.41</v>
      </c>
      <c r="G15" s="4">
        <v>5.45</v>
      </c>
      <c r="H15" s="5" t="s">
        <v>54</v>
      </c>
      <c r="I15" s="4">
        <v>0.81</v>
      </c>
      <c r="J15" s="5" t="s">
        <v>100</v>
      </c>
      <c r="K15" s="5" t="s">
        <v>104</v>
      </c>
      <c r="L15" s="5" t="s">
        <v>239</v>
      </c>
      <c r="M15" s="5" t="s">
        <v>256</v>
      </c>
      <c r="N15" s="5" t="s">
        <v>257</v>
      </c>
      <c r="O15" s="2"/>
      <c r="P15" s="1"/>
    </row>
    <row r="16" spans="1:16" ht="24">
      <c r="A16" s="4">
        <v>3.598339818775307E-2</v>
      </c>
      <c r="B16" s="4">
        <v>3.71182833333333</v>
      </c>
      <c r="C16" s="4">
        <v>16994.977207</v>
      </c>
      <c r="D16" s="4">
        <v>152.62</v>
      </c>
      <c r="E16" s="4">
        <v>11135485</v>
      </c>
      <c r="F16" s="4">
        <v>0.8</v>
      </c>
      <c r="G16" s="4">
        <v>5.19</v>
      </c>
      <c r="H16" s="5" t="s">
        <v>54</v>
      </c>
      <c r="I16" s="4">
        <v>3.21</v>
      </c>
      <c r="J16" s="5" t="s">
        <v>100</v>
      </c>
      <c r="K16" s="5" t="s">
        <v>104</v>
      </c>
      <c r="L16" s="5" t="s">
        <v>239</v>
      </c>
      <c r="M16" s="5" t="s">
        <v>258</v>
      </c>
      <c r="N16" s="5" t="s">
        <v>259</v>
      </c>
      <c r="O16" s="2"/>
      <c r="P16" s="1"/>
    </row>
    <row r="17" spans="1:16" ht="36">
      <c r="A17" s="4">
        <v>0.15209119534395069</v>
      </c>
      <c r="B17" s="4">
        <v>1.3113113734441599</v>
      </c>
      <c r="C17" s="4">
        <v>71832.748668400003</v>
      </c>
      <c r="D17" s="4">
        <v>140.62</v>
      </c>
      <c r="E17" s="4">
        <v>51082882</v>
      </c>
      <c r="F17" s="4">
        <v>1.57</v>
      </c>
      <c r="G17" s="4">
        <v>4.0999999999999996</v>
      </c>
      <c r="H17" s="5" t="s">
        <v>54</v>
      </c>
      <c r="I17" s="4">
        <v>5.54</v>
      </c>
      <c r="J17" s="5" t="s">
        <v>100</v>
      </c>
      <c r="K17" s="5" t="s">
        <v>104</v>
      </c>
      <c r="L17" s="5" t="s">
        <v>239</v>
      </c>
      <c r="M17" s="5" t="s">
        <v>260</v>
      </c>
      <c r="N17" s="5" t="s">
        <v>261</v>
      </c>
      <c r="O17" s="2"/>
      <c r="P17" s="1"/>
    </row>
    <row r="18" spans="1:16" ht="36">
      <c r="A18" s="4">
        <v>0.14717073531046174</v>
      </c>
      <c r="B18" s="4">
        <v>2.0057046165392598</v>
      </c>
      <c r="C18" s="4">
        <v>69508.812900000004</v>
      </c>
      <c r="D18" s="4">
        <v>119.31</v>
      </c>
      <c r="E18" s="4">
        <v>58259000</v>
      </c>
      <c r="F18" s="4">
        <v>2.14</v>
      </c>
      <c r="G18" s="4">
        <v>4</v>
      </c>
      <c r="H18" s="5" t="s">
        <v>54</v>
      </c>
      <c r="I18" s="4">
        <v>7.32</v>
      </c>
      <c r="J18" s="5" t="s">
        <v>100</v>
      </c>
      <c r="K18" s="5" t="s">
        <v>104</v>
      </c>
      <c r="L18" s="5" t="s">
        <v>239</v>
      </c>
      <c r="M18" s="5" t="s">
        <v>262</v>
      </c>
      <c r="N18" s="5" t="s">
        <v>263</v>
      </c>
      <c r="O18" s="2"/>
      <c r="P18" s="1"/>
    </row>
    <row r="19" spans="1:16" ht="36">
      <c r="A19" s="4">
        <v>0.1175856474844994</v>
      </c>
      <c r="B19" s="4">
        <v>4.7175091757923502</v>
      </c>
      <c r="C19" s="4">
        <v>55535.760920699999</v>
      </c>
      <c r="D19" s="4">
        <v>117.99</v>
      </c>
      <c r="E19" s="4">
        <v>47068193</v>
      </c>
      <c r="F19" s="4">
        <v>2.34</v>
      </c>
      <c r="G19" s="4">
        <v>4.2</v>
      </c>
      <c r="H19" s="5" t="s">
        <v>54</v>
      </c>
      <c r="I19" s="4">
        <v>7.93</v>
      </c>
      <c r="J19" s="5" t="s">
        <v>100</v>
      </c>
      <c r="K19" s="5" t="s">
        <v>104</v>
      </c>
      <c r="L19" s="5" t="s">
        <v>239</v>
      </c>
      <c r="M19" s="5" t="s">
        <v>264</v>
      </c>
      <c r="N19" s="5" t="s">
        <v>265</v>
      </c>
      <c r="O19" s="2"/>
      <c r="P19" s="1"/>
    </row>
    <row r="20" spans="1:16" ht="24">
      <c r="A20" s="4">
        <v>6.4971684088811016E-2</v>
      </c>
      <c r="B20" s="4">
        <v>9.6615028946056807</v>
      </c>
      <c r="C20" s="4">
        <v>30686.159334600001</v>
      </c>
      <c r="D20" s="4">
        <v>135.30000000000001</v>
      </c>
      <c r="E20" s="4">
        <v>22680088.199999999</v>
      </c>
      <c r="F20" s="4">
        <v>1.17</v>
      </c>
      <c r="G20" s="4">
        <v>4.2</v>
      </c>
      <c r="H20" s="5" t="s">
        <v>54</v>
      </c>
      <c r="I20" s="4">
        <v>3.94</v>
      </c>
      <c r="J20" s="5" t="s">
        <v>100</v>
      </c>
      <c r="K20" s="5" t="s">
        <v>101</v>
      </c>
      <c r="L20" s="5" t="s">
        <v>239</v>
      </c>
      <c r="M20" s="5" t="s">
        <v>266</v>
      </c>
      <c r="N20" s="5" t="s">
        <v>267</v>
      </c>
      <c r="O20" s="2"/>
      <c r="P20" s="1"/>
    </row>
    <row r="21" spans="1:16" ht="36">
      <c r="A21" s="4">
        <v>2.5665117485189966E-2</v>
      </c>
      <c r="B21" s="4">
        <v>0.44633873788363698</v>
      </c>
      <c r="C21" s="4">
        <v>12121.647999999999</v>
      </c>
      <c r="D21" s="4">
        <v>123.2</v>
      </c>
      <c r="E21" s="4">
        <v>9839000</v>
      </c>
      <c r="F21" s="4">
        <v>2.87</v>
      </c>
      <c r="G21" s="4">
        <v>5.85</v>
      </c>
      <c r="H21" s="5" t="s">
        <v>54</v>
      </c>
      <c r="I21" s="4">
        <v>4.9400000000000004</v>
      </c>
      <c r="J21" s="5" t="s">
        <v>100</v>
      </c>
      <c r="K21" s="5" t="s">
        <v>101</v>
      </c>
      <c r="L21" s="5" t="s">
        <v>268</v>
      </c>
      <c r="M21" s="5" t="s">
        <v>269</v>
      </c>
      <c r="N21" s="5" t="s">
        <v>270</v>
      </c>
      <c r="O21" s="2"/>
      <c r="P21" s="1"/>
    </row>
    <row r="22" spans="1:16" ht="48">
      <c r="A22" s="4">
        <v>4.0651252150241922E-3</v>
      </c>
      <c r="B22" s="4">
        <v>0.401003596704954</v>
      </c>
      <c r="C22" s="4">
        <v>1919.9607000000001</v>
      </c>
      <c r="D22" s="4">
        <v>115.73</v>
      </c>
      <c r="E22" s="4">
        <v>1659000</v>
      </c>
      <c r="F22" s="4">
        <v>2.08</v>
      </c>
      <c r="G22" s="4">
        <v>3.6</v>
      </c>
      <c r="H22" s="5" t="s">
        <v>54</v>
      </c>
      <c r="I22" s="4">
        <v>6.04</v>
      </c>
      <c r="J22" s="5" t="s">
        <v>244</v>
      </c>
      <c r="K22" s="5" t="s">
        <v>93</v>
      </c>
      <c r="L22" s="5" t="s">
        <v>249</v>
      </c>
      <c r="M22" s="5" t="s">
        <v>271</v>
      </c>
      <c r="N22" s="5" t="s">
        <v>272</v>
      </c>
      <c r="O22" s="2"/>
      <c r="P22" s="1"/>
    </row>
    <row r="23" spans="1:16" ht="36">
      <c r="A23" s="4">
        <v>9.8854937290612493E-3</v>
      </c>
      <c r="B23" s="4">
        <v>3.6717602437901502</v>
      </c>
      <c r="C23" s="4">
        <v>4668.9237000000003</v>
      </c>
      <c r="D23" s="4">
        <v>111.51</v>
      </c>
      <c r="E23" s="4">
        <v>4187000</v>
      </c>
      <c r="F23" s="4">
        <v>2.88</v>
      </c>
      <c r="G23" s="4">
        <v>3.85</v>
      </c>
      <c r="H23" s="5" t="s">
        <v>54</v>
      </c>
      <c r="I23" s="4">
        <v>9.43</v>
      </c>
      <c r="J23" s="5" t="s">
        <v>100</v>
      </c>
      <c r="K23" s="5" t="s">
        <v>101</v>
      </c>
      <c r="L23" s="5" t="s">
        <v>249</v>
      </c>
      <c r="M23" s="5" t="s">
        <v>273</v>
      </c>
      <c r="N23" s="5" t="s">
        <v>274</v>
      </c>
      <c r="O23" s="2"/>
      <c r="P23" s="1"/>
    </row>
    <row r="24" spans="1:16" ht="36">
      <c r="A24" s="4">
        <v>2.2795802335264619E-2</v>
      </c>
      <c r="B24" s="4">
        <v>2.2629735673159499</v>
      </c>
      <c r="C24" s="4">
        <v>10766.468999999999</v>
      </c>
      <c r="D24" s="4">
        <v>119.23</v>
      </c>
      <c r="E24" s="4">
        <v>9030000</v>
      </c>
      <c r="F24" s="4">
        <v>2.37</v>
      </c>
      <c r="G24" s="4">
        <v>3.9</v>
      </c>
      <c r="H24" s="5" t="s">
        <v>54</v>
      </c>
      <c r="I24" s="4">
        <v>7.31</v>
      </c>
      <c r="J24" s="5" t="s">
        <v>100</v>
      </c>
      <c r="K24" s="5" t="s">
        <v>101</v>
      </c>
      <c r="L24" s="5" t="s">
        <v>249</v>
      </c>
      <c r="M24" s="5" t="s">
        <v>275</v>
      </c>
      <c r="N24" s="5" t="s">
        <v>276</v>
      </c>
      <c r="O24" s="2"/>
      <c r="P24" s="1"/>
    </row>
    <row r="25" spans="1:16" ht="48">
      <c r="A25" s="4">
        <v>4.158619292094305E-3</v>
      </c>
      <c r="B25" s="4">
        <v>1.31502013348778</v>
      </c>
      <c r="C25" s="4">
        <v>1964.1179999999999</v>
      </c>
      <c r="D25" s="4">
        <v>109.85</v>
      </c>
      <c r="E25" s="4">
        <v>1788000</v>
      </c>
      <c r="F25" s="4">
        <v>2.98</v>
      </c>
      <c r="G25" s="4">
        <v>3.85</v>
      </c>
      <c r="H25" s="5" t="s">
        <v>54</v>
      </c>
      <c r="I25" s="4">
        <v>8.73</v>
      </c>
      <c r="J25" s="5" t="s">
        <v>100</v>
      </c>
      <c r="K25" s="5" t="s">
        <v>101</v>
      </c>
      <c r="L25" s="5" t="s">
        <v>249</v>
      </c>
      <c r="M25" s="5" t="s">
        <v>277</v>
      </c>
      <c r="N25" s="5" t="s">
        <v>278</v>
      </c>
      <c r="O25" s="2"/>
      <c r="P25" s="1"/>
    </row>
    <row r="26" spans="1:16" ht="36">
      <c r="A26" s="4">
        <v>5.813390695639061E-3</v>
      </c>
      <c r="B26" s="4">
        <v>0.60498685834759203</v>
      </c>
      <c r="C26" s="4">
        <v>2745.6673728330002</v>
      </c>
      <c r="D26" s="4">
        <v>138.66999999999999</v>
      </c>
      <c r="E26" s="4">
        <v>1980000.99</v>
      </c>
      <c r="F26" s="4">
        <v>1.1599999999999999</v>
      </c>
      <c r="G26" s="4">
        <v>4.8899999999999997</v>
      </c>
      <c r="H26" s="5" t="s">
        <v>54</v>
      </c>
      <c r="I26" s="4">
        <v>4.08</v>
      </c>
      <c r="J26" s="5" t="s">
        <v>100</v>
      </c>
      <c r="K26" s="5" t="s">
        <v>101</v>
      </c>
      <c r="L26" s="5" t="s">
        <v>249</v>
      </c>
      <c r="M26" s="5" t="s">
        <v>279</v>
      </c>
      <c r="N26" s="5" t="s">
        <v>280</v>
      </c>
      <c r="O26" s="2"/>
      <c r="P26" s="1"/>
    </row>
    <row r="27" spans="1:16" ht="36">
      <c r="A27" s="4">
        <v>6.9055903059329196E-2</v>
      </c>
      <c r="B27" s="4">
        <v>2.0107696455846602</v>
      </c>
      <c r="C27" s="4">
        <v>32615.138025</v>
      </c>
      <c r="D27" s="4">
        <v>120.15</v>
      </c>
      <c r="E27" s="4">
        <v>27145350</v>
      </c>
      <c r="F27" s="4">
        <v>2.35</v>
      </c>
      <c r="G27" s="4">
        <v>4</v>
      </c>
      <c r="H27" s="5" t="s">
        <v>54</v>
      </c>
      <c r="I27" s="4">
        <v>7</v>
      </c>
      <c r="J27" s="5" t="s">
        <v>100</v>
      </c>
      <c r="K27" s="5" t="s">
        <v>101</v>
      </c>
      <c r="L27" s="5" t="s">
        <v>239</v>
      </c>
      <c r="M27" s="5" t="s">
        <v>281</v>
      </c>
      <c r="N27" s="5" t="s">
        <v>282</v>
      </c>
      <c r="O27" s="2"/>
      <c r="P27" s="1"/>
    </row>
    <row r="28" spans="1:16" ht="24">
      <c r="A28" s="4">
        <v>2.5811447399001976E-3</v>
      </c>
      <c r="B28" s="4">
        <v>0.14698169824277399</v>
      </c>
      <c r="C28" s="4">
        <v>1219.0759692480001</v>
      </c>
      <c r="D28" s="4">
        <v>126.32</v>
      </c>
      <c r="E28" s="4">
        <v>965069.64</v>
      </c>
      <c r="F28" s="4">
        <v>1.43</v>
      </c>
      <c r="G28" s="4">
        <v>4.7</v>
      </c>
      <c r="H28" s="5" t="s">
        <v>54</v>
      </c>
      <c r="I28" s="4">
        <v>2.52</v>
      </c>
      <c r="J28" s="5" t="s">
        <v>100</v>
      </c>
      <c r="K28" s="5" t="s">
        <v>101</v>
      </c>
      <c r="L28" s="5" t="s">
        <v>268</v>
      </c>
      <c r="M28" s="5" t="s">
        <v>283</v>
      </c>
      <c r="N28" s="5" t="s">
        <v>284</v>
      </c>
      <c r="O28" s="2"/>
      <c r="P28" s="1"/>
    </row>
    <row r="29" spans="1:16">
      <c r="A29" s="4">
        <v>5.0278894790431232E-2</v>
      </c>
      <c r="B29" s="4">
        <v>3.1159924252580802</v>
      </c>
      <c r="C29" s="4">
        <v>23746.747500000001</v>
      </c>
      <c r="D29" s="4">
        <v>114.03</v>
      </c>
      <c r="E29" s="4">
        <v>20825000</v>
      </c>
      <c r="F29" s="4">
        <v>3.11</v>
      </c>
      <c r="G29" s="4">
        <v>4.9000000000000004</v>
      </c>
      <c r="H29" s="5" t="s">
        <v>54</v>
      </c>
      <c r="I29" s="4">
        <v>6.13</v>
      </c>
      <c r="J29" s="5" t="s">
        <v>100</v>
      </c>
      <c r="K29" s="5" t="s">
        <v>101</v>
      </c>
      <c r="L29" s="5" t="s">
        <v>268</v>
      </c>
      <c r="M29" s="5" t="s">
        <v>285</v>
      </c>
      <c r="N29" s="5" t="s">
        <v>286</v>
      </c>
      <c r="O29" s="2"/>
      <c r="P29" s="1"/>
    </row>
    <row r="30" spans="1:16" ht="36">
      <c r="A30" s="4">
        <v>3.5522686021904323E-2</v>
      </c>
      <c r="B30" s="4">
        <v>3.43210612657106</v>
      </c>
      <c r="C30" s="4">
        <v>16777.382617497002</v>
      </c>
      <c r="D30" s="4">
        <v>134.43</v>
      </c>
      <c r="E30" s="4">
        <v>12480385.789999999</v>
      </c>
      <c r="F30" s="4">
        <v>1.59</v>
      </c>
      <c r="G30" s="4">
        <v>4.05</v>
      </c>
      <c r="H30" s="5" t="s">
        <v>54</v>
      </c>
      <c r="I30" s="4">
        <v>4.5999999999999996</v>
      </c>
      <c r="J30" s="5" t="s">
        <v>244</v>
      </c>
      <c r="K30" s="5" t="s">
        <v>93</v>
      </c>
      <c r="L30" s="5" t="s">
        <v>249</v>
      </c>
      <c r="M30" s="5" t="s">
        <v>287</v>
      </c>
      <c r="N30" s="5" t="s">
        <v>288</v>
      </c>
      <c r="O30" s="2"/>
      <c r="P30" s="1"/>
    </row>
    <row r="31" spans="1:16" ht="36">
      <c r="A31" s="4">
        <v>3.1980655609267404E-2</v>
      </c>
      <c r="B31" s="4">
        <v>2.2757282556082901</v>
      </c>
      <c r="C31" s="4">
        <v>15104.479857864</v>
      </c>
      <c r="D31" s="4">
        <v>132.56</v>
      </c>
      <c r="E31" s="4">
        <v>11394447.689999999</v>
      </c>
      <c r="F31" s="4">
        <v>1.34</v>
      </c>
      <c r="G31" s="4">
        <v>4.28</v>
      </c>
      <c r="H31" s="5" t="s">
        <v>54</v>
      </c>
      <c r="I31" s="4">
        <v>3.33</v>
      </c>
      <c r="J31" s="5" t="s">
        <v>244</v>
      </c>
      <c r="K31" s="5" t="s">
        <v>93</v>
      </c>
      <c r="L31" s="5" t="s">
        <v>249</v>
      </c>
      <c r="M31" s="5" t="s">
        <v>289</v>
      </c>
      <c r="N31" s="5" t="s">
        <v>290</v>
      </c>
      <c r="O31" s="2"/>
      <c r="P31" s="1"/>
    </row>
    <row r="32" spans="1:16" ht="24">
      <c r="A32" s="4">
        <v>2.8028114496419627E-2</v>
      </c>
      <c r="B32" s="4">
        <v>0.42524936397672197</v>
      </c>
      <c r="C32" s="4">
        <v>13237.6926864</v>
      </c>
      <c r="D32" s="4">
        <v>128.47</v>
      </c>
      <c r="E32" s="4">
        <v>10304112</v>
      </c>
      <c r="F32" s="4">
        <v>1.6</v>
      </c>
      <c r="G32" s="4">
        <v>5.19</v>
      </c>
      <c r="H32" s="5" t="s">
        <v>54</v>
      </c>
      <c r="I32" s="4">
        <v>2.38</v>
      </c>
      <c r="J32" s="5" t="s">
        <v>100</v>
      </c>
      <c r="K32" s="5" t="s">
        <v>101</v>
      </c>
      <c r="L32" s="5" t="s">
        <v>246</v>
      </c>
      <c r="M32" s="5" t="s">
        <v>291</v>
      </c>
      <c r="N32" s="5" t="s">
        <v>292</v>
      </c>
      <c r="O32" s="2"/>
      <c r="P32" s="1"/>
    </row>
    <row r="33" spans="1:16" ht="24">
      <c r="A33" s="4">
        <v>7.1322157537945463E-2</v>
      </c>
      <c r="B33" s="4">
        <v>4.2659206325667798</v>
      </c>
      <c r="C33" s="4">
        <v>33685.491164200001</v>
      </c>
      <c r="D33" s="4">
        <v>110.47</v>
      </c>
      <c r="E33" s="4">
        <v>30492886</v>
      </c>
      <c r="F33" s="4">
        <v>2.69</v>
      </c>
      <c r="G33" s="4">
        <v>4.3499999999999996</v>
      </c>
      <c r="H33" s="5" t="s">
        <v>54</v>
      </c>
      <c r="I33" s="4">
        <v>5.23</v>
      </c>
      <c r="J33" s="5" t="s">
        <v>100</v>
      </c>
      <c r="K33" s="5" t="s">
        <v>101</v>
      </c>
      <c r="L33" s="5" t="s">
        <v>246</v>
      </c>
      <c r="M33" s="5" t="s">
        <v>293</v>
      </c>
      <c r="N33" s="5" t="s">
        <v>294</v>
      </c>
      <c r="O33" s="2"/>
      <c r="P33" s="1"/>
    </row>
    <row r="34" spans="1:16" ht="36">
      <c r="A34" s="4">
        <v>6.0013592534844599E-4</v>
      </c>
      <c r="B34" s="4">
        <v>1.26441904761905E-2</v>
      </c>
      <c r="C34" s="4">
        <v>283.44450180000001</v>
      </c>
      <c r="D34" s="4">
        <v>142.33000000000001</v>
      </c>
      <c r="E34" s="4">
        <v>199146</v>
      </c>
      <c r="F34" s="4">
        <v>2.13</v>
      </c>
      <c r="G34" s="4">
        <v>6.5</v>
      </c>
      <c r="H34" s="5" t="s">
        <v>54</v>
      </c>
      <c r="I34" s="4">
        <v>6.22</v>
      </c>
      <c r="J34" s="5" t="s">
        <v>100</v>
      </c>
      <c r="K34" s="5" t="s">
        <v>101</v>
      </c>
      <c r="L34" s="5" t="s">
        <v>239</v>
      </c>
      <c r="M34" s="5" t="s">
        <v>295</v>
      </c>
      <c r="N34" s="5" t="s">
        <v>296</v>
      </c>
      <c r="O34" s="2"/>
      <c r="P34" s="1"/>
    </row>
    <row r="35" spans="1:16" ht="24">
      <c r="A35" s="4">
        <v>1.0905273134319576E-2</v>
      </c>
      <c r="B35" s="4">
        <v>5.4356380503913204</v>
      </c>
      <c r="C35" s="4">
        <v>5150.5660301130001</v>
      </c>
      <c r="D35" s="4">
        <v>124.11</v>
      </c>
      <c r="E35" s="4">
        <v>4150000.83</v>
      </c>
      <c r="F35" s="4">
        <v>0.94</v>
      </c>
      <c r="G35" s="4">
        <v>4.3</v>
      </c>
      <c r="H35" s="5" t="s">
        <v>54</v>
      </c>
      <c r="I35" s="4">
        <v>0.33</v>
      </c>
      <c r="J35" s="5" t="s">
        <v>244</v>
      </c>
      <c r="K35" s="5" t="s">
        <v>212</v>
      </c>
      <c r="L35" s="5" t="s">
        <v>239</v>
      </c>
      <c r="M35" s="5" t="s">
        <v>297</v>
      </c>
      <c r="N35" s="5" t="s">
        <v>298</v>
      </c>
      <c r="O35" s="2"/>
      <c r="P35" s="1"/>
    </row>
    <row r="36" spans="1:16" ht="24">
      <c r="A36" s="4">
        <v>2.9693595057994564E-2</v>
      </c>
      <c r="B36" s="4">
        <v>3.9216337925189899</v>
      </c>
      <c r="C36" s="4">
        <v>14024.3</v>
      </c>
      <c r="D36" s="4">
        <v>118.85</v>
      </c>
      <c r="E36" s="4">
        <v>11800000</v>
      </c>
      <c r="F36" s="4">
        <v>2.02</v>
      </c>
      <c r="G36" s="4">
        <v>4.1500000000000004</v>
      </c>
      <c r="H36" s="5" t="s">
        <v>54</v>
      </c>
      <c r="I36" s="4">
        <v>6.56</v>
      </c>
      <c r="J36" s="5" t="s">
        <v>244</v>
      </c>
      <c r="K36" s="5" t="s">
        <v>212</v>
      </c>
      <c r="L36" s="5" t="s">
        <v>239</v>
      </c>
      <c r="M36" s="5" t="s">
        <v>299</v>
      </c>
      <c r="N36" s="5" t="s">
        <v>300</v>
      </c>
      <c r="O36" s="2"/>
      <c r="P36" s="1"/>
    </row>
    <row r="37" spans="1:16" ht="24">
      <c r="A37" s="4">
        <v>4.6916011463986789E-3</v>
      </c>
      <c r="B37" s="4">
        <v>0.78866211862030899</v>
      </c>
      <c r="C37" s="4">
        <v>2215.8456000000001</v>
      </c>
      <c r="D37" s="4">
        <v>114.16</v>
      </c>
      <c r="E37" s="4">
        <v>1941000</v>
      </c>
      <c r="F37" s="4">
        <v>3.01</v>
      </c>
      <c r="G37" s="4">
        <v>4.45</v>
      </c>
      <c r="H37" s="5" t="s">
        <v>54</v>
      </c>
      <c r="I37" s="4">
        <v>5.92</v>
      </c>
      <c r="J37" s="5" t="s">
        <v>244</v>
      </c>
      <c r="K37" s="5" t="s">
        <v>212</v>
      </c>
      <c r="L37" s="5" t="s">
        <v>268</v>
      </c>
      <c r="M37" s="5" t="s">
        <v>301</v>
      </c>
      <c r="N37" s="5" t="s">
        <v>302</v>
      </c>
      <c r="O37" s="2"/>
      <c r="P37" s="1"/>
    </row>
    <row r="38" spans="1:16" ht="36">
      <c r="A38" s="4">
        <v>4.2310551353641625E-2</v>
      </c>
      <c r="B38" s="4">
        <v>0.72167742024270198</v>
      </c>
      <c r="C38" s="4">
        <v>19983.294855</v>
      </c>
      <c r="D38" s="4">
        <v>133.83000000000001</v>
      </c>
      <c r="E38" s="4">
        <v>14931850</v>
      </c>
      <c r="F38" s="4">
        <v>3.39</v>
      </c>
      <c r="G38" s="4">
        <v>5.0999999999999996</v>
      </c>
      <c r="H38" s="5" t="s">
        <v>54</v>
      </c>
      <c r="I38" s="4">
        <v>6.16</v>
      </c>
      <c r="J38" s="5" t="s">
        <v>100</v>
      </c>
      <c r="K38" s="5" t="s">
        <v>209</v>
      </c>
      <c r="L38" s="5" t="s">
        <v>268</v>
      </c>
      <c r="M38" s="5" t="s">
        <v>303</v>
      </c>
      <c r="N38" s="5" t="s">
        <v>304</v>
      </c>
      <c r="O38" s="2"/>
      <c r="P38" s="1"/>
    </row>
    <row r="39" spans="1:16" ht="24">
      <c r="A39" s="4">
        <v>6.9387612476499213E-3</v>
      </c>
      <c r="B39" s="4">
        <v>0.23746027135050399</v>
      </c>
      <c r="C39" s="4">
        <v>3277.1804550900001</v>
      </c>
      <c r="D39" s="4">
        <v>135.06</v>
      </c>
      <c r="E39" s="4">
        <v>2426462.65</v>
      </c>
      <c r="F39" s="4">
        <v>1.9</v>
      </c>
      <c r="G39" s="4">
        <v>4.95</v>
      </c>
      <c r="H39" s="5" t="s">
        <v>54</v>
      </c>
      <c r="I39" s="4">
        <v>3.39</v>
      </c>
      <c r="J39" s="5" t="s">
        <v>100</v>
      </c>
      <c r="K39" s="5" t="s">
        <v>209</v>
      </c>
      <c r="L39" s="5" t="s">
        <v>268</v>
      </c>
      <c r="M39" s="5" t="s">
        <v>305</v>
      </c>
      <c r="N39" s="5" t="s">
        <v>306</v>
      </c>
      <c r="O39" s="2"/>
      <c r="P39" s="1"/>
    </row>
    <row r="40" spans="1:16" ht="24">
      <c r="A40" s="4">
        <v>7.0582582350672732E-2</v>
      </c>
      <c r="B40" s="4">
        <v>1.80108103789742</v>
      </c>
      <c r="C40" s="4">
        <v>33336.1894283</v>
      </c>
      <c r="D40" s="4">
        <v>128.63</v>
      </c>
      <c r="E40" s="4">
        <v>25916341</v>
      </c>
      <c r="F40" s="4">
        <v>1.9</v>
      </c>
      <c r="G40" s="4">
        <v>5.3</v>
      </c>
      <c r="H40" s="5" t="s">
        <v>54</v>
      </c>
      <c r="I40" s="4">
        <v>3.27</v>
      </c>
      <c r="J40" s="5" t="s">
        <v>100</v>
      </c>
      <c r="K40" s="5" t="s">
        <v>209</v>
      </c>
      <c r="L40" s="5" t="s">
        <v>268</v>
      </c>
      <c r="M40" s="5" t="s">
        <v>307</v>
      </c>
      <c r="N40" s="5" t="s">
        <v>308</v>
      </c>
      <c r="O40" s="2"/>
      <c r="P40" s="1"/>
    </row>
    <row r="41" spans="1:16" ht="24">
      <c r="A41" s="4">
        <v>0.11239046763178098</v>
      </c>
      <c r="B41" s="4">
        <v>6.1051773333333301</v>
      </c>
      <c r="C41" s="4">
        <v>53082.074842399998</v>
      </c>
      <c r="D41" s="4">
        <v>144.91</v>
      </c>
      <c r="E41" s="4">
        <v>36631064</v>
      </c>
      <c r="F41" s="4">
        <v>1.25</v>
      </c>
      <c r="G41" s="4">
        <v>5.25</v>
      </c>
      <c r="H41" s="5" t="s">
        <v>54</v>
      </c>
      <c r="I41" s="4">
        <v>4.51</v>
      </c>
      <c r="J41" s="5" t="s">
        <v>100</v>
      </c>
      <c r="K41" s="5" t="s">
        <v>209</v>
      </c>
      <c r="L41" s="5" t="s">
        <v>239</v>
      </c>
      <c r="M41" s="5" t="s">
        <v>309</v>
      </c>
      <c r="N41" s="5" t="s">
        <v>310</v>
      </c>
      <c r="O41" s="2"/>
      <c r="P41" s="1"/>
    </row>
    <row r="42" spans="1:16" ht="36">
      <c r="A42" s="4">
        <v>2.8835031507869653E-2</v>
      </c>
      <c r="B42" s="4">
        <v>1.85701316098558</v>
      </c>
      <c r="C42" s="4">
        <v>13618.8</v>
      </c>
      <c r="D42" s="4">
        <v>116.4</v>
      </c>
      <c r="E42" s="4">
        <v>11700000</v>
      </c>
      <c r="F42" s="4">
        <v>2.65</v>
      </c>
      <c r="G42" s="4">
        <v>3.75</v>
      </c>
      <c r="H42" s="5" t="s">
        <v>54</v>
      </c>
      <c r="I42" s="4">
        <v>7.37</v>
      </c>
      <c r="J42" s="5" t="s">
        <v>100</v>
      </c>
      <c r="K42" s="5" t="s">
        <v>209</v>
      </c>
      <c r="L42" s="5" t="s">
        <v>249</v>
      </c>
      <c r="M42" s="5" t="s">
        <v>311</v>
      </c>
      <c r="N42" s="5" t="s">
        <v>312</v>
      </c>
      <c r="O42" s="2"/>
      <c r="P42" s="1"/>
    </row>
    <row r="43" spans="1:16" ht="36">
      <c r="A43" s="4">
        <v>0.10032994527790437</v>
      </c>
      <c r="B43" s="4">
        <v>2.0183813070210102</v>
      </c>
      <c r="C43" s="4">
        <v>47385.884020199999</v>
      </c>
      <c r="D43" s="4">
        <v>137.94</v>
      </c>
      <c r="E43" s="4">
        <v>34352533</v>
      </c>
      <c r="F43" s="4">
        <v>2.48</v>
      </c>
      <c r="G43" s="4">
        <v>4.5</v>
      </c>
      <c r="H43" s="5" t="s">
        <v>54</v>
      </c>
      <c r="I43" s="4">
        <v>7.59</v>
      </c>
      <c r="J43" s="5" t="s">
        <v>100</v>
      </c>
      <c r="K43" s="5" t="s">
        <v>209</v>
      </c>
      <c r="L43" s="5" t="s">
        <v>239</v>
      </c>
      <c r="M43" s="5" t="s">
        <v>313</v>
      </c>
      <c r="N43" s="5" t="s">
        <v>314</v>
      </c>
      <c r="O43" s="2"/>
      <c r="P43" s="1"/>
    </row>
    <row r="44" spans="1:16" ht="24">
      <c r="A44" s="4">
        <v>6.2894671981140295E-3</v>
      </c>
      <c r="B44" s="4">
        <v>0.85694849378330396</v>
      </c>
      <c r="C44" s="4">
        <v>2970.5185463140001</v>
      </c>
      <c r="D44" s="4">
        <v>123.14</v>
      </c>
      <c r="E44" s="4">
        <v>2412310.0099999998</v>
      </c>
      <c r="F44" s="4">
        <v>0.52</v>
      </c>
      <c r="G44" s="4">
        <v>4.45</v>
      </c>
      <c r="H44" s="5" t="s">
        <v>54</v>
      </c>
      <c r="I44" s="4">
        <v>0.9</v>
      </c>
      <c r="J44" s="5" t="s">
        <v>100</v>
      </c>
      <c r="K44" s="5" t="s">
        <v>209</v>
      </c>
      <c r="L44" s="5" t="s">
        <v>315</v>
      </c>
      <c r="M44" s="5" t="s">
        <v>316</v>
      </c>
      <c r="N44" s="5" t="s">
        <v>317</v>
      </c>
      <c r="O44" s="2"/>
      <c r="P44" s="1"/>
    </row>
    <row r="45" spans="1:16" ht="24">
      <c r="A45" s="4">
        <v>5.7479464686562641E-2</v>
      </c>
      <c r="B45" s="4">
        <v>3.1519039852637198</v>
      </c>
      <c r="C45" s="4">
        <v>27147.580312499998</v>
      </c>
      <c r="D45" s="4">
        <v>136.44999999999999</v>
      </c>
      <c r="E45" s="4">
        <v>19895625</v>
      </c>
      <c r="F45" s="4">
        <v>1.43</v>
      </c>
      <c r="G45" s="4">
        <v>4.5</v>
      </c>
      <c r="H45" s="5" t="s">
        <v>54</v>
      </c>
      <c r="I45" s="4">
        <v>3.45</v>
      </c>
      <c r="J45" s="5" t="s">
        <v>100</v>
      </c>
      <c r="K45" s="5" t="s">
        <v>209</v>
      </c>
      <c r="L45" s="5" t="s">
        <v>249</v>
      </c>
      <c r="M45" s="5" t="s">
        <v>318</v>
      </c>
      <c r="N45" s="5" t="s">
        <v>319</v>
      </c>
      <c r="O45" s="2"/>
      <c r="P45" s="1"/>
    </row>
    <row r="46" spans="1:16" ht="24">
      <c r="A46" s="4">
        <v>4.7815170020080525E-2</v>
      </c>
      <c r="B46" s="4">
        <v>1.75236261460549</v>
      </c>
      <c r="C46" s="4">
        <v>22583.1290419</v>
      </c>
      <c r="D46" s="4">
        <v>121.31</v>
      </c>
      <c r="E46" s="4">
        <v>18616049</v>
      </c>
      <c r="F46" s="4">
        <v>4.0599999999999996</v>
      </c>
      <c r="G46" s="4">
        <v>6.1</v>
      </c>
      <c r="H46" s="5" t="s">
        <v>54</v>
      </c>
      <c r="I46" s="4">
        <v>5.8</v>
      </c>
      <c r="J46" s="5" t="s">
        <v>244</v>
      </c>
      <c r="K46" s="5" t="s">
        <v>212</v>
      </c>
      <c r="L46" s="5" t="s">
        <v>320</v>
      </c>
      <c r="M46" s="5" t="s">
        <v>321</v>
      </c>
      <c r="N46" s="5" t="s">
        <v>322</v>
      </c>
      <c r="O46" s="2"/>
      <c r="P46" s="1"/>
    </row>
    <row r="47" spans="1:16" ht="24">
      <c r="A47" s="4">
        <v>1.8173683646570082E-2</v>
      </c>
      <c r="B47" s="4">
        <v>1.8138424821002399</v>
      </c>
      <c r="C47" s="4">
        <v>8583.44</v>
      </c>
      <c r="D47" s="4">
        <v>112.94</v>
      </c>
      <c r="E47" s="4">
        <v>7600000</v>
      </c>
      <c r="F47" s="4">
        <v>3.31</v>
      </c>
      <c r="G47" s="4">
        <v>4.5</v>
      </c>
      <c r="H47" s="5" t="s">
        <v>54</v>
      </c>
      <c r="I47" s="4">
        <v>5.34</v>
      </c>
      <c r="J47" s="5" t="s">
        <v>244</v>
      </c>
      <c r="K47" s="5" t="s">
        <v>212</v>
      </c>
      <c r="L47" s="5" t="s">
        <v>268</v>
      </c>
      <c r="M47" s="5" t="s">
        <v>323</v>
      </c>
      <c r="N47" s="5" t="s">
        <v>324</v>
      </c>
      <c r="O47" s="2"/>
      <c r="P47" s="1"/>
    </row>
    <row r="48" spans="1:16" ht="24">
      <c r="A48" s="4">
        <v>2.1932984275203144E-2</v>
      </c>
      <c r="B48" s="4">
        <v>1.0703394838709701</v>
      </c>
      <c r="C48" s="4">
        <v>10358.9595928</v>
      </c>
      <c r="D48" s="4">
        <v>124.88</v>
      </c>
      <c r="E48" s="4">
        <v>8295131</v>
      </c>
      <c r="F48" s="4">
        <v>2.09</v>
      </c>
      <c r="G48" s="4">
        <v>4.7</v>
      </c>
      <c r="H48" s="5" t="s">
        <v>54</v>
      </c>
      <c r="I48" s="4">
        <v>2.06</v>
      </c>
      <c r="J48" s="5" t="s">
        <v>244</v>
      </c>
      <c r="K48" s="5" t="s">
        <v>212</v>
      </c>
      <c r="L48" s="5" t="s">
        <v>268</v>
      </c>
      <c r="M48" s="5" t="s">
        <v>325</v>
      </c>
      <c r="N48" s="5" t="s">
        <v>326</v>
      </c>
      <c r="O48" s="2"/>
      <c r="P48" s="1"/>
    </row>
    <row r="49" spans="1:16" ht="24">
      <c r="A49" s="4">
        <v>0.12725004812482499</v>
      </c>
      <c r="B49" s="4">
        <v>2.4883977544820102</v>
      </c>
      <c r="C49" s="4">
        <v>60100.262242800003</v>
      </c>
      <c r="D49" s="4">
        <v>141.62</v>
      </c>
      <c r="E49" s="4">
        <v>42437694</v>
      </c>
      <c r="F49" s="4">
        <v>2.13</v>
      </c>
      <c r="G49" s="4">
        <v>5.2</v>
      </c>
      <c r="H49" s="5" t="s">
        <v>54</v>
      </c>
      <c r="I49" s="4">
        <v>3.82</v>
      </c>
      <c r="J49" s="5" t="s">
        <v>100</v>
      </c>
      <c r="K49" s="5" t="s">
        <v>209</v>
      </c>
      <c r="L49" s="5" t="s">
        <v>246</v>
      </c>
      <c r="M49" s="5" t="s">
        <v>327</v>
      </c>
      <c r="N49" s="5" t="s">
        <v>328</v>
      </c>
      <c r="O49" s="2"/>
      <c r="P49" s="1"/>
    </row>
    <row r="50" spans="1:16" ht="24">
      <c r="A50" s="4">
        <v>4.0193711074389613E-3</v>
      </c>
      <c r="B50" s="4">
        <v>0.86635528638154102</v>
      </c>
      <c r="C50" s="4">
        <v>1898.351011791</v>
      </c>
      <c r="D50" s="4">
        <v>117.91</v>
      </c>
      <c r="E50" s="4">
        <v>1610000.01</v>
      </c>
      <c r="F50" s="4">
        <v>2.2000000000000002</v>
      </c>
      <c r="G50" s="4">
        <v>4.75</v>
      </c>
      <c r="H50" s="5" t="s">
        <v>54</v>
      </c>
      <c r="I50" s="4">
        <v>1.9</v>
      </c>
      <c r="J50" s="5" t="s">
        <v>100</v>
      </c>
      <c r="K50" s="5" t="s">
        <v>329</v>
      </c>
      <c r="L50" s="5" t="s">
        <v>320</v>
      </c>
      <c r="M50" s="5" t="s">
        <v>330</v>
      </c>
      <c r="N50" s="5" t="s">
        <v>331</v>
      </c>
      <c r="O50" s="2"/>
      <c r="P50" s="1"/>
    </row>
    <row r="51" spans="1:16" ht="13.5" thickBot="1">
      <c r="A51" s="4">
        <v>3.3105290680380266E-3</v>
      </c>
      <c r="B51" s="4">
        <v>0.55071418138559003</v>
      </c>
      <c r="C51" s="4">
        <v>1406.05</v>
      </c>
      <c r="D51" s="4">
        <v>132.03</v>
      </c>
      <c r="E51" s="4">
        <v>1064948.04</v>
      </c>
      <c r="F51" s="4">
        <v>2.63</v>
      </c>
      <c r="G51" s="4">
        <v>5.4</v>
      </c>
      <c r="H51" s="5" t="s">
        <v>54</v>
      </c>
      <c r="I51" s="4">
        <v>4.0999999999999996</v>
      </c>
      <c r="J51" s="5" t="s">
        <v>100</v>
      </c>
      <c r="K51" s="5" t="s">
        <v>329</v>
      </c>
      <c r="L51" s="5" t="s">
        <v>268</v>
      </c>
      <c r="M51" s="5" t="s">
        <v>332</v>
      </c>
      <c r="N51" s="5" t="s">
        <v>1942</v>
      </c>
      <c r="O51" s="2"/>
      <c r="P51" s="1"/>
    </row>
    <row r="52" spans="1:16" ht="24.75" thickBot="1">
      <c r="A52" s="4">
        <v>3.3105290680380266E-3</v>
      </c>
      <c r="B52" s="4">
        <v>0.55071418138559003</v>
      </c>
      <c r="C52" s="4">
        <v>157.06</v>
      </c>
      <c r="D52" s="4">
        <v>118.33</v>
      </c>
      <c r="E52" s="4">
        <v>133115.93</v>
      </c>
      <c r="F52" s="4">
        <v>2.63</v>
      </c>
      <c r="G52" s="4">
        <v>5.4</v>
      </c>
      <c r="H52" s="5" t="s">
        <v>54</v>
      </c>
      <c r="I52" s="4">
        <v>4.0999999999999996</v>
      </c>
      <c r="J52" s="5" t="s">
        <v>100</v>
      </c>
      <c r="K52" s="5" t="s">
        <v>329</v>
      </c>
      <c r="L52" s="5" t="s">
        <v>268</v>
      </c>
      <c r="M52" s="5" t="s">
        <v>332</v>
      </c>
      <c r="N52" s="5" t="s">
        <v>333</v>
      </c>
      <c r="O52" s="2"/>
      <c r="P52" s="25"/>
    </row>
    <row r="53" spans="1:16" ht="36.75" thickBot="1">
      <c r="A53" s="4">
        <v>2.4844318553218833E-2</v>
      </c>
      <c r="B53" s="4">
        <v>1.7489696588823</v>
      </c>
      <c r="C53" s="4">
        <v>11733.984248299999</v>
      </c>
      <c r="D53" s="4">
        <v>128.99</v>
      </c>
      <c r="E53" s="4">
        <v>9096817</v>
      </c>
      <c r="F53" s="4">
        <v>2</v>
      </c>
      <c r="G53" s="4">
        <v>4.95</v>
      </c>
      <c r="H53" s="5" t="s">
        <v>54</v>
      </c>
      <c r="I53" s="4">
        <v>2.13</v>
      </c>
      <c r="J53" s="5" t="s">
        <v>100</v>
      </c>
      <c r="K53" s="5" t="s">
        <v>329</v>
      </c>
      <c r="L53" s="5" t="s">
        <v>268</v>
      </c>
      <c r="M53" s="5" t="s">
        <v>334</v>
      </c>
      <c r="N53" s="5" t="s">
        <v>335</v>
      </c>
      <c r="O53" s="2"/>
      <c r="P53" s="1"/>
    </row>
    <row r="54" spans="1:16" ht="36">
      <c r="A54" s="4">
        <v>4.2322619589681476E-2</v>
      </c>
      <c r="B54" s="4">
        <v>3.3259175854401501</v>
      </c>
      <c r="C54" s="4">
        <v>19988.994688999999</v>
      </c>
      <c r="D54" s="4">
        <v>112.15</v>
      </c>
      <c r="E54" s="4">
        <v>17823446</v>
      </c>
      <c r="F54" s="4">
        <v>3.79</v>
      </c>
      <c r="G54" s="4">
        <v>4.7</v>
      </c>
      <c r="H54" s="5" t="s">
        <v>54</v>
      </c>
      <c r="I54" s="4">
        <v>4.6399999999999997</v>
      </c>
      <c r="J54" s="5" t="s">
        <v>100</v>
      </c>
      <c r="K54" s="5" t="s">
        <v>329</v>
      </c>
      <c r="L54" s="5" t="s">
        <v>268</v>
      </c>
      <c r="M54" s="5" t="s">
        <v>336</v>
      </c>
      <c r="N54" s="5" t="s">
        <v>337</v>
      </c>
      <c r="O54" s="2"/>
      <c r="P54" s="1"/>
    </row>
    <row r="55" spans="1:16" ht="24">
      <c r="A55" s="4">
        <v>9.6814559637498201E-2</v>
      </c>
      <c r="B55" s="4">
        <v>3.9340403948248799</v>
      </c>
      <c r="C55" s="4">
        <v>45725.565600000002</v>
      </c>
      <c r="D55" s="4">
        <v>127.27</v>
      </c>
      <c r="E55" s="4">
        <v>35928000</v>
      </c>
      <c r="F55" s="4">
        <v>3.34</v>
      </c>
      <c r="G55" s="4">
        <v>4.5999999999999996</v>
      </c>
      <c r="H55" s="5" t="s">
        <v>54</v>
      </c>
      <c r="I55" s="4">
        <v>4.32</v>
      </c>
      <c r="J55" s="5" t="s">
        <v>100</v>
      </c>
      <c r="K55" s="5" t="s">
        <v>329</v>
      </c>
      <c r="L55" s="5" t="s">
        <v>320</v>
      </c>
      <c r="M55" s="5" t="s">
        <v>338</v>
      </c>
      <c r="N55" s="5" t="s">
        <v>339</v>
      </c>
      <c r="O55" s="2"/>
      <c r="P55" s="1"/>
    </row>
    <row r="56" spans="1:16" ht="24">
      <c r="A56" s="4">
        <v>1.0916881679103995E-2</v>
      </c>
      <c r="B56" s="4">
        <v>1.12931937066667</v>
      </c>
      <c r="C56" s="4">
        <v>5156.0487517000001</v>
      </c>
      <c r="D56" s="4">
        <v>121.75</v>
      </c>
      <c r="E56" s="4">
        <v>4234947.6399999997</v>
      </c>
      <c r="F56" s="4">
        <v>4.1100000000000003</v>
      </c>
      <c r="G56" s="4">
        <v>4.5</v>
      </c>
      <c r="H56" s="5" t="s">
        <v>54</v>
      </c>
      <c r="I56" s="4">
        <v>6.64</v>
      </c>
      <c r="J56" s="5" t="s">
        <v>100</v>
      </c>
      <c r="K56" s="5" t="s">
        <v>329</v>
      </c>
      <c r="L56" s="5" t="s">
        <v>320</v>
      </c>
      <c r="M56" s="5" t="s">
        <v>340</v>
      </c>
      <c r="N56" s="5" t="s">
        <v>341</v>
      </c>
      <c r="O56" s="2"/>
      <c r="P56" s="1"/>
    </row>
    <row r="57" spans="1:16" ht="24">
      <c r="A57" s="4">
        <v>6.8375713779937949E-3</v>
      </c>
      <c r="B57" s="4">
        <v>0.56982838888888898</v>
      </c>
      <c r="C57" s="4">
        <v>3229.3884283500001</v>
      </c>
      <c r="D57" s="4">
        <v>125.94</v>
      </c>
      <c r="E57" s="4">
        <v>2564227.75</v>
      </c>
      <c r="F57" s="4">
        <v>1.43</v>
      </c>
      <c r="G57" s="4">
        <v>5.2</v>
      </c>
      <c r="H57" s="5" t="s">
        <v>54</v>
      </c>
      <c r="I57" s="4">
        <v>1.26</v>
      </c>
      <c r="J57" s="5" t="s">
        <v>244</v>
      </c>
      <c r="K57" s="5" t="s">
        <v>342</v>
      </c>
      <c r="L57" s="5" t="s">
        <v>268</v>
      </c>
      <c r="M57" s="5" t="s">
        <v>343</v>
      </c>
      <c r="N57" s="5" t="s">
        <v>344</v>
      </c>
      <c r="O57" s="2"/>
      <c r="P57" s="1"/>
    </row>
    <row r="58" spans="1:16" ht="24">
      <c r="A58" s="4">
        <v>2.6287957094912006E-2</v>
      </c>
      <c r="B58" s="4">
        <v>0.90143659461264802</v>
      </c>
      <c r="C58" s="4">
        <v>12415.81546344</v>
      </c>
      <c r="D58" s="4">
        <v>117.8</v>
      </c>
      <c r="E58" s="4">
        <v>10539741.48</v>
      </c>
      <c r="F58" s="4">
        <v>2.65</v>
      </c>
      <c r="G58" s="4">
        <v>4.8</v>
      </c>
      <c r="H58" s="5" t="s">
        <v>54</v>
      </c>
      <c r="I58" s="4">
        <v>3.81</v>
      </c>
      <c r="J58" s="5" t="s">
        <v>244</v>
      </c>
      <c r="K58" s="5" t="s">
        <v>342</v>
      </c>
      <c r="L58" s="5" t="s">
        <v>268</v>
      </c>
      <c r="M58" s="5" t="s">
        <v>345</v>
      </c>
      <c r="N58" s="5" t="s">
        <v>346</v>
      </c>
      <c r="O58" s="2"/>
      <c r="P58" s="1"/>
    </row>
    <row r="59" spans="1:16" ht="24">
      <c r="A59" s="4">
        <v>2.2988928222388721E-2</v>
      </c>
      <c r="B59" s="4">
        <v>1.10854156599715</v>
      </c>
      <c r="C59" s="4">
        <v>10857.682454399999</v>
      </c>
      <c r="D59" s="4">
        <v>110.84</v>
      </c>
      <c r="E59" s="4">
        <v>9795816</v>
      </c>
      <c r="F59" s="4">
        <v>4</v>
      </c>
      <c r="G59" s="4">
        <v>5.5</v>
      </c>
      <c r="H59" s="5" t="s">
        <v>54</v>
      </c>
      <c r="I59" s="4">
        <v>5.93</v>
      </c>
      <c r="J59" s="5" t="s">
        <v>244</v>
      </c>
      <c r="K59" s="5" t="s">
        <v>342</v>
      </c>
      <c r="L59" s="5" t="s">
        <v>268</v>
      </c>
      <c r="M59" s="5" t="s">
        <v>347</v>
      </c>
      <c r="N59" s="5" t="s">
        <v>348</v>
      </c>
      <c r="O59" s="2"/>
      <c r="P59" s="1"/>
    </row>
    <row r="60" spans="1:16" ht="24">
      <c r="A60" s="4">
        <v>2.9154410006029608E-3</v>
      </c>
      <c r="B60" s="4">
        <v>0.53741949916262299</v>
      </c>
      <c r="C60" s="4">
        <v>1376.96426266</v>
      </c>
      <c r="D60" s="4">
        <v>122.15</v>
      </c>
      <c r="E60" s="4">
        <v>1127273.24</v>
      </c>
      <c r="F60" s="4">
        <v>4.24</v>
      </c>
      <c r="G60" s="4">
        <v>4.8499999999999996</v>
      </c>
      <c r="H60" s="5" t="s">
        <v>54</v>
      </c>
      <c r="I60" s="4">
        <v>3.52</v>
      </c>
      <c r="J60" s="5" t="s">
        <v>244</v>
      </c>
      <c r="K60" s="5" t="s">
        <v>349</v>
      </c>
      <c r="L60" s="5" t="s">
        <v>268</v>
      </c>
      <c r="M60" s="5" t="s">
        <v>350</v>
      </c>
      <c r="N60" s="5" t="s">
        <v>351</v>
      </c>
      <c r="O60" s="2"/>
      <c r="P60" s="1"/>
    </row>
    <row r="61" spans="1:16" ht="24">
      <c r="A61" s="4">
        <v>0.13426301603516511</v>
      </c>
      <c r="B61" s="4">
        <v>3.5817652910728199</v>
      </c>
      <c r="C61" s="4">
        <v>63412.490542300002</v>
      </c>
      <c r="D61" s="4">
        <v>141.41</v>
      </c>
      <c r="E61" s="4">
        <v>44843003</v>
      </c>
      <c r="F61" s="4">
        <v>2.54</v>
      </c>
      <c r="G61" s="4">
        <v>6.4</v>
      </c>
      <c r="H61" s="5" t="s">
        <v>54</v>
      </c>
      <c r="I61" s="4">
        <v>6.01</v>
      </c>
      <c r="J61" s="5" t="s">
        <v>100</v>
      </c>
      <c r="K61" s="5" t="s">
        <v>352</v>
      </c>
      <c r="L61" s="5" t="s">
        <v>239</v>
      </c>
      <c r="M61" s="5" t="s">
        <v>353</v>
      </c>
      <c r="N61" s="5" t="s">
        <v>354</v>
      </c>
      <c r="O61" s="2"/>
      <c r="P61" s="1"/>
    </row>
    <row r="62" spans="1:16" ht="24">
      <c r="A62" s="4">
        <v>6.1875436439310441E-3</v>
      </c>
      <c r="B62" s="4">
        <v>2.03742958344389</v>
      </c>
      <c r="C62" s="4">
        <v>2922.38</v>
      </c>
      <c r="D62" s="4">
        <v>127.06</v>
      </c>
      <c r="E62" s="4">
        <v>2300000</v>
      </c>
      <c r="F62" s="4">
        <v>12.4</v>
      </c>
      <c r="G62" s="4">
        <v>4.3499999999999996</v>
      </c>
      <c r="H62" s="5" t="s">
        <v>54</v>
      </c>
      <c r="I62" s="4">
        <v>0.02</v>
      </c>
      <c r="J62" s="5" t="s">
        <v>100</v>
      </c>
      <c r="K62" s="5" t="s">
        <v>352</v>
      </c>
      <c r="L62" s="5" t="s">
        <v>320</v>
      </c>
      <c r="M62" s="5" t="s">
        <v>355</v>
      </c>
      <c r="N62" s="5" t="s">
        <v>356</v>
      </c>
      <c r="O62" s="2"/>
      <c r="P62" s="1"/>
    </row>
    <row r="63" spans="1:16" ht="24">
      <c r="A63" s="4">
        <v>6.0053701363270507E-3</v>
      </c>
      <c r="B63" s="4">
        <v>4.6850666666666703</v>
      </c>
      <c r="C63" s="4">
        <v>2836.3393599999999</v>
      </c>
      <c r="D63" s="4">
        <v>100.9</v>
      </c>
      <c r="E63" s="4">
        <v>2811040</v>
      </c>
      <c r="F63" s="4">
        <v>20.010000000000002</v>
      </c>
      <c r="G63" s="4">
        <v>6.9</v>
      </c>
      <c r="H63" s="5" t="s">
        <v>54</v>
      </c>
      <c r="I63" s="4">
        <v>1.18</v>
      </c>
      <c r="J63" s="5" t="s">
        <v>244</v>
      </c>
      <c r="K63" s="5" t="s">
        <v>357</v>
      </c>
      <c r="L63" s="5" t="s">
        <v>246</v>
      </c>
      <c r="M63" s="5" t="s">
        <v>358</v>
      </c>
      <c r="N63" s="5" t="s">
        <v>359</v>
      </c>
      <c r="O63" s="2"/>
      <c r="P63" s="1"/>
    </row>
    <row r="64" spans="1:16" ht="24">
      <c r="A64" s="4">
        <v>0.15160757649657805</v>
      </c>
      <c r="B64" s="4">
        <v>4.7027052449680697</v>
      </c>
      <c r="C64" s="4">
        <v>71604.335241599998</v>
      </c>
      <c r="D64" s="4">
        <v>132.72</v>
      </c>
      <c r="E64" s="4">
        <v>53951428</v>
      </c>
      <c r="F64" s="4">
        <v>3.6</v>
      </c>
      <c r="G64" s="4">
        <v>5.0999999999999996</v>
      </c>
      <c r="H64" s="5" t="s">
        <v>54</v>
      </c>
      <c r="I64" s="4">
        <v>7.39</v>
      </c>
      <c r="J64" s="5" t="s">
        <v>100</v>
      </c>
      <c r="K64" s="5" t="s">
        <v>360</v>
      </c>
      <c r="L64" s="5" t="s">
        <v>239</v>
      </c>
      <c r="M64" s="5" t="s">
        <v>361</v>
      </c>
      <c r="N64" s="5" t="s">
        <v>362</v>
      </c>
      <c r="O64" s="2"/>
      <c r="P64" s="1"/>
    </row>
    <row r="65" spans="1:16" ht="24">
      <c r="A65" s="4">
        <v>9.7499406359571578E-2</v>
      </c>
      <c r="B65" s="4">
        <v>2.54861280366771</v>
      </c>
      <c r="C65" s="4">
        <v>46049.01905404</v>
      </c>
      <c r="D65" s="4">
        <v>115.13</v>
      </c>
      <c r="E65" s="4">
        <v>39997410.799999997</v>
      </c>
      <c r="F65" s="4">
        <v>11.01</v>
      </c>
      <c r="G65" s="4">
        <v>5</v>
      </c>
      <c r="H65" s="5" t="s">
        <v>54</v>
      </c>
      <c r="I65" s="4">
        <v>1.61</v>
      </c>
      <c r="J65" s="5" t="s">
        <v>100</v>
      </c>
      <c r="K65" s="5" t="s">
        <v>360</v>
      </c>
      <c r="L65" s="5" t="s">
        <v>320</v>
      </c>
      <c r="M65" s="5" t="s">
        <v>363</v>
      </c>
      <c r="N65" s="5" t="s">
        <v>364</v>
      </c>
      <c r="O65" s="2"/>
      <c r="P65" s="1"/>
    </row>
    <row r="66" spans="1:16" ht="24">
      <c r="A66" s="4">
        <v>2.3668524903644111E-2</v>
      </c>
      <c r="B66" s="4">
        <v>1.23326026438789</v>
      </c>
      <c r="C66" s="4">
        <v>11178.656311500001</v>
      </c>
      <c r="D66" s="4">
        <v>67.95</v>
      </c>
      <c r="E66" s="4">
        <v>16451297</v>
      </c>
      <c r="F66" s="4">
        <v>26.83</v>
      </c>
      <c r="G66" s="4">
        <v>4.9000000000000004</v>
      </c>
      <c r="H66" s="5" t="s">
        <v>54</v>
      </c>
      <c r="I66" s="4">
        <v>2.79</v>
      </c>
      <c r="J66" s="5" t="s">
        <v>100</v>
      </c>
      <c r="K66" s="5" t="s">
        <v>365</v>
      </c>
      <c r="L66" s="5" t="s">
        <v>320</v>
      </c>
      <c r="M66" s="5" t="s">
        <v>366</v>
      </c>
      <c r="N66" s="5" t="s">
        <v>367</v>
      </c>
      <c r="O66" s="2"/>
      <c r="P66" s="1"/>
    </row>
    <row r="67" spans="1:16" ht="24">
      <c r="A67" s="4">
        <v>1.2340071414202142E-2</v>
      </c>
      <c r="B67" s="4">
        <v>4.9998047408764403</v>
      </c>
      <c r="C67" s="4">
        <v>5828.2219851179998</v>
      </c>
      <c r="D67" s="4">
        <v>59.41</v>
      </c>
      <c r="E67" s="4">
        <v>9810169.9800000004</v>
      </c>
      <c r="F67" s="4">
        <v>38.4</v>
      </c>
      <c r="G67" s="4">
        <v>4.45</v>
      </c>
      <c r="H67" s="5" t="s">
        <v>54</v>
      </c>
      <c r="I67" s="4">
        <v>2.36</v>
      </c>
      <c r="J67" s="5" t="s">
        <v>55</v>
      </c>
      <c r="K67" s="5"/>
      <c r="L67" s="5" t="s">
        <v>268</v>
      </c>
      <c r="M67" s="5" t="s">
        <v>368</v>
      </c>
      <c r="N67" s="5" t="s">
        <v>369</v>
      </c>
      <c r="O67" s="2"/>
      <c r="P67" s="1"/>
    </row>
    <row r="68" spans="1:16" ht="25.5">
      <c r="A68" s="9">
        <v>2.4525556111559217</v>
      </c>
      <c r="B68" s="10"/>
      <c r="C68" s="9">
        <v>1158343.258549744</v>
      </c>
      <c r="D68" s="10"/>
      <c r="E68" s="9">
        <v>919910369.72000003</v>
      </c>
      <c r="F68" s="9">
        <v>3.1206924921216883</v>
      </c>
      <c r="G68" s="10"/>
      <c r="H68" s="10"/>
      <c r="I68" s="9">
        <v>5.2708742286435273</v>
      </c>
      <c r="J68" s="10"/>
      <c r="K68" s="10"/>
      <c r="L68" s="10"/>
      <c r="M68" s="10"/>
      <c r="N68" s="11" t="s">
        <v>370</v>
      </c>
      <c r="O68" s="2"/>
      <c r="P68" s="1"/>
    </row>
    <row r="69" spans="1:16" ht="15.2" customHeight="1">
      <c r="A69" s="30" t="s">
        <v>371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2"/>
      <c r="P69" s="1"/>
    </row>
    <row r="70" spans="1:16" ht="36">
      <c r="A70" s="4">
        <v>4.3125086039319848E-3</v>
      </c>
      <c r="B70" s="4">
        <v>0.66009868475337097</v>
      </c>
      <c r="C70" s="4">
        <v>2036.8</v>
      </c>
      <c r="D70" s="4">
        <v>101.84</v>
      </c>
      <c r="E70" s="4">
        <v>2000000</v>
      </c>
      <c r="F70" s="4">
        <v>1.97</v>
      </c>
      <c r="G70" s="4">
        <v>5</v>
      </c>
      <c r="H70" s="5" t="s">
        <v>54</v>
      </c>
      <c r="I70" s="4">
        <v>0.33</v>
      </c>
      <c r="J70" s="5" t="s">
        <v>100</v>
      </c>
      <c r="K70" s="5" t="s">
        <v>121</v>
      </c>
      <c r="L70" s="5" t="s">
        <v>239</v>
      </c>
      <c r="M70" s="5" t="s">
        <v>372</v>
      </c>
      <c r="N70" s="5" t="s">
        <v>373</v>
      </c>
      <c r="O70" s="2"/>
      <c r="P70" s="1"/>
    </row>
    <row r="71" spans="1:16" ht="24">
      <c r="A71" s="4">
        <v>5.2094477215866219E-3</v>
      </c>
      <c r="B71" s="4">
        <v>0.10045153326845099</v>
      </c>
      <c r="C71" s="4">
        <v>2460.4247999999998</v>
      </c>
      <c r="D71" s="4">
        <v>111.03</v>
      </c>
      <c r="E71" s="4">
        <v>2216000</v>
      </c>
      <c r="F71" s="4">
        <v>3.21</v>
      </c>
      <c r="G71" s="4">
        <v>5.4</v>
      </c>
      <c r="H71" s="5" t="s">
        <v>54</v>
      </c>
      <c r="I71" s="4">
        <v>4.2300000000000004</v>
      </c>
      <c r="J71" s="5" t="s">
        <v>100</v>
      </c>
      <c r="K71" s="5" t="s">
        <v>104</v>
      </c>
      <c r="L71" s="5" t="s">
        <v>239</v>
      </c>
      <c r="M71" s="5" t="s">
        <v>374</v>
      </c>
      <c r="N71" s="5" t="s">
        <v>375</v>
      </c>
      <c r="O71" s="2"/>
      <c r="P71" s="1"/>
    </row>
    <row r="72" spans="1:16" ht="36">
      <c r="A72" s="4">
        <v>1.8331860062634982E-2</v>
      </c>
      <c r="B72" s="4">
        <v>0.485373823529412</v>
      </c>
      <c r="C72" s="4">
        <v>8658.1468014999991</v>
      </c>
      <c r="D72" s="4">
        <v>104.93</v>
      </c>
      <c r="E72" s="4">
        <v>8251355</v>
      </c>
      <c r="F72" s="4">
        <v>2.13</v>
      </c>
      <c r="G72" s="4">
        <v>6.29</v>
      </c>
      <c r="H72" s="5" t="s">
        <v>54</v>
      </c>
      <c r="I72" s="4">
        <v>0.61</v>
      </c>
      <c r="J72" s="5" t="s">
        <v>100</v>
      </c>
      <c r="K72" s="5" t="s">
        <v>104</v>
      </c>
      <c r="L72" s="5" t="s">
        <v>239</v>
      </c>
      <c r="M72" s="5" t="s">
        <v>376</v>
      </c>
      <c r="N72" s="5" t="s">
        <v>377</v>
      </c>
      <c r="O72" s="2"/>
      <c r="P72" s="1"/>
    </row>
    <row r="73" spans="1:16" ht="24.75" thickBot="1">
      <c r="A73" s="4">
        <v>1.6152038601287493E-2</v>
      </c>
      <c r="B73" s="4">
        <v>0.60621072990187097</v>
      </c>
      <c r="C73" s="4">
        <v>6174.55</v>
      </c>
      <c r="D73" s="4">
        <v>106.16</v>
      </c>
      <c r="E73" s="4">
        <v>5816267.8600000003</v>
      </c>
      <c r="F73" s="4">
        <v>3.59</v>
      </c>
      <c r="G73" s="4">
        <v>6.25</v>
      </c>
      <c r="H73" s="5" t="s">
        <v>54</v>
      </c>
      <c r="I73" s="4">
        <v>2.4</v>
      </c>
      <c r="J73" s="5" t="s">
        <v>100</v>
      </c>
      <c r="K73" s="5" t="s">
        <v>101</v>
      </c>
      <c r="L73" s="5" t="s">
        <v>246</v>
      </c>
      <c r="M73" s="5" t="s">
        <v>378</v>
      </c>
      <c r="N73" s="5" t="s">
        <v>1943</v>
      </c>
      <c r="O73" s="2"/>
      <c r="P73" s="1"/>
    </row>
    <row r="74" spans="1:16" ht="36.75" thickBot="1">
      <c r="A74" s="4">
        <v>1.6152038601287493E-2</v>
      </c>
      <c r="B74" s="4">
        <v>0.60621072990187097</v>
      </c>
      <c r="C74" s="4">
        <v>1454.07</v>
      </c>
      <c r="D74" s="4">
        <v>100</v>
      </c>
      <c r="E74" s="4">
        <v>1454066.06</v>
      </c>
      <c r="F74" s="4">
        <v>3.59</v>
      </c>
      <c r="G74" s="4">
        <v>6.25</v>
      </c>
      <c r="H74" s="5" t="s">
        <v>54</v>
      </c>
      <c r="I74" s="4">
        <v>2.4</v>
      </c>
      <c r="J74" s="5" t="s">
        <v>100</v>
      </c>
      <c r="K74" s="5" t="s">
        <v>101</v>
      </c>
      <c r="L74" s="5" t="s">
        <v>246</v>
      </c>
      <c r="M74" s="5" t="s">
        <v>378</v>
      </c>
      <c r="N74" s="5" t="s">
        <v>1788</v>
      </c>
      <c r="O74" s="2"/>
      <c r="P74" s="25"/>
    </row>
    <row r="75" spans="1:16" ht="24.75" thickBot="1">
      <c r="A75" s="4">
        <v>4.9101760875092139E-3</v>
      </c>
      <c r="B75" s="4">
        <v>0.73929165001157104</v>
      </c>
      <c r="C75" s="4">
        <v>2319.0786555</v>
      </c>
      <c r="D75" s="4">
        <v>109.99</v>
      </c>
      <c r="E75" s="4">
        <v>2108445</v>
      </c>
      <c r="F75" s="4">
        <v>4.5599999999999996</v>
      </c>
      <c r="G75" s="4">
        <v>6.74</v>
      </c>
      <c r="H75" s="5" t="s">
        <v>54</v>
      </c>
      <c r="I75" s="4">
        <v>4.45</v>
      </c>
      <c r="J75" s="5" t="s">
        <v>100</v>
      </c>
      <c r="K75" s="5" t="s">
        <v>101</v>
      </c>
      <c r="L75" s="5" t="s">
        <v>246</v>
      </c>
      <c r="M75" s="5" t="s">
        <v>379</v>
      </c>
      <c r="N75" s="5" t="s">
        <v>380</v>
      </c>
      <c r="O75" s="2"/>
      <c r="P75" s="1"/>
    </row>
    <row r="76" spans="1:16" ht="36">
      <c r="A76" s="4">
        <v>9.1575679806916322E-3</v>
      </c>
      <c r="B76" s="4">
        <v>0.54523987285581499</v>
      </c>
      <c r="C76" s="4">
        <v>4325.1239999999998</v>
      </c>
      <c r="D76" s="4">
        <v>103.72</v>
      </c>
      <c r="E76" s="4">
        <v>4170000</v>
      </c>
      <c r="F76" s="4">
        <v>2.99</v>
      </c>
      <c r="G76" s="4">
        <v>4.3780000000000001</v>
      </c>
      <c r="H76" s="5" t="s">
        <v>54</v>
      </c>
      <c r="I76" s="4">
        <v>4.3</v>
      </c>
      <c r="J76" s="5" t="s">
        <v>100</v>
      </c>
      <c r="K76" s="5" t="s">
        <v>209</v>
      </c>
      <c r="L76" s="5" t="s">
        <v>239</v>
      </c>
      <c r="M76" s="5" t="s">
        <v>381</v>
      </c>
      <c r="N76" s="5" t="s">
        <v>382</v>
      </c>
      <c r="O76" s="2"/>
      <c r="P76" s="1"/>
    </row>
    <row r="77" spans="1:16" ht="36">
      <c r="A77" s="4">
        <v>3.0072344482049134E-2</v>
      </c>
      <c r="B77" s="4">
        <v>0.83300466473047596</v>
      </c>
      <c r="C77" s="4">
        <v>14203.183545</v>
      </c>
      <c r="D77" s="4">
        <v>114.75</v>
      </c>
      <c r="E77" s="4">
        <v>12377502</v>
      </c>
      <c r="F77" s="4">
        <v>4.75</v>
      </c>
      <c r="G77" s="4">
        <v>8.5</v>
      </c>
      <c r="H77" s="5" t="s">
        <v>54</v>
      </c>
      <c r="I77" s="4">
        <v>3.3</v>
      </c>
      <c r="J77" s="5" t="s">
        <v>244</v>
      </c>
      <c r="K77" s="5" t="s">
        <v>212</v>
      </c>
      <c r="L77" s="5" t="s">
        <v>320</v>
      </c>
      <c r="M77" s="5" t="s">
        <v>383</v>
      </c>
      <c r="N77" s="5" t="s">
        <v>384</v>
      </c>
      <c r="O77" s="2"/>
      <c r="P77" s="1"/>
    </row>
    <row r="78" spans="1:16" ht="24">
      <c r="A78" s="4">
        <v>4.0521941853434709E-3</v>
      </c>
      <c r="B78" s="4">
        <v>0.19497172945115901</v>
      </c>
      <c r="C78" s="4">
        <v>1913.8533681260001</v>
      </c>
      <c r="D78" s="4">
        <v>108.61</v>
      </c>
      <c r="E78" s="4">
        <v>1762133.66</v>
      </c>
      <c r="F78" s="4">
        <v>3.01</v>
      </c>
      <c r="G78" s="4">
        <v>6.5</v>
      </c>
      <c r="H78" s="5" t="s">
        <v>54</v>
      </c>
      <c r="I78" s="4">
        <v>2.27</v>
      </c>
      <c r="J78" s="5" t="s">
        <v>100</v>
      </c>
      <c r="K78" s="5" t="s">
        <v>209</v>
      </c>
      <c r="L78" s="5" t="s">
        <v>315</v>
      </c>
      <c r="M78" s="5" t="s">
        <v>385</v>
      </c>
      <c r="N78" s="5" t="s">
        <v>386</v>
      </c>
      <c r="O78" s="2"/>
      <c r="P78" s="1"/>
    </row>
    <row r="79" spans="1:16" ht="24">
      <c r="A79" s="4">
        <v>2.7220254498897356E-3</v>
      </c>
      <c r="B79" s="4">
        <v>4.5838194017795902E-2</v>
      </c>
      <c r="C79" s="4">
        <v>1285.614</v>
      </c>
      <c r="D79" s="4">
        <v>99.66</v>
      </c>
      <c r="E79" s="4">
        <v>1290000</v>
      </c>
      <c r="F79" s="4">
        <v>4.07</v>
      </c>
      <c r="G79" s="4">
        <v>4.3371599999999999</v>
      </c>
      <c r="H79" s="5" t="s">
        <v>54</v>
      </c>
      <c r="I79" s="4">
        <v>5.68</v>
      </c>
      <c r="J79" s="5" t="s">
        <v>100</v>
      </c>
      <c r="K79" s="5" t="s">
        <v>209</v>
      </c>
      <c r="L79" s="5" t="s">
        <v>320</v>
      </c>
      <c r="M79" s="5" t="s">
        <v>387</v>
      </c>
      <c r="N79" s="5" t="s">
        <v>388</v>
      </c>
      <c r="O79" s="2"/>
      <c r="P79" s="1"/>
    </row>
    <row r="80" spans="1:16" ht="24">
      <c r="A80" s="4">
        <v>1.5275370009881458E-3</v>
      </c>
      <c r="B80" s="4">
        <v>0.146696052819968</v>
      </c>
      <c r="C80" s="4">
        <v>721.45650000000001</v>
      </c>
      <c r="D80" s="4">
        <v>117.31</v>
      </c>
      <c r="E80" s="4">
        <v>615000</v>
      </c>
      <c r="F80" s="4">
        <v>5.35</v>
      </c>
      <c r="G80" s="4">
        <v>8.5</v>
      </c>
      <c r="H80" s="5" t="s">
        <v>54</v>
      </c>
      <c r="I80" s="4">
        <v>4.5</v>
      </c>
      <c r="J80" s="5" t="s">
        <v>244</v>
      </c>
      <c r="K80" s="5" t="s">
        <v>212</v>
      </c>
      <c r="L80" s="5" t="s">
        <v>320</v>
      </c>
      <c r="M80" s="5" t="s">
        <v>389</v>
      </c>
      <c r="N80" s="5" t="s">
        <v>390</v>
      </c>
      <c r="O80" s="2"/>
      <c r="P80" s="1"/>
    </row>
    <row r="81" spans="1:16" ht="24">
      <c r="A81" s="4">
        <v>9.9673320913509986E-3</v>
      </c>
      <c r="B81" s="4">
        <v>4.9106649235432203</v>
      </c>
      <c r="C81" s="4">
        <v>4707.576</v>
      </c>
      <c r="D81" s="4">
        <v>103.92</v>
      </c>
      <c r="E81" s="4">
        <v>4530000</v>
      </c>
      <c r="F81" s="4">
        <v>3.73</v>
      </c>
      <c r="G81" s="4">
        <v>7.6</v>
      </c>
      <c r="H81" s="5" t="s">
        <v>54</v>
      </c>
      <c r="I81" s="4">
        <v>0.95</v>
      </c>
      <c r="J81" s="5" t="s">
        <v>100</v>
      </c>
      <c r="K81" s="5" t="s">
        <v>329</v>
      </c>
      <c r="L81" s="5" t="s">
        <v>320</v>
      </c>
      <c r="M81" s="5" t="s">
        <v>391</v>
      </c>
      <c r="N81" s="5" t="s">
        <v>392</v>
      </c>
      <c r="O81" s="2"/>
      <c r="P81" s="1"/>
    </row>
    <row r="82" spans="1:16" ht="48">
      <c r="A82" s="4">
        <v>1.0892545653564973E-2</v>
      </c>
      <c r="B82" s="4">
        <v>1.4623760093843501</v>
      </c>
      <c r="C82" s="4">
        <v>5144.5548344999997</v>
      </c>
      <c r="D82" s="4">
        <v>86.01</v>
      </c>
      <c r="E82" s="4">
        <v>5981345</v>
      </c>
      <c r="F82" s="4">
        <v>5.41</v>
      </c>
      <c r="G82" s="4">
        <v>2.8868</v>
      </c>
      <c r="H82" s="5" t="s">
        <v>54</v>
      </c>
      <c r="I82" s="4">
        <v>5.21</v>
      </c>
      <c r="J82" s="5" t="s">
        <v>100</v>
      </c>
      <c r="K82" s="5" t="s">
        <v>329</v>
      </c>
      <c r="L82" s="5" t="s">
        <v>268</v>
      </c>
      <c r="M82" s="5" t="s">
        <v>393</v>
      </c>
      <c r="N82" s="5" t="s">
        <v>394</v>
      </c>
      <c r="O82" s="2"/>
      <c r="P82" s="1"/>
    </row>
    <row r="83" spans="1:16" ht="25.5">
      <c r="A83" s="9">
        <v>0.11730757792082838</v>
      </c>
      <c r="B83" s="10"/>
      <c r="C83" s="9">
        <v>55404.428524802002</v>
      </c>
      <c r="D83" s="10"/>
      <c r="E83" s="9">
        <v>52572114.579999998</v>
      </c>
      <c r="F83" s="9">
        <v>3.771458900792044</v>
      </c>
      <c r="G83" s="10"/>
      <c r="H83" s="10"/>
      <c r="I83" s="9">
        <v>2.8269751857487129</v>
      </c>
      <c r="J83" s="10"/>
      <c r="K83" s="10"/>
      <c r="L83" s="10"/>
      <c r="M83" s="10"/>
      <c r="N83" s="11" t="s">
        <v>395</v>
      </c>
      <c r="O83" s="2"/>
      <c r="P83" s="1"/>
    </row>
    <row r="84" spans="1:16" ht="15.2" customHeight="1">
      <c r="A84" s="30" t="s">
        <v>396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2"/>
      <c r="P84" s="1"/>
    </row>
    <row r="85" spans="1:16" ht="24">
      <c r="A85" s="4">
        <v>2.862824979324239E-2</v>
      </c>
      <c r="B85" s="4">
        <v>5.8203467512816101</v>
      </c>
      <c r="C85" s="4">
        <v>13521.136891347</v>
      </c>
      <c r="D85" s="4">
        <v>84.99</v>
      </c>
      <c r="E85" s="4">
        <v>15909091.529999999</v>
      </c>
      <c r="F85" s="4">
        <v>3.46</v>
      </c>
      <c r="G85" s="4">
        <v>6.5</v>
      </c>
      <c r="H85" s="5" t="s">
        <v>54</v>
      </c>
      <c r="I85" s="4">
        <v>2.3199999999999998</v>
      </c>
      <c r="J85" s="5" t="s">
        <v>100</v>
      </c>
      <c r="K85" s="5" t="s">
        <v>209</v>
      </c>
      <c r="L85" s="5" t="s">
        <v>268</v>
      </c>
      <c r="M85" s="5" t="s">
        <v>397</v>
      </c>
      <c r="N85" s="5" t="s">
        <v>398</v>
      </c>
      <c r="O85" s="2"/>
      <c r="P85" s="1"/>
    </row>
    <row r="86" spans="1:16" ht="24">
      <c r="A86" s="4">
        <v>1.815266418998842E-2</v>
      </c>
      <c r="B86" s="4">
        <v>2.9226934339508199</v>
      </c>
      <c r="C86" s="4">
        <v>8573.5125000000007</v>
      </c>
      <c r="D86" s="4">
        <v>85.5</v>
      </c>
      <c r="E86" s="4">
        <v>10027500</v>
      </c>
      <c r="F86" s="4">
        <v>4.12</v>
      </c>
      <c r="G86" s="4">
        <v>3.6150600000000002</v>
      </c>
      <c r="H86" s="5" t="s">
        <v>54</v>
      </c>
      <c r="I86" s="4">
        <v>2.89</v>
      </c>
      <c r="J86" s="5" t="s">
        <v>100</v>
      </c>
      <c r="K86" s="5" t="s">
        <v>209</v>
      </c>
      <c r="L86" s="5" t="s">
        <v>268</v>
      </c>
      <c r="M86" s="5" t="s">
        <v>399</v>
      </c>
      <c r="N86" s="5" t="s">
        <v>400</v>
      </c>
      <c r="O86" s="2"/>
      <c r="P86" s="1"/>
    </row>
    <row r="87" spans="1:16" ht="25.5">
      <c r="A87" s="9">
        <v>4.678091398323081E-2</v>
      </c>
      <c r="B87" s="10"/>
      <c r="C87" s="9">
        <v>22094.649391347</v>
      </c>
      <c r="D87" s="10"/>
      <c r="E87" s="9">
        <v>25936591.530000001</v>
      </c>
      <c r="F87" s="9">
        <v>3.7161035547464296</v>
      </c>
      <c r="G87" s="10"/>
      <c r="H87" s="10"/>
      <c r="I87" s="9">
        <v>2.541180342735553</v>
      </c>
      <c r="J87" s="10"/>
      <c r="K87" s="10"/>
      <c r="L87" s="10"/>
      <c r="M87" s="10"/>
      <c r="N87" s="11" t="s">
        <v>401</v>
      </c>
      <c r="O87" s="2"/>
      <c r="P87" s="1"/>
    </row>
    <row r="88" spans="1:16" ht="15.2" customHeight="1">
      <c r="A88" s="30" t="s">
        <v>402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"/>
      <c r="P88" s="1"/>
    </row>
    <row r="89" spans="1:16">
      <c r="A89" s="4">
        <v>2.11729605456205E-11</v>
      </c>
      <c r="B89" s="4">
        <v>0</v>
      </c>
      <c r="C89" s="4">
        <v>1.0000000000000001E-5</v>
      </c>
      <c r="D89" s="4">
        <v>0</v>
      </c>
      <c r="E89" s="4">
        <v>0</v>
      </c>
      <c r="F89" s="4">
        <v>0</v>
      </c>
      <c r="G89" s="4">
        <v>0</v>
      </c>
      <c r="H89" s="5" t="s">
        <v>56</v>
      </c>
      <c r="I89" s="4">
        <v>0</v>
      </c>
      <c r="J89" s="5"/>
      <c r="K89" s="5" t="s">
        <v>56</v>
      </c>
      <c r="L89" s="5" t="s">
        <v>56</v>
      </c>
      <c r="M89" s="5" t="s">
        <v>56</v>
      </c>
      <c r="N89" s="5" t="s">
        <v>56</v>
      </c>
      <c r="O89" s="2"/>
      <c r="P89" s="1"/>
    </row>
    <row r="90" spans="1:16" ht="38.25">
      <c r="A90" s="9">
        <v>2.11729605456205E-11</v>
      </c>
      <c r="B90" s="10"/>
      <c r="C90" s="9">
        <v>1.0000000000000001E-5</v>
      </c>
      <c r="D90" s="10"/>
      <c r="E90" s="9">
        <v>0</v>
      </c>
      <c r="F90" s="9">
        <v>0</v>
      </c>
      <c r="G90" s="10"/>
      <c r="H90" s="10"/>
      <c r="I90" s="9">
        <v>0</v>
      </c>
      <c r="J90" s="10"/>
      <c r="K90" s="10"/>
      <c r="L90" s="10"/>
      <c r="M90" s="10"/>
      <c r="N90" s="11" t="s">
        <v>403</v>
      </c>
      <c r="O90" s="2"/>
      <c r="P90" s="1"/>
    </row>
    <row r="91" spans="1:16">
      <c r="A91" s="9">
        <v>2.6166441030811542</v>
      </c>
      <c r="B91" s="10"/>
      <c r="C91" s="9">
        <v>1235842.3364758929</v>
      </c>
      <c r="D91" s="10"/>
      <c r="E91" s="9">
        <v>998419075.83000004</v>
      </c>
      <c r="F91" s="9">
        <v>3.160512085741586</v>
      </c>
      <c r="G91" s="10"/>
      <c r="H91" s="10"/>
      <c r="I91" s="9">
        <v>5.1125089958990797</v>
      </c>
      <c r="J91" s="10"/>
      <c r="K91" s="10"/>
      <c r="L91" s="10"/>
      <c r="M91" s="10"/>
      <c r="N91" s="11" t="s">
        <v>137</v>
      </c>
      <c r="O91" s="2"/>
      <c r="P91" s="1"/>
    </row>
    <row r="92" spans="1:16" ht="15.2" customHeight="1">
      <c r="A92" s="30" t="s">
        <v>138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2"/>
      <c r="P92" s="1"/>
    </row>
    <row r="93" spans="1:16" ht="15.2" customHeight="1">
      <c r="A93" s="30" t="s">
        <v>232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2"/>
      <c r="P93" s="1"/>
    </row>
    <row r="94" spans="1:16" ht="36">
      <c r="A94" s="4">
        <v>9.9431144571388394E-2</v>
      </c>
      <c r="B94" s="4">
        <v>3.9</v>
      </c>
      <c r="C94" s="4">
        <v>46961.379990836998</v>
      </c>
      <c r="D94" s="4">
        <v>107.521917</v>
      </c>
      <c r="E94" s="4">
        <v>43676100</v>
      </c>
      <c r="F94" s="4">
        <v>7.09</v>
      </c>
      <c r="G94" s="4">
        <v>7.75</v>
      </c>
      <c r="H94" s="5" t="s">
        <v>37</v>
      </c>
      <c r="I94" s="4">
        <v>9.2899999999999991</v>
      </c>
      <c r="J94" s="5" t="s">
        <v>100</v>
      </c>
      <c r="K94" s="5" t="s">
        <v>101</v>
      </c>
      <c r="L94" s="5" t="s">
        <v>246</v>
      </c>
      <c r="M94" s="5" t="s">
        <v>404</v>
      </c>
      <c r="N94" s="5" t="s">
        <v>405</v>
      </c>
      <c r="O94" s="2"/>
      <c r="P94" s="1"/>
    </row>
    <row r="95" spans="1:16" ht="48">
      <c r="A95" s="4">
        <v>2.235771907717695E-2</v>
      </c>
      <c r="B95" s="4">
        <v>2.2759999999999998</v>
      </c>
      <c r="C95" s="4">
        <v>10559.562055105</v>
      </c>
      <c r="D95" s="4">
        <v>99.427300000000002</v>
      </c>
      <c r="E95" s="4">
        <v>10620385</v>
      </c>
      <c r="F95" s="4">
        <v>8.34</v>
      </c>
      <c r="G95" s="4">
        <v>8.1</v>
      </c>
      <c r="H95" s="5" t="s">
        <v>37</v>
      </c>
      <c r="I95" s="4">
        <v>12.68</v>
      </c>
      <c r="J95" s="5" t="s">
        <v>100</v>
      </c>
      <c r="K95" s="5" t="s">
        <v>101</v>
      </c>
      <c r="L95" s="5" t="s">
        <v>246</v>
      </c>
      <c r="M95" s="5" t="s">
        <v>406</v>
      </c>
      <c r="N95" s="5" t="s">
        <v>407</v>
      </c>
      <c r="O95" s="2"/>
      <c r="P95" s="1"/>
    </row>
    <row r="96" spans="1:16" ht="36">
      <c r="A96" s="4">
        <v>4.8849186086823655E-2</v>
      </c>
      <c r="B96" s="4">
        <v>1</v>
      </c>
      <c r="C96" s="4">
        <v>23071.495354449999</v>
      </c>
      <c r="D96" s="4">
        <v>123.608333</v>
      </c>
      <c r="E96" s="4">
        <v>18665000</v>
      </c>
      <c r="F96" s="4">
        <v>6.02</v>
      </c>
      <c r="G96" s="4">
        <v>9.375</v>
      </c>
      <c r="H96" s="5" t="s">
        <v>37</v>
      </c>
      <c r="I96" s="4">
        <v>5.32</v>
      </c>
      <c r="J96" s="5" t="s">
        <v>100</v>
      </c>
      <c r="K96" s="5" t="s">
        <v>101</v>
      </c>
      <c r="L96" s="5" t="s">
        <v>246</v>
      </c>
      <c r="M96" s="5" t="s">
        <v>408</v>
      </c>
      <c r="N96" s="5" t="s">
        <v>409</v>
      </c>
      <c r="O96" s="2"/>
      <c r="P96" s="1"/>
    </row>
    <row r="97" spans="1:16" ht="36">
      <c r="A97" s="4">
        <v>6.2756104613177391E-2</v>
      </c>
      <c r="B97" s="4">
        <v>5.6</v>
      </c>
      <c r="C97" s="4">
        <v>29639.740024999999</v>
      </c>
      <c r="D97" s="4">
        <v>423.42485749999997</v>
      </c>
      <c r="E97" s="4">
        <v>26131000</v>
      </c>
      <c r="F97" s="4">
        <v>5.68</v>
      </c>
      <c r="G97" s="4">
        <v>7.7</v>
      </c>
      <c r="H97" s="5" t="s">
        <v>37</v>
      </c>
      <c r="I97" s="4">
        <v>4.5199999999999996</v>
      </c>
      <c r="J97" s="5" t="s">
        <v>100</v>
      </c>
      <c r="K97" s="5" t="s">
        <v>101</v>
      </c>
      <c r="L97" s="5" t="s">
        <v>246</v>
      </c>
      <c r="M97" s="5" t="s">
        <v>410</v>
      </c>
      <c r="N97" s="5" t="s">
        <v>411</v>
      </c>
      <c r="O97" s="2"/>
      <c r="P97" s="1"/>
    </row>
    <row r="98" spans="1:16" ht="25.5">
      <c r="A98" s="9">
        <v>0.23339415434856636</v>
      </c>
      <c r="B98" s="10"/>
      <c r="C98" s="9">
        <v>110232.177425392</v>
      </c>
      <c r="D98" s="10"/>
      <c r="E98" s="9">
        <v>99092485</v>
      </c>
      <c r="F98" s="9">
        <v>6.6066648964029504</v>
      </c>
      <c r="G98" s="10"/>
      <c r="H98" s="10"/>
      <c r="I98" s="9">
        <v>7.5012438879920884</v>
      </c>
      <c r="J98" s="10"/>
      <c r="K98" s="10"/>
      <c r="L98" s="10"/>
      <c r="M98" s="10"/>
      <c r="N98" s="11" t="s">
        <v>233</v>
      </c>
      <c r="O98" s="2"/>
      <c r="P98" s="1"/>
    </row>
    <row r="99" spans="1:16" ht="15.2" customHeight="1">
      <c r="A99" s="30" t="s">
        <v>234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2"/>
      <c r="P99" s="1"/>
    </row>
    <row r="100" spans="1:16" ht="48">
      <c r="A100" s="4">
        <v>7.2231776774404916E-3</v>
      </c>
      <c r="B100" s="4">
        <v>0</v>
      </c>
      <c r="C100" s="4">
        <v>3411.5104790740102</v>
      </c>
      <c r="D100" s="4">
        <v>104.620507</v>
      </c>
      <c r="E100" s="4">
        <v>3260843</v>
      </c>
      <c r="F100" s="4">
        <v>5.5139164882898299</v>
      </c>
      <c r="G100" s="4">
        <v>9.5</v>
      </c>
      <c r="H100" s="5" t="s">
        <v>36</v>
      </c>
      <c r="I100" s="4">
        <v>0.84931503406002007</v>
      </c>
      <c r="J100" s="5" t="s">
        <v>208</v>
      </c>
      <c r="K100" s="5" t="s">
        <v>412</v>
      </c>
      <c r="L100" s="5" t="s">
        <v>239</v>
      </c>
      <c r="M100" s="5" t="s">
        <v>413</v>
      </c>
      <c r="N100" s="5" t="s">
        <v>414</v>
      </c>
      <c r="O100" s="2"/>
      <c r="P100" s="1"/>
    </row>
    <row r="101" spans="1:16" ht="36">
      <c r="A101" s="4">
        <v>7.6078620344078056E-3</v>
      </c>
      <c r="B101" s="4">
        <v>1.02857142857143</v>
      </c>
      <c r="C101" s="4">
        <v>3593.1970958975999</v>
      </c>
      <c r="D101" s="4">
        <v>109.580096</v>
      </c>
      <c r="E101" s="4">
        <v>3279060</v>
      </c>
      <c r="F101" s="4">
        <v>5.7218888257741902</v>
      </c>
      <c r="G101" s="4">
        <v>7.5</v>
      </c>
      <c r="H101" s="5" t="s">
        <v>36</v>
      </c>
      <c r="I101" s="4">
        <v>1.9950690799801365</v>
      </c>
      <c r="J101" s="5" t="s">
        <v>208</v>
      </c>
      <c r="K101" s="5" t="s">
        <v>412</v>
      </c>
      <c r="L101" s="5" t="s">
        <v>239</v>
      </c>
      <c r="M101" s="5" t="s">
        <v>415</v>
      </c>
      <c r="N101" s="5" t="s">
        <v>416</v>
      </c>
      <c r="O101" s="2"/>
      <c r="P101" s="1"/>
    </row>
    <row r="102" spans="1:16" ht="36">
      <c r="A102" s="4">
        <v>1.237829974333815E-2</v>
      </c>
      <c r="B102" s="4">
        <v>0</v>
      </c>
      <c r="C102" s="4">
        <v>5846.2772443499998</v>
      </c>
      <c r="D102" s="4">
        <v>125.288556</v>
      </c>
      <c r="E102" s="4">
        <v>4666250</v>
      </c>
      <c r="F102" s="4">
        <v>2.5</v>
      </c>
      <c r="G102" s="4">
        <v>6.5</v>
      </c>
      <c r="H102" s="5" t="s">
        <v>37</v>
      </c>
      <c r="I102" s="4">
        <v>5.1100000000000003</v>
      </c>
      <c r="J102" s="5" t="s">
        <v>208</v>
      </c>
      <c r="K102" s="5" t="s">
        <v>209</v>
      </c>
      <c r="L102" s="5" t="s">
        <v>417</v>
      </c>
      <c r="M102" s="5" t="s">
        <v>418</v>
      </c>
      <c r="N102" s="5" t="s">
        <v>419</v>
      </c>
      <c r="O102" s="2"/>
      <c r="P102" s="1"/>
    </row>
    <row r="103" spans="1:16" ht="36">
      <c r="A103" s="4">
        <v>1.6033367962896304E-2</v>
      </c>
      <c r="B103" s="4">
        <v>0</v>
      </c>
      <c r="C103" s="4">
        <v>7572.5678175000003</v>
      </c>
      <c r="D103" s="4">
        <v>432.71816100000001</v>
      </c>
      <c r="E103" s="4">
        <v>6532750</v>
      </c>
      <c r="F103" s="4">
        <v>4.68</v>
      </c>
      <c r="G103" s="4">
        <v>5.625</v>
      </c>
      <c r="H103" s="5" t="s">
        <v>37</v>
      </c>
      <c r="I103" s="4">
        <v>13.45</v>
      </c>
      <c r="J103" s="5" t="s">
        <v>208</v>
      </c>
      <c r="K103" s="5" t="s">
        <v>329</v>
      </c>
      <c r="L103" s="5" t="s">
        <v>239</v>
      </c>
      <c r="M103" s="5" t="s">
        <v>420</v>
      </c>
      <c r="N103" s="5" t="s">
        <v>421</v>
      </c>
      <c r="O103" s="2"/>
      <c r="P103" s="1"/>
    </row>
    <row r="104" spans="1:16" ht="24">
      <c r="A104" s="4">
        <v>1.303673668535916E-2</v>
      </c>
      <c r="B104" s="4">
        <v>0</v>
      </c>
      <c r="C104" s="4">
        <v>6157.2573458819998</v>
      </c>
      <c r="D104" s="4">
        <v>125.13224700000001</v>
      </c>
      <c r="E104" s="4">
        <v>4920600</v>
      </c>
      <c r="F104" s="4">
        <v>2.76726542842388</v>
      </c>
      <c r="G104" s="4">
        <v>4.875</v>
      </c>
      <c r="H104" s="5" t="s">
        <v>38</v>
      </c>
      <c r="I104" s="4">
        <v>9.5605729046705274</v>
      </c>
      <c r="J104" s="5" t="s">
        <v>208</v>
      </c>
      <c r="K104" s="5" t="s">
        <v>352</v>
      </c>
      <c r="L104" s="5" t="s">
        <v>417</v>
      </c>
      <c r="M104" s="5" t="s">
        <v>422</v>
      </c>
      <c r="N104" s="5" t="s">
        <v>423</v>
      </c>
      <c r="O104" s="2"/>
      <c r="P104" s="1"/>
    </row>
    <row r="105" spans="1:16" ht="36">
      <c r="A105" s="4">
        <v>4.2590841874081672E-2</v>
      </c>
      <c r="B105" s="4">
        <v>0</v>
      </c>
      <c r="C105" s="4">
        <v>20115.676209906</v>
      </c>
      <c r="D105" s="4">
        <v>117.14366699999999</v>
      </c>
      <c r="E105" s="4">
        <v>17171800</v>
      </c>
      <c r="F105" s="4">
        <v>2.41</v>
      </c>
      <c r="G105" s="4">
        <v>5.65</v>
      </c>
      <c r="H105" s="5" t="s">
        <v>37</v>
      </c>
      <c r="I105" s="4">
        <v>4.7</v>
      </c>
      <c r="J105" s="5" t="s">
        <v>92</v>
      </c>
      <c r="K105" s="5" t="s">
        <v>357</v>
      </c>
      <c r="L105" s="5" t="s">
        <v>239</v>
      </c>
      <c r="M105" s="5" t="s">
        <v>424</v>
      </c>
      <c r="N105" s="5" t="s">
        <v>425</v>
      </c>
      <c r="O105" s="2"/>
      <c r="P105" s="1"/>
    </row>
    <row r="106" spans="1:16" ht="36">
      <c r="A106" s="4">
        <v>3.8417371465585173E-2</v>
      </c>
      <c r="B106" s="4">
        <v>0</v>
      </c>
      <c r="C106" s="4">
        <v>18144.544020099998</v>
      </c>
      <c r="D106" s="4">
        <v>97.211594000000005</v>
      </c>
      <c r="E106" s="4">
        <v>18665000</v>
      </c>
      <c r="F106" s="4">
        <v>1.77</v>
      </c>
      <c r="G106" s="4">
        <v>0.89685000000000004</v>
      </c>
      <c r="H106" s="5" t="s">
        <v>37</v>
      </c>
      <c r="I106" s="4">
        <v>3.37</v>
      </c>
      <c r="J106" s="5" t="s">
        <v>92</v>
      </c>
      <c r="K106" s="5" t="s">
        <v>357</v>
      </c>
      <c r="L106" s="5" t="s">
        <v>239</v>
      </c>
      <c r="M106" s="5" t="s">
        <v>426</v>
      </c>
      <c r="N106" s="5" t="s">
        <v>427</v>
      </c>
      <c r="O106" s="2"/>
      <c r="P106" s="1"/>
    </row>
    <row r="107" spans="1:16" ht="36">
      <c r="A107" s="4">
        <v>1.5665389957937832E-2</v>
      </c>
      <c r="B107" s="4">
        <v>0</v>
      </c>
      <c r="C107" s="4">
        <v>7398.7716191999998</v>
      </c>
      <c r="D107" s="4">
        <v>93.977000000000004</v>
      </c>
      <c r="E107" s="4">
        <v>7872960</v>
      </c>
      <c r="F107" s="4">
        <v>2.5760777436494799</v>
      </c>
      <c r="G107" s="4">
        <v>0.91700000000000004</v>
      </c>
      <c r="H107" s="5" t="s">
        <v>38</v>
      </c>
      <c r="I107" s="4">
        <v>3.9649909750293491</v>
      </c>
      <c r="J107" s="5" t="s">
        <v>92</v>
      </c>
      <c r="K107" s="5" t="s">
        <v>357</v>
      </c>
      <c r="L107" s="5" t="s">
        <v>239</v>
      </c>
      <c r="M107" s="5" t="s">
        <v>428</v>
      </c>
      <c r="N107" s="5" t="s">
        <v>429</v>
      </c>
      <c r="O107" s="2"/>
      <c r="P107" s="1"/>
    </row>
    <row r="108" spans="1:16" ht="48">
      <c r="A108" s="4">
        <v>1.6676028637953054E-2</v>
      </c>
      <c r="B108" s="4">
        <v>0</v>
      </c>
      <c r="C108" s="4">
        <v>7876.0967801465004</v>
      </c>
      <c r="D108" s="4">
        <v>114.046333</v>
      </c>
      <c r="E108" s="4">
        <v>6906050</v>
      </c>
      <c r="F108" s="4">
        <v>4.55</v>
      </c>
      <c r="G108" s="4">
        <v>8</v>
      </c>
      <c r="H108" s="5" t="s">
        <v>37</v>
      </c>
      <c r="I108" s="4">
        <v>3.27</v>
      </c>
      <c r="J108" s="5" t="s">
        <v>92</v>
      </c>
      <c r="K108" s="5" t="s">
        <v>357</v>
      </c>
      <c r="L108" s="5" t="s">
        <v>239</v>
      </c>
      <c r="M108" s="5" t="s">
        <v>430</v>
      </c>
      <c r="N108" s="5" t="s">
        <v>431</v>
      </c>
      <c r="O108" s="2"/>
      <c r="P108" s="1"/>
    </row>
    <row r="109" spans="1:16" ht="36">
      <c r="A109" s="4">
        <v>9.1221562475836515E-2</v>
      </c>
      <c r="B109" s="4">
        <v>0</v>
      </c>
      <c r="C109" s="4">
        <v>43083.990205000002</v>
      </c>
      <c r="D109" s="4">
        <v>135.78100000000001</v>
      </c>
      <c r="E109" s="4">
        <v>31730500</v>
      </c>
      <c r="F109" s="4">
        <v>4.63</v>
      </c>
      <c r="G109" s="4">
        <v>11</v>
      </c>
      <c r="H109" s="5" t="s">
        <v>37</v>
      </c>
      <c r="I109" s="4">
        <v>5.07</v>
      </c>
      <c r="J109" s="5" t="s">
        <v>92</v>
      </c>
      <c r="K109" s="5" t="s">
        <v>357</v>
      </c>
      <c r="L109" s="5" t="s">
        <v>239</v>
      </c>
      <c r="M109" s="5" t="s">
        <v>432</v>
      </c>
      <c r="N109" s="5" t="s">
        <v>433</v>
      </c>
      <c r="O109" s="2"/>
      <c r="P109" s="1"/>
    </row>
    <row r="110" spans="1:16" ht="36">
      <c r="A110" s="4">
        <v>1.907766278999401E-2</v>
      </c>
      <c r="B110" s="4">
        <v>0</v>
      </c>
      <c r="C110" s="4">
        <v>9010.3898077400008</v>
      </c>
      <c r="D110" s="4">
        <v>120.68563899999999</v>
      </c>
      <c r="E110" s="4">
        <v>7466000</v>
      </c>
      <c r="F110" s="4">
        <v>2.19</v>
      </c>
      <c r="G110" s="4">
        <v>6.125</v>
      </c>
      <c r="H110" s="5" t="s">
        <v>37</v>
      </c>
      <c r="I110" s="4">
        <v>4.7</v>
      </c>
      <c r="J110" s="5" t="s">
        <v>92</v>
      </c>
      <c r="K110" s="5" t="s">
        <v>434</v>
      </c>
      <c r="L110" s="5" t="s">
        <v>239</v>
      </c>
      <c r="M110" s="5" t="s">
        <v>435</v>
      </c>
      <c r="N110" s="5" t="s">
        <v>436</v>
      </c>
      <c r="O110" s="2"/>
      <c r="P110" s="1"/>
    </row>
    <row r="111" spans="1:16" ht="25.5">
      <c r="A111" s="9">
        <v>0.27992830130483015</v>
      </c>
      <c r="B111" s="10"/>
      <c r="C111" s="9">
        <v>132210.27862479613</v>
      </c>
      <c r="D111" s="10"/>
      <c r="E111" s="9">
        <v>112471813</v>
      </c>
      <c r="F111" s="9">
        <v>3.488133003205061</v>
      </c>
      <c r="G111" s="10"/>
      <c r="H111" s="10"/>
      <c r="I111" s="9">
        <v>5.0845131354757962</v>
      </c>
      <c r="J111" s="10"/>
      <c r="K111" s="10"/>
      <c r="L111" s="10"/>
      <c r="M111" s="10"/>
      <c r="N111" s="11" t="s">
        <v>235</v>
      </c>
      <c r="O111" s="2"/>
      <c r="P111" s="1"/>
    </row>
    <row r="112" spans="1:16">
      <c r="A112" s="9">
        <v>0.51332245565339663</v>
      </c>
      <c r="B112" s="10"/>
      <c r="C112" s="9">
        <v>242442.45605018811</v>
      </c>
      <c r="D112" s="10"/>
      <c r="E112" s="9">
        <v>211564298</v>
      </c>
      <c r="F112" s="9">
        <v>4.9060470375628507</v>
      </c>
      <c r="G112" s="10"/>
      <c r="H112" s="10"/>
      <c r="I112" s="9">
        <v>6.1833367385728923</v>
      </c>
      <c r="J112" s="10"/>
      <c r="K112" s="10"/>
      <c r="L112" s="10"/>
      <c r="M112" s="10"/>
      <c r="N112" s="11" t="s">
        <v>143</v>
      </c>
      <c r="O112" s="2"/>
      <c r="P112" s="1"/>
    </row>
    <row r="113" spans="1:16" ht="25.5">
      <c r="A113" s="6">
        <v>3.1299665587345507</v>
      </c>
      <c r="B113" s="12"/>
      <c r="C113" s="6">
        <v>1478284.792526081</v>
      </c>
      <c r="D113" s="12"/>
      <c r="E113" s="6">
        <v>1209983373.8299999</v>
      </c>
      <c r="F113" s="6">
        <v>3.4467842458697082</v>
      </c>
      <c r="G113" s="12"/>
      <c r="H113" s="12"/>
      <c r="I113" s="6">
        <v>5.2881274621466359</v>
      </c>
      <c r="J113" s="12"/>
      <c r="K113" s="12"/>
      <c r="L113" s="12"/>
      <c r="M113" s="12"/>
      <c r="N113" s="7" t="s">
        <v>437</v>
      </c>
      <c r="O113" s="2"/>
      <c r="P113" s="1"/>
    </row>
    <row r="114" spans="1:16" ht="20.100000000000001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ht="36" customHeight="1">
      <c r="A115" s="29" t="s">
        <v>32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1"/>
    </row>
  </sheetData>
  <mergeCells count="12">
    <mergeCell ref="A2:O2"/>
    <mergeCell ref="A3:O3"/>
    <mergeCell ref="A4:O4"/>
    <mergeCell ref="A7:N7"/>
    <mergeCell ref="A8:N8"/>
    <mergeCell ref="A99:N99"/>
    <mergeCell ref="A115:O115"/>
    <mergeCell ref="A69:N69"/>
    <mergeCell ref="A84:N84"/>
    <mergeCell ref="A88:N88"/>
    <mergeCell ref="A92:N92"/>
    <mergeCell ref="A93:N9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68"/>
  <sheetViews>
    <sheetView showGridLines="0" topLeftCell="A37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11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6" t="s">
        <v>438</v>
      </c>
      <c r="B2" s="26"/>
      <c r="C2" s="26"/>
      <c r="D2" s="26"/>
      <c r="E2" s="26"/>
      <c r="F2" s="26"/>
      <c r="G2" s="26"/>
      <c r="H2" s="26"/>
      <c r="I2" s="26"/>
      <c r="J2" s="26"/>
      <c r="K2" s="1"/>
    </row>
    <row r="3" spans="1:11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1"/>
    </row>
    <row r="4" spans="1:11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35</v>
      </c>
      <c r="G6" s="3" t="s">
        <v>227</v>
      </c>
      <c r="H6" s="3" t="s">
        <v>50</v>
      </c>
      <c r="I6" s="3" t="s">
        <v>51</v>
      </c>
      <c r="J6" s="2"/>
      <c r="K6" s="1"/>
    </row>
    <row r="7" spans="1:11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2"/>
      <c r="K7" s="1"/>
    </row>
    <row r="8" spans="1:11" ht="15.2" customHeight="1">
      <c r="A8" s="30" t="s">
        <v>439</v>
      </c>
      <c r="B8" s="30"/>
      <c r="C8" s="30"/>
      <c r="D8" s="30"/>
      <c r="E8" s="30"/>
      <c r="F8" s="30"/>
      <c r="G8" s="30"/>
      <c r="H8" s="30"/>
      <c r="I8" s="30"/>
      <c r="J8" s="2"/>
      <c r="K8" s="1"/>
    </row>
    <row r="9" spans="1:11">
      <c r="A9" s="4">
        <v>0.32433109892032513</v>
      </c>
      <c r="B9" s="4">
        <v>0.72773638156565101</v>
      </c>
      <c r="C9" s="4">
        <v>153181.74244999999</v>
      </c>
      <c r="D9" s="4">
        <v>1595</v>
      </c>
      <c r="E9" s="4">
        <v>9603871</v>
      </c>
      <c r="F9" s="5" t="s">
        <v>54</v>
      </c>
      <c r="G9" s="5" t="s">
        <v>239</v>
      </c>
      <c r="H9" s="5" t="s">
        <v>440</v>
      </c>
      <c r="I9" s="5" t="s">
        <v>441</v>
      </c>
      <c r="J9" s="2"/>
      <c r="K9" s="1"/>
    </row>
    <row r="10" spans="1:11">
      <c r="A10" s="4">
        <v>0.10534422962609327</v>
      </c>
      <c r="B10" s="4">
        <v>0.76890740041913797</v>
      </c>
      <c r="C10" s="4">
        <v>49754.13306</v>
      </c>
      <c r="D10" s="4">
        <v>614</v>
      </c>
      <c r="E10" s="4">
        <v>8103279</v>
      </c>
      <c r="F10" s="5" t="s">
        <v>54</v>
      </c>
      <c r="G10" s="5" t="s">
        <v>239</v>
      </c>
      <c r="H10" s="5" t="s">
        <v>442</v>
      </c>
      <c r="I10" s="5" t="s">
        <v>443</v>
      </c>
      <c r="J10" s="2"/>
      <c r="K10" s="1"/>
    </row>
    <row r="11" spans="1:11">
      <c r="A11" s="4">
        <v>0.25727551519378172</v>
      </c>
      <c r="B11" s="4">
        <v>0.650841169504212</v>
      </c>
      <c r="C11" s="4">
        <v>121511.35626</v>
      </c>
      <c r="D11" s="4">
        <v>1267</v>
      </c>
      <c r="E11" s="4">
        <v>9590478</v>
      </c>
      <c r="F11" s="5" t="s">
        <v>54</v>
      </c>
      <c r="G11" s="5" t="s">
        <v>239</v>
      </c>
      <c r="H11" s="5" t="s">
        <v>444</v>
      </c>
      <c r="I11" s="5" t="s">
        <v>445</v>
      </c>
      <c r="J11" s="2"/>
      <c r="K11" s="1"/>
    </row>
    <row r="12" spans="1:11" ht="24">
      <c r="A12" s="4">
        <v>0.27507788596347021</v>
      </c>
      <c r="B12" s="4">
        <v>0.69306005987945396</v>
      </c>
      <c r="C12" s="4">
        <v>129919.425</v>
      </c>
      <c r="D12" s="4">
        <v>243500</v>
      </c>
      <c r="E12" s="4">
        <v>53355</v>
      </c>
      <c r="F12" s="5" t="s">
        <v>54</v>
      </c>
      <c r="G12" s="5" t="s">
        <v>320</v>
      </c>
      <c r="H12" s="5" t="s">
        <v>446</v>
      </c>
      <c r="I12" s="5" t="s">
        <v>447</v>
      </c>
      <c r="J12" s="2"/>
      <c r="K12" s="1"/>
    </row>
    <row r="13" spans="1:11" ht="24">
      <c r="A13" s="4">
        <v>1.8294971680678038E-2</v>
      </c>
      <c r="B13" s="4">
        <v>0.152392226823653</v>
      </c>
      <c r="C13" s="4">
        <v>8640.7243999999992</v>
      </c>
      <c r="D13" s="4">
        <v>55880</v>
      </c>
      <c r="E13" s="4">
        <v>15463</v>
      </c>
      <c r="F13" s="5" t="s">
        <v>54</v>
      </c>
      <c r="G13" s="5" t="s">
        <v>320</v>
      </c>
      <c r="H13" s="5" t="s">
        <v>448</v>
      </c>
      <c r="I13" s="5" t="s">
        <v>449</v>
      </c>
      <c r="J13" s="2"/>
      <c r="K13" s="1"/>
    </row>
    <row r="14" spans="1:11" ht="24">
      <c r="A14" s="4">
        <v>7.9398707910879624E-3</v>
      </c>
      <c r="B14" s="4">
        <v>3.7777103137819998E-2</v>
      </c>
      <c r="C14" s="4">
        <v>3750.0050000000001</v>
      </c>
      <c r="D14" s="4">
        <v>87250</v>
      </c>
      <c r="E14" s="4">
        <v>4298</v>
      </c>
      <c r="F14" s="5" t="s">
        <v>54</v>
      </c>
      <c r="G14" s="5" t="s">
        <v>320</v>
      </c>
      <c r="H14" s="5" t="s">
        <v>450</v>
      </c>
      <c r="I14" s="5" t="s">
        <v>451</v>
      </c>
      <c r="J14" s="2"/>
      <c r="K14" s="1"/>
    </row>
    <row r="15" spans="1:11" ht="24">
      <c r="A15" s="4">
        <v>6.2813462470303399E-3</v>
      </c>
      <c r="B15" s="4">
        <v>3.4494195607465798E-2</v>
      </c>
      <c r="C15" s="4">
        <v>2966.6830169999998</v>
      </c>
      <c r="D15" s="4">
        <v>257.89999999999998</v>
      </c>
      <c r="E15" s="4">
        <v>1150323</v>
      </c>
      <c r="F15" s="5" t="s">
        <v>54</v>
      </c>
      <c r="G15" s="5" t="s">
        <v>452</v>
      </c>
      <c r="H15" s="5" t="s">
        <v>453</v>
      </c>
      <c r="I15" s="5" t="s">
        <v>454</v>
      </c>
      <c r="J15" s="2"/>
      <c r="K15" s="1"/>
    </row>
    <row r="16" spans="1:11" ht="24">
      <c r="A16" s="4">
        <v>0.17270458901531788</v>
      </c>
      <c r="B16" s="4">
        <v>0.70107907945838099</v>
      </c>
      <c r="C16" s="4">
        <v>81568.464949999994</v>
      </c>
      <c r="D16" s="4">
        <v>427</v>
      </c>
      <c r="E16" s="4">
        <v>19102685</v>
      </c>
      <c r="F16" s="5" t="s">
        <v>54</v>
      </c>
      <c r="G16" s="5" t="s">
        <v>246</v>
      </c>
      <c r="H16" s="5" t="s">
        <v>455</v>
      </c>
      <c r="I16" s="5" t="s">
        <v>456</v>
      </c>
      <c r="J16" s="2"/>
      <c r="K16" s="1"/>
    </row>
    <row r="17" spans="1:11" ht="24">
      <c r="A17" s="4">
        <v>1.774597978639229E-2</v>
      </c>
      <c r="B17" s="4">
        <v>0.27398766164402</v>
      </c>
      <c r="C17" s="4">
        <v>8381.4352500000005</v>
      </c>
      <c r="D17" s="4">
        <v>3075</v>
      </c>
      <c r="E17" s="4">
        <v>272567</v>
      </c>
      <c r="F17" s="5" t="s">
        <v>54</v>
      </c>
      <c r="G17" s="5" t="s">
        <v>246</v>
      </c>
      <c r="H17" s="5" t="s">
        <v>457</v>
      </c>
      <c r="I17" s="5" t="s">
        <v>458</v>
      </c>
      <c r="J17" s="2"/>
      <c r="K17" s="1"/>
    </row>
    <row r="18" spans="1:11" ht="24">
      <c r="A18" s="4">
        <v>4.3284752287577589E-2</v>
      </c>
      <c r="B18" s="4">
        <v>0.58610353714347196</v>
      </c>
      <c r="C18" s="4">
        <v>20443.410449999999</v>
      </c>
      <c r="D18" s="4">
        <v>2241</v>
      </c>
      <c r="E18" s="4">
        <v>912245</v>
      </c>
      <c r="F18" s="5" t="s">
        <v>54</v>
      </c>
      <c r="G18" s="5" t="s">
        <v>246</v>
      </c>
      <c r="H18" s="5" t="s">
        <v>459</v>
      </c>
      <c r="I18" s="5" t="s">
        <v>460</v>
      </c>
      <c r="J18" s="2"/>
      <c r="K18" s="1"/>
    </row>
    <row r="19" spans="1:11">
      <c r="A19" s="4">
        <v>1.7398711950394909E-2</v>
      </c>
      <c r="B19" s="4">
        <v>0.102532022120816</v>
      </c>
      <c r="C19" s="4">
        <v>8217.4204750000008</v>
      </c>
      <c r="D19" s="4">
        <v>4850</v>
      </c>
      <c r="E19" s="4">
        <v>169431.35</v>
      </c>
      <c r="F19" s="5" t="s">
        <v>54</v>
      </c>
      <c r="G19" s="5" t="s">
        <v>268</v>
      </c>
      <c r="H19" s="5" t="s">
        <v>461</v>
      </c>
      <c r="I19" s="5" t="s">
        <v>462</v>
      </c>
      <c r="J19" s="2"/>
      <c r="K19" s="1"/>
    </row>
    <row r="20" spans="1:11" ht="24">
      <c r="A20" s="4">
        <v>0.10417280259643429</v>
      </c>
      <c r="B20" s="4">
        <v>0.423181594943498</v>
      </c>
      <c r="C20" s="4">
        <v>49200.867480000001</v>
      </c>
      <c r="D20" s="4">
        <v>9587</v>
      </c>
      <c r="E20" s="4">
        <v>513204</v>
      </c>
      <c r="F20" s="5" t="s">
        <v>54</v>
      </c>
      <c r="G20" s="5" t="s">
        <v>268</v>
      </c>
      <c r="H20" s="5" t="s">
        <v>463</v>
      </c>
      <c r="I20" s="5" t="s">
        <v>464</v>
      </c>
      <c r="J20" s="2"/>
      <c r="K20" s="1"/>
    </row>
    <row r="21" spans="1:11">
      <c r="A21" s="4">
        <v>1.9397874583173099E-2</v>
      </c>
      <c r="B21" s="4">
        <v>0.14664710926080099</v>
      </c>
      <c r="C21" s="4">
        <v>9161.6260000000002</v>
      </c>
      <c r="D21" s="4">
        <v>14920</v>
      </c>
      <c r="E21" s="4">
        <v>61405</v>
      </c>
      <c r="F21" s="5" t="s">
        <v>54</v>
      </c>
      <c r="G21" s="5" t="s">
        <v>315</v>
      </c>
      <c r="H21" s="5" t="s">
        <v>465</v>
      </c>
      <c r="I21" s="5" t="s">
        <v>466</v>
      </c>
      <c r="J21" s="2"/>
      <c r="K21" s="1"/>
    </row>
    <row r="22" spans="1:11">
      <c r="A22" s="4">
        <v>2.1226302150441131E-2</v>
      </c>
      <c r="B22" s="4">
        <v>0.20583428413030599</v>
      </c>
      <c r="C22" s="4">
        <v>10025.193267000001</v>
      </c>
      <c r="D22" s="4">
        <v>200.3</v>
      </c>
      <c r="E22" s="4">
        <v>5005089</v>
      </c>
      <c r="F22" s="5" t="s">
        <v>54</v>
      </c>
      <c r="G22" s="5" t="s">
        <v>315</v>
      </c>
      <c r="H22" s="5" t="s">
        <v>467</v>
      </c>
      <c r="I22" s="5" t="s">
        <v>468</v>
      </c>
      <c r="J22" s="2"/>
      <c r="K22" s="1"/>
    </row>
    <row r="23" spans="1:11">
      <c r="A23" s="4">
        <v>0.22216888516714356</v>
      </c>
      <c r="B23" s="4">
        <v>8.0057652946944599E-2</v>
      </c>
      <c r="C23" s="4">
        <v>104930.4771</v>
      </c>
      <c r="D23" s="4">
        <v>13890</v>
      </c>
      <c r="E23" s="4">
        <v>755439</v>
      </c>
      <c r="F23" s="5" t="s">
        <v>54</v>
      </c>
      <c r="G23" s="5" t="s">
        <v>315</v>
      </c>
      <c r="H23" s="5" t="s">
        <v>469</v>
      </c>
      <c r="I23" s="5" t="s">
        <v>470</v>
      </c>
      <c r="J23" s="2"/>
      <c r="K23" s="1"/>
    </row>
    <row r="24" spans="1:11">
      <c r="A24" s="4">
        <v>7.729148256327148E-2</v>
      </c>
      <c r="B24" s="4">
        <v>6.4272657363951394E-2</v>
      </c>
      <c r="C24" s="4">
        <v>36504.806400000001</v>
      </c>
      <c r="D24" s="4">
        <v>4464</v>
      </c>
      <c r="E24" s="4">
        <v>817760</v>
      </c>
      <c r="F24" s="5" t="s">
        <v>54</v>
      </c>
      <c r="G24" s="5" t="s">
        <v>315</v>
      </c>
      <c r="H24" s="5" t="s">
        <v>471</v>
      </c>
      <c r="I24" s="5" t="s">
        <v>472</v>
      </c>
      <c r="J24" s="2"/>
      <c r="K24" s="1"/>
    </row>
    <row r="25" spans="1:11">
      <c r="A25" s="4">
        <v>5.0287928869236838E-2</v>
      </c>
      <c r="B25" s="4">
        <v>0.26577800018432102</v>
      </c>
      <c r="C25" s="4">
        <v>23751.014299999999</v>
      </c>
      <c r="D25" s="4">
        <v>22490</v>
      </c>
      <c r="E25" s="4">
        <v>105607</v>
      </c>
      <c r="F25" s="5" t="s">
        <v>54</v>
      </c>
      <c r="G25" s="5" t="s">
        <v>315</v>
      </c>
      <c r="H25" s="5" t="s">
        <v>473</v>
      </c>
      <c r="I25" s="5" t="s">
        <v>474</v>
      </c>
      <c r="J25" s="2"/>
      <c r="K25" s="1"/>
    </row>
    <row r="26" spans="1:11">
      <c r="A26" s="4">
        <v>6.0423190909481742E-2</v>
      </c>
      <c r="B26" s="4">
        <v>0.37837442153852002</v>
      </c>
      <c r="C26" s="4">
        <v>28537.903699999999</v>
      </c>
      <c r="D26" s="4">
        <v>12310</v>
      </c>
      <c r="E26" s="4">
        <v>231827</v>
      </c>
      <c r="F26" s="5" t="s">
        <v>54</v>
      </c>
      <c r="G26" s="5" t="s">
        <v>315</v>
      </c>
      <c r="H26" s="5" t="s">
        <v>475</v>
      </c>
      <c r="I26" s="5" t="s">
        <v>476</v>
      </c>
      <c r="J26" s="2"/>
      <c r="K26" s="1"/>
    </row>
    <row r="27" spans="1:11">
      <c r="A27" s="4">
        <v>1.8227448780472395E-2</v>
      </c>
      <c r="B27" s="4">
        <v>2.3959096297052299E-2</v>
      </c>
      <c r="C27" s="4">
        <v>8608.8333000000002</v>
      </c>
      <c r="D27" s="4">
        <v>38410</v>
      </c>
      <c r="E27" s="4">
        <v>22413</v>
      </c>
      <c r="F27" s="5" t="s">
        <v>54</v>
      </c>
      <c r="G27" s="5" t="s">
        <v>315</v>
      </c>
      <c r="H27" s="5" t="s">
        <v>477</v>
      </c>
      <c r="I27" s="5" t="s">
        <v>478</v>
      </c>
      <c r="J27" s="2"/>
      <c r="K27" s="1"/>
    </row>
    <row r="28" spans="1:11">
      <c r="A28" s="9">
        <v>1.8188748670818038</v>
      </c>
      <c r="B28" s="10"/>
      <c r="C28" s="9">
        <v>859055.52185899997</v>
      </c>
      <c r="D28" s="10"/>
      <c r="E28" s="9">
        <v>56490739.350000001</v>
      </c>
      <c r="F28" s="10"/>
      <c r="G28" s="10"/>
      <c r="H28" s="10"/>
      <c r="I28" s="11" t="s">
        <v>479</v>
      </c>
      <c r="J28" s="2"/>
      <c r="K28" s="1"/>
    </row>
    <row r="29" spans="1:11" ht="15.2" customHeight="1">
      <c r="A29" s="30" t="s">
        <v>480</v>
      </c>
      <c r="B29" s="30"/>
      <c r="C29" s="30"/>
      <c r="D29" s="30"/>
      <c r="E29" s="30"/>
      <c r="F29" s="30"/>
      <c r="G29" s="30"/>
      <c r="H29" s="30"/>
      <c r="I29" s="30"/>
      <c r="J29" s="2"/>
      <c r="K29" s="1"/>
    </row>
    <row r="30" spans="1:11">
      <c r="A30" s="4">
        <v>3.9378994358608248E-3</v>
      </c>
      <c r="B30" s="4">
        <v>5.2627666312765199E-2</v>
      </c>
      <c r="C30" s="4">
        <v>1859.8719000000001</v>
      </c>
      <c r="D30" s="4">
        <v>16670</v>
      </c>
      <c r="E30" s="4">
        <v>11157</v>
      </c>
      <c r="F30" s="5" t="s">
        <v>54</v>
      </c>
      <c r="G30" s="5" t="s">
        <v>249</v>
      </c>
      <c r="H30" s="5" t="s">
        <v>481</v>
      </c>
      <c r="I30" s="5" t="s">
        <v>482</v>
      </c>
      <c r="J30" s="2"/>
      <c r="K30" s="1"/>
    </row>
    <row r="31" spans="1:11">
      <c r="A31" s="4">
        <v>8.15628470233528E-3</v>
      </c>
      <c r="B31" s="4">
        <v>0.12575598569405999</v>
      </c>
      <c r="C31" s="4">
        <v>3852.2174</v>
      </c>
      <c r="D31" s="4">
        <v>5534</v>
      </c>
      <c r="E31" s="4">
        <v>69610</v>
      </c>
      <c r="F31" s="5" t="s">
        <v>54</v>
      </c>
      <c r="G31" s="5" t="s">
        <v>249</v>
      </c>
      <c r="H31" s="5" t="s">
        <v>483</v>
      </c>
      <c r="I31" s="5" t="s">
        <v>484</v>
      </c>
      <c r="J31" s="2"/>
      <c r="K31" s="1"/>
    </row>
    <row r="32" spans="1:11">
      <c r="A32" s="4">
        <v>7.5906632472425928E-3</v>
      </c>
      <c r="B32" s="4">
        <v>5.9080533235582697E-2</v>
      </c>
      <c r="C32" s="4">
        <v>3585.0740999999998</v>
      </c>
      <c r="D32" s="4">
        <v>577</v>
      </c>
      <c r="E32" s="4">
        <v>621330</v>
      </c>
      <c r="F32" s="5" t="s">
        <v>54</v>
      </c>
      <c r="G32" s="5" t="s">
        <v>249</v>
      </c>
      <c r="H32" s="5" t="s">
        <v>485</v>
      </c>
      <c r="I32" s="5" t="s">
        <v>486</v>
      </c>
      <c r="J32" s="2"/>
      <c r="K32" s="1"/>
    </row>
    <row r="33" spans="1:11" ht="24">
      <c r="A33" s="4">
        <v>4.1798822631297972E-2</v>
      </c>
      <c r="B33" s="4">
        <v>0.90281265479316597</v>
      </c>
      <c r="C33" s="4">
        <v>19741.60512</v>
      </c>
      <c r="D33" s="4">
        <v>3456</v>
      </c>
      <c r="E33" s="4">
        <v>571227</v>
      </c>
      <c r="F33" s="5" t="s">
        <v>54</v>
      </c>
      <c r="G33" s="5" t="s">
        <v>249</v>
      </c>
      <c r="H33" s="5" t="s">
        <v>487</v>
      </c>
      <c r="I33" s="5" t="s">
        <v>488</v>
      </c>
      <c r="J33" s="2"/>
      <c r="K33" s="1"/>
    </row>
    <row r="34" spans="1:11" ht="24">
      <c r="A34" s="4">
        <v>2.9050204260169785E-3</v>
      </c>
      <c r="B34" s="4">
        <v>0.24371558475135199</v>
      </c>
      <c r="C34" s="4">
        <v>1372.0426199999999</v>
      </c>
      <c r="D34" s="4">
        <v>2127</v>
      </c>
      <c r="E34" s="4">
        <v>64506</v>
      </c>
      <c r="F34" s="5" t="s">
        <v>54</v>
      </c>
      <c r="G34" s="5" t="s">
        <v>320</v>
      </c>
      <c r="H34" s="5" t="s">
        <v>489</v>
      </c>
      <c r="I34" s="5" t="s">
        <v>490</v>
      </c>
      <c r="J34" s="2"/>
      <c r="K34" s="1"/>
    </row>
    <row r="35" spans="1:11" ht="24">
      <c r="A35" s="4">
        <v>2.749291609484392E-2</v>
      </c>
      <c r="B35" s="4">
        <v>0.68773775120076697</v>
      </c>
      <c r="C35" s="4">
        <v>12984.91821</v>
      </c>
      <c r="D35" s="4">
        <v>1199</v>
      </c>
      <c r="E35" s="4">
        <v>1082979</v>
      </c>
      <c r="F35" s="5" t="s">
        <v>54</v>
      </c>
      <c r="G35" s="5" t="s">
        <v>320</v>
      </c>
      <c r="H35" s="5" t="s">
        <v>491</v>
      </c>
      <c r="I35" s="5" t="s">
        <v>492</v>
      </c>
      <c r="J35" s="2"/>
      <c r="K35" s="1"/>
    </row>
    <row r="36" spans="1:11" ht="24">
      <c r="A36" s="4">
        <v>6.1003927190610967E-3</v>
      </c>
      <c r="B36" s="4">
        <v>0.49636395142967399</v>
      </c>
      <c r="C36" s="4">
        <v>2881.218574</v>
      </c>
      <c r="D36" s="4">
        <v>880.1</v>
      </c>
      <c r="E36" s="4">
        <v>327374</v>
      </c>
      <c r="F36" s="5" t="s">
        <v>54</v>
      </c>
      <c r="G36" s="5" t="s">
        <v>246</v>
      </c>
      <c r="H36" s="5" t="s">
        <v>493</v>
      </c>
      <c r="I36" s="5" t="s">
        <v>494</v>
      </c>
      <c r="J36" s="2"/>
      <c r="K36" s="1"/>
    </row>
    <row r="37" spans="1:11" ht="24">
      <c r="A37" s="4">
        <v>1.7028229868725705E-2</v>
      </c>
      <c r="B37" s="4">
        <v>1.2638573399183299</v>
      </c>
      <c r="C37" s="4">
        <v>8042.4416000000001</v>
      </c>
      <c r="D37" s="4">
        <v>2945</v>
      </c>
      <c r="E37" s="4">
        <v>273088</v>
      </c>
      <c r="F37" s="5" t="s">
        <v>54</v>
      </c>
      <c r="G37" s="5" t="s">
        <v>246</v>
      </c>
      <c r="H37" s="5" t="s">
        <v>495</v>
      </c>
      <c r="I37" s="5" t="s">
        <v>496</v>
      </c>
      <c r="J37" s="2"/>
      <c r="K37" s="1"/>
    </row>
    <row r="38" spans="1:11" ht="24">
      <c r="A38" s="4">
        <v>7.8840385410475812E-3</v>
      </c>
      <c r="B38" s="4">
        <v>0.34022462504959</v>
      </c>
      <c r="C38" s="4">
        <v>3723.6354000000001</v>
      </c>
      <c r="D38" s="4">
        <v>5340</v>
      </c>
      <c r="E38" s="4">
        <v>69731</v>
      </c>
      <c r="F38" s="5" t="s">
        <v>54</v>
      </c>
      <c r="G38" s="5" t="s">
        <v>246</v>
      </c>
      <c r="H38" s="5" t="s">
        <v>497</v>
      </c>
      <c r="I38" s="5" t="s">
        <v>498</v>
      </c>
      <c r="J38" s="2"/>
      <c r="K38" s="1"/>
    </row>
    <row r="39" spans="1:11">
      <c r="A39" s="4">
        <v>1.1575502289714637E-2</v>
      </c>
      <c r="B39" s="4">
        <v>0.35908056633445201</v>
      </c>
      <c r="C39" s="4">
        <v>5467.1156000000001</v>
      </c>
      <c r="D39" s="4">
        <v>75890</v>
      </c>
      <c r="E39" s="4">
        <v>7204</v>
      </c>
      <c r="F39" s="5" t="s">
        <v>54</v>
      </c>
      <c r="G39" s="5" t="s">
        <v>268</v>
      </c>
      <c r="H39" s="5" t="s">
        <v>499</v>
      </c>
      <c r="I39" s="5" t="s">
        <v>500</v>
      </c>
      <c r="J39" s="2"/>
      <c r="K39" s="1"/>
    </row>
    <row r="40" spans="1:11" ht="24">
      <c r="A40" s="4">
        <v>4.0429150186662911E-2</v>
      </c>
      <c r="B40" s="4">
        <v>0.887174063762874</v>
      </c>
      <c r="C40" s="4">
        <v>19094.708129999999</v>
      </c>
      <c r="D40" s="4">
        <v>8999</v>
      </c>
      <c r="E40" s="4">
        <v>212187</v>
      </c>
      <c r="F40" s="5" t="s">
        <v>54</v>
      </c>
      <c r="G40" s="5" t="s">
        <v>268</v>
      </c>
      <c r="H40" s="5" t="s">
        <v>501</v>
      </c>
      <c r="I40" s="5" t="s">
        <v>502</v>
      </c>
      <c r="J40" s="2"/>
      <c r="K40" s="1"/>
    </row>
    <row r="41" spans="1:11">
      <c r="A41" s="4">
        <v>6.231287552088232E-2</v>
      </c>
      <c r="B41" s="4">
        <v>1.13259198069861</v>
      </c>
      <c r="C41" s="4">
        <v>29430.402699999999</v>
      </c>
      <c r="D41" s="4">
        <v>2230</v>
      </c>
      <c r="E41" s="4">
        <v>1319749</v>
      </c>
      <c r="F41" s="5" t="s">
        <v>54</v>
      </c>
      <c r="G41" s="5" t="s">
        <v>315</v>
      </c>
      <c r="H41" s="5" t="s">
        <v>503</v>
      </c>
      <c r="I41" s="5" t="s">
        <v>504</v>
      </c>
      <c r="J41" s="2"/>
      <c r="K41" s="1"/>
    </row>
    <row r="42" spans="1:11">
      <c r="A42" s="4">
        <v>9.4815997946272722E-3</v>
      </c>
      <c r="B42" s="4">
        <v>0.48458844991376199</v>
      </c>
      <c r="C42" s="4">
        <v>4478.1643899999999</v>
      </c>
      <c r="D42" s="4">
        <v>906.5</v>
      </c>
      <c r="E42" s="4">
        <v>494006</v>
      </c>
      <c r="F42" s="5" t="s">
        <v>54</v>
      </c>
      <c r="G42" s="5" t="s">
        <v>315</v>
      </c>
      <c r="H42" s="5" t="s">
        <v>505</v>
      </c>
      <c r="I42" s="5" t="s">
        <v>506</v>
      </c>
      <c r="J42" s="2"/>
      <c r="K42" s="1"/>
    </row>
    <row r="43" spans="1:11">
      <c r="A43" s="4">
        <v>1.7039222658111385E-2</v>
      </c>
      <c r="B43" s="4">
        <v>0.86732100661498002</v>
      </c>
      <c r="C43" s="4">
        <v>8047.6334999999999</v>
      </c>
      <c r="D43" s="4">
        <v>18230</v>
      </c>
      <c r="E43" s="4">
        <v>44145</v>
      </c>
      <c r="F43" s="5" t="s">
        <v>54</v>
      </c>
      <c r="G43" s="5" t="s">
        <v>315</v>
      </c>
      <c r="H43" s="5" t="s">
        <v>507</v>
      </c>
      <c r="I43" s="5" t="s">
        <v>508</v>
      </c>
      <c r="J43" s="2"/>
      <c r="K43" s="1"/>
    </row>
    <row r="44" spans="1:11">
      <c r="A44" s="9">
        <v>0.26373261811643051</v>
      </c>
      <c r="B44" s="10"/>
      <c r="C44" s="9">
        <v>124561.04924399999</v>
      </c>
      <c r="D44" s="10"/>
      <c r="E44" s="9">
        <v>5168293</v>
      </c>
      <c r="F44" s="10"/>
      <c r="G44" s="10"/>
      <c r="H44" s="10"/>
      <c r="I44" s="11" t="s">
        <v>509</v>
      </c>
      <c r="J44" s="2"/>
      <c r="K44" s="1"/>
    </row>
    <row r="45" spans="1:11" ht="15.2" customHeight="1">
      <c r="A45" s="30" t="s">
        <v>510</v>
      </c>
      <c r="B45" s="30"/>
      <c r="C45" s="30"/>
      <c r="D45" s="30"/>
      <c r="E45" s="30"/>
      <c r="F45" s="30"/>
      <c r="G45" s="30"/>
      <c r="H45" s="30"/>
      <c r="I45" s="30"/>
      <c r="J45" s="2"/>
      <c r="K45" s="1"/>
    </row>
    <row r="46" spans="1:11">
      <c r="A46" s="4">
        <v>4.0661612079836897E-3</v>
      </c>
      <c r="B46" s="4">
        <v>1.09870199420892</v>
      </c>
      <c r="C46" s="4">
        <v>1920.45</v>
      </c>
      <c r="D46" s="4">
        <v>86.8</v>
      </c>
      <c r="E46" s="4">
        <v>2212500</v>
      </c>
      <c r="F46" s="5" t="s">
        <v>54</v>
      </c>
      <c r="G46" s="5" t="s">
        <v>268</v>
      </c>
      <c r="H46" s="5" t="s">
        <v>511</v>
      </c>
      <c r="I46" s="5" t="s">
        <v>512</v>
      </c>
      <c r="J46" s="2"/>
      <c r="K46" s="1"/>
    </row>
    <row r="47" spans="1:11" ht="24">
      <c r="A47" s="4">
        <v>2.1342344229985468E-3</v>
      </c>
      <c r="B47" s="4">
        <v>1.2449147721387701</v>
      </c>
      <c r="C47" s="4">
        <v>1008</v>
      </c>
      <c r="D47" s="4">
        <v>201.6</v>
      </c>
      <c r="E47" s="4">
        <v>500000</v>
      </c>
      <c r="F47" s="5" t="s">
        <v>54</v>
      </c>
      <c r="G47" s="5" t="s">
        <v>268</v>
      </c>
      <c r="H47" s="5" t="s">
        <v>513</v>
      </c>
      <c r="I47" s="5" t="s">
        <v>514</v>
      </c>
      <c r="J47" s="2"/>
      <c r="K47" s="1"/>
    </row>
    <row r="48" spans="1:11">
      <c r="A48" s="4">
        <v>4.9849825909487064E-3</v>
      </c>
      <c r="B48" s="4">
        <v>1.4280912135410799</v>
      </c>
      <c r="C48" s="4">
        <v>2354.4098049999998</v>
      </c>
      <c r="D48" s="4">
        <v>621.5</v>
      </c>
      <c r="E48" s="4">
        <v>378827</v>
      </c>
      <c r="F48" s="5" t="s">
        <v>54</v>
      </c>
      <c r="G48" s="5" t="s">
        <v>315</v>
      </c>
      <c r="H48" s="5" t="s">
        <v>515</v>
      </c>
      <c r="I48" s="5" t="s">
        <v>516</v>
      </c>
      <c r="J48" s="2"/>
      <c r="K48" s="1"/>
    </row>
    <row r="49" spans="1:11">
      <c r="A49" s="4">
        <v>5.6094689098072012E-3</v>
      </c>
      <c r="B49" s="4">
        <v>0.817308237356006</v>
      </c>
      <c r="C49" s="4">
        <v>2649.3550100000002</v>
      </c>
      <c r="D49" s="4">
        <v>2588</v>
      </c>
      <c r="E49" s="4">
        <v>102370.75</v>
      </c>
      <c r="F49" s="5" t="s">
        <v>54</v>
      </c>
      <c r="G49" s="5" t="s">
        <v>315</v>
      </c>
      <c r="H49" s="5" t="s">
        <v>517</v>
      </c>
      <c r="I49" s="5" t="s">
        <v>518</v>
      </c>
      <c r="J49" s="2"/>
      <c r="K49" s="1"/>
    </row>
    <row r="50" spans="1:11">
      <c r="A50" s="9">
        <v>1.6794847131738143E-2</v>
      </c>
      <c r="B50" s="10"/>
      <c r="C50" s="9">
        <v>7932.2148150000003</v>
      </c>
      <c r="D50" s="10"/>
      <c r="E50" s="9">
        <v>3193697.75</v>
      </c>
      <c r="F50" s="10"/>
      <c r="G50" s="10"/>
      <c r="H50" s="10"/>
      <c r="I50" s="11" t="s">
        <v>519</v>
      </c>
      <c r="J50" s="2"/>
      <c r="K50" s="1"/>
    </row>
    <row r="51" spans="1:11" ht="15.2" customHeight="1">
      <c r="A51" s="30" t="s">
        <v>520</v>
      </c>
      <c r="B51" s="30"/>
      <c r="C51" s="30"/>
      <c r="D51" s="30"/>
      <c r="E51" s="30"/>
      <c r="F51" s="30"/>
      <c r="G51" s="30"/>
      <c r="H51" s="30"/>
      <c r="I51" s="30"/>
      <c r="J51" s="2"/>
      <c r="K51" s="1"/>
    </row>
    <row r="52" spans="1:11">
      <c r="A52" s="4">
        <v>2.11729605456205E-11</v>
      </c>
      <c r="B52" s="4">
        <v>0</v>
      </c>
      <c r="C52" s="4">
        <v>1.0000000000000001E-5</v>
      </c>
      <c r="D52" s="4">
        <v>0</v>
      </c>
      <c r="E52" s="4">
        <v>0</v>
      </c>
      <c r="F52" s="5" t="s">
        <v>56</v>
      </c>
      <c r="G52" s="5" t="s">
        <v>56</v>
      </c>
      <c r="H52" s="5" t="s">
        <v>56</v>
      </c>
      <c r="I52" s="5" t="s">
        <v>56</v>
      </c>
      <c r="J52" s="2"/>
      <c r="K52" s="1"/>
    </row>
    <row r="53" spans="1:11">
      <c r="A53" s="9">
        <v>2.11729605456205E-11</v>
      </c>
      <c r="B53" s="10"/>
      <c r="C53" s="9">
        <v>1.0000000000000001E-5</v>
      </c>
      <c r="D53" s="10"/>
      <c r="E53" s="9">
        <v>0</v>
      </c>
      <c r="F53" s="10"/>
      <c r="G53" s="10"/>
      <c r="H53" s="10"/>
      <c r="I53" s="11" t="s">
        <v>521</v>
      </c>
      <c r="J53" s="2"/>
      <c r="K53" s="1"/>
    </row>
    <row r="54" spans="1:11">
      <c r="A54" s="9">
        <v>2.0994023323511453</v>
      </c>
      <c r="B54" s="10"/>
      <c r="C54" s="9">
        <v>991548.785928</v>
      </c>
      <c r="D54" s="10"/>
      <c r="E54" s="9">
        <v>64852730.100000001</v>
      </c>
      <c r="F54" s="10"/>
      <c r="G54" s="10"/>
      <c r="H54" s="10"/>
      <c r="I54" s="11" t="s">
        <v>137</v>
      </c>
      <c r="J54" s="2"/>
      <c r="K54" s="1"/>
    </row>
    <row r="55" spans="1:11" ht="15.2" customHeight="1">
      <c r="A55" s="30" t="s">
        <v>138</v>
      </c>
      <c r="B55" s="30"/>
      <c r="C55" s="30"/>
      <c r="D55" s="30"/>
      <c r="E55" s="30"/>
      <c r="F55" s="30"/>
      <c r="G55" s="30"/>
      <c r="H55" s="30"/>
      <c r="I55" s="30"/>
      <c r="J55" s="2"/>
      <c r="K55" s="1"/>
    </row>
    <row r="56" spans="1:11" ht="15.2" customHeight="1">
      <c r="A56" s="30" t="s">
        <v>232</v>
      </c>
      <c r="B56" s="30"/>
      <c r="C56" s="30"/>
      <c r="D56" s="30"/>
      <c r="E56" s="30"/>
      <c r="F56" s="30"/>
      <c r="G56" s="30"/>
      <c r="H56" s="30"/>
      <c r="I56" s="30"/>
      <c r="J56" s="2"/>
      <c r="K56" s="1"/>
    </row>
    <row r="57" spans="1:11" ht="24">
      <c r="A57" s="4">
        <v>3.778306897487959E-2</v>
      </c>
      <c r="B57" s="4">
        <v>0.20260202568805599</v>
      </c>
      <c r="C57" s="4">
        <v>17844.962632160001</v>
      </c>
      <c r="D57" s="4">
        <v>5938</v>
      </c>
      <c r="E57" s="4">
        <v>300521.43199999997</v>
      </c>
      <c r="F57" s="5" t="s">
        <v>37</v>
      </c>
      <c r="G57" s="5" t="s">
        <v>522</v>
      </c>
      <c r="H57" s="5" t="s">
        <v>523</v>
      </c>
      <c r="I57" s="5" t="s">
        <v>524</v>
      </c>
      <c r="J57" s="2"/>
      <c r="K57" s="1"/>
    </row>
    <row r="58" spans="1:11" ht="24">
      <c r="A58" s="4">
        <v>4.3755966262219004E-2</v>
      </c>
      <c r="B58" s="4">
        <v>0.63203099205388402</v>
      </c>
      <c r="C58" s="4">
        <v>20665.965049120001</v>
      </c>
      <c r="D58" s="4">
        <v>1928</v>
      </c>
      <c r="E58" s="4">
        <v>1071886.1540000001</v>
      </c>
      <c r="F58" s="5" t="s">
        <v>37</v>
      </c>
      <c r="G58" s="5" t="s">
        <v>315</v>
      </c>
      <c r="H58" s="5" t="s">
        <v>525</v>
      </c>
      <c r="I58" s="5" t="s">
        <v>526</v>
      </c>
      <c r="J58" s="2"/>
      <c r="K58" s="1"/>
    </row>
    <row r="59" spans="1:11">
      <c r="A59" s="4">
        <v>2.3963700072374989E-2</v>
      </c>
      <c r="B59" s="4">
        <v>9.3566489974648594E-3</v>
      </c>
      <c r="C59" s="4">
        <v>11318.067693339999</v>
      </c>
      <c r="D59" s="4">
        <v>3734</v>
      </c>
      <c r="E59" s="4">
        <v>303108.40100000001</v>
      </c>
      <c r="F59" s="5" t="s">
        <v>37</v>
      </c>
      <c r="G59" s="5" t="s">
        <v>315</v>
      </c>
      <c r="H59" s="5" t="s">
        <v>527</v>
      </c>
      <c r="I59" s="5" t="s">
        <v>528</v>
      </c>
      <c r="J59" s="2"/>
      <c r="K59" s="1"/>
    </row>
    <row r="60" spans="1:11">
      <c r="A60" s="4">
        <v>2.8042463179048214E-2</v>
      </c>
      <c r="B60" s="4">
        <v>0.17372459016393399</v>
      </c>
      <c r="C60" s="4">
        <v>13244.46957648</v>
      </c>
      <c r="D60" s="4">
        <v>3348</v>
      </c>
      <c r="E60" s="4">
        <v>395593.47600000002</v>
      </c>
      <c r="F60" s="5" t="s">
        <v>37</v>
      </c>
      <c r="G60" s="5" t="s">
        <v>529</v>
      </c>
      <c r="H60" s="5" t="s">
        <v>530</v>
      </c>
      <c r="I60" s="5" t="s">
        <v>531</v>
      </c>
      <c r="J60" s="2"/>
      <c r="K60" s="1"/>
    </row>
    <row r="61" spans="1:11" ht="25.5">
      <c r="A61" s="9">
        <v>0.13354519848852178</v>
      </c>
      <c r="B61" s="10"/>
      <c r="C61" s="9">
        <v>63073.464951100003</v>
      </c>
      <c r="D61" s="10"/>
      <c r="E61" s="9">
        <v>2071109.463</v>
      </c>
      <c r="F61" s="10"/>
      <c r="G61" s="10"/>
      <c r="H61" s="10"/>
      <c r="I61" s="11" t="s">
        <v>233</v>
      </c>
      <c r="J61" s="2"/>
      <c r="K61" s="1"/>
    </row>
    <row r="62" spans="1:11" ht="15.2" customHeight="1">
      <c r="A62" s="30" t="s">
        <v>234</v>
      </c>
      <c r="B62" s="30"/>
      <c r="C62" s="30"/>
      <c r="D62" s="30"/>
      <c r="E62" s="30"/>
      <c r="F62" s="30"/>
      <c r="G62" s="30"/>
      <c r="H62" s="30"/>
      <c r="I62" s="30"/>
      <c r="J62" s="2"/>
      <c r="K62" s="1"/>
    </row>
    <row r="63" spans="1:11">
      <c r="A63" s="4">
        <v>2.3495485078274696E-2</v>
      </c>
      <c r="B63" s="4">
        <v>0</v>
      </c>
      <c r="C63" s="4">
        <v>11096.92951425</v>
      </c>
      <c r="D63" s="4">
        <v>10403</v>
      </c>
      <c r="E63" s="4">
        <v>106670.47500000001</v>
      </c>
      <c r="F63" s="5" t="s">
        <v>37</v>
      </c>
      <c r="G63" s="5" t="s">
        <v>315</v>
      </c>
      <c r="H63" s="5" t="s">
        <v>532</v>
      </c>
      <c r="I63" s="5" t="s">
        <v>533</v>
      </c>
      <c r="J63" s="2"/>
      <c r="K63" s="1"/>
    </row>
    <row r="64" spans="1:11">
      <c r="A64" s="9">
        <v>2.3495485078274696E-2</v>
      </c>
      <c r="B64" s="10"/>
      <c r="C64" s="9">
        <v>11096.92951425</v>
      </c>
      <c r="D64" s="10"/>
      <c r="E64" s="9">
        <v>106670.47500000001</v>
      </c>
      <c r="F64" s="10"/>
      <c r="G64" s="10"/>
      <c r="H64" s="10"/>
      <c r="I64" s="11" t="s">
        <v>235</v>
      </c>
      <c r="J64" s="2"/>
      <c r="K64" s="1"/>
    </row>
    <row r="65" spans="1:11">
      <c r="A65" s="9">
        <v>0.15704068356679649</v>
      </c>
      <c r="B65" s="10"/>
      <c r="C65" s="9">
        <v>74170.394465349993</v>
      </c>
      <c r="D65" s="10"/>
      <c r="E65" s="9">
        <v>2177779.9380000001</v>
      </c>
      <c r="F65" s="10"/>
      <c r="G65" s="10"/>
      <c r="H65" s="10"/>
      <c r="I65" s="11" t="s">
        <v>143</v>
      </c>
      <c r="J65" s="2"/>
      <c r="K65" s="1"/>
    </row>
    <row r="66" spans="1:11">
      <c r="A66" s="6">
        <v>2.2564430159179421</v>
      </c>
      <c r="B66" s="12"/>
      <c r="C66" s="6">
        <v>1065719.1803933501</v>
      </c>
      <c r="D66" s="12"/>
      <c r="E66" s="6">
        <v>67030510.038000003</v>
      </c>
      <c r="F66" s="12"/>
      <c r="G66" s="12"/>
      <c r="H66" s="12"/>
      <c r="I66" s="7" t="s">
        <v>534</v>
      </c>
      <c r="J66" s="2"/>
      <c r="K66" s="1"/>
    </row>
    <row r="67" spans="1:11" ht="20.100000000000001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1"/>
    </row>
    <row r="68" spans="1:11" ht="36" customHeight="1">
      <c r="A68" s="29" t="s">
        <v>32</v>
      </c>
      <c r="B68" s="29"/>
      <c r="C68" s="29"/>
      <c r="D68" s="29"/>
      <c r="E68" s="29"/>
      <c r="F68" s="29"/>
      <c r="G68" s="29"/>
      <c r="H68" s="29"/>
      <c r="I68" s="29"/>
      <c r="J68" s="29"/>
      <c r="K68" s="1"/>
    </row>
  </sheetData>
  <mergeCells count="12">
    <mergeCell ref="A2:J2"/>
    <mergeCell ref="A3:J3"/>
    <mergeCell ref="A4:J4"/>
    <mergeCell ref="A7:I7"/>
    <mergeCell ref="A8:I8"/>
    <mergeCell ref="A62:I62"/>
    <mergeCell ref="A68:J68"/>
    <mergeCell ref="A29:I29"/>
    <mergeCell ref="A45:I45"/>
    <mergeCell ref="A51:I51"/>
    <mergeCell ref="A55:I55"/>
    <mergeCell ref="A56:I5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7"/>
  <sheetViews>
    <sheetView showGridLines="0" topLeftCell="A55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12.2851562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6" t="s">
        <v>535</v>
      </c>
      <c r="B2" s="26"/>
      <c r="C2" s="26"/>
      <c r="D2" s="26"/>
      <c r="E2" s="26"/>
      <c r="F2" s="26"/>
      <c r="G2" s="26"/>
      <c r="H2" s="26"/>
      <c r="I2" s="26"/>
      <c r="J2" s="1"/>
    </row>
    <row r="3" spans="1:10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1"/>
    </row>
    <row r="4" spans="1:10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35</v>
      </c>
      <c r="G6" s="3" t="s">
        <v>50</v>
      </c>
      <c r="H6" s="3" t="s">
        <v>51</v>
      </c>
      <c r="I6" s="2"/>
      <c r="J6" s="1"/>
    </row>
    <row r="7" spans="1:10" ht="15.2" customHeight="1">
      <c r="A7" s="30" t="s">
        <v>52</v>
      </c>
      <c r="B7" s="30"/>
      <c r="C7" s="30"/>
      <c r="D7" s="30"/>
      <c r="E7" s="30"/>
      <c r="F7" s="30"/>
      <c r="G7" s="30"/>
      <c r="H7" s="30"/>
      <c r="I7" s="2"/>
      <c r="J7" s="1"/>
    </row>
    <row r="8" spans="1:10" ht="15.2" customHeight="1">
      <c r="A8" s="30" t="s">
        <v>536</v>
      </c>
      <c r="B8" s="30"/>
      <c r="C8" s="30"/>
      <c r="D8" s="30"/>
      <c r="E8" s="30"/>
      <c r="F8" s="30"/>
      <c r="G8" s="30"/>
      <c r="H8" s="30"/>
      <c r="I8" s="2"/>
      <c r="J8" s="1"/>
    </row>
    <row r="9" spans="1:10">
      <c r="A9" s="4">
        <v>5.3037352172418527E-2</v>
      </c>
      <c r="B9" s="4">
        <v>3.30852339171684</v>
      </c>
      <c r="C9" s="4">
        <v>25049.568319999998</v>
      </c>
      <c r="D9" s="4">
        <v>1184</v>
      </c>
      <c r="E9" s="4">
        <v>2115673</v>
      </c>
      <c r="F9" s="5" t="s">
        <v>54</v>
      </c>
      <c r="G9" s="5" t="s">
        <v>537</v>
      </c>
      <c r="H9" s="5" t="s">
        <v>538</v>
      </c>
      <c r="I9" s="2"/>
      <c r="J9" s="1"/>
    </row>
    <row r="10" spans="1:10" ht="24">
      <c r="A10" s="4">
        <v>0.10783848576722771</v>
      </c>
      <c r="B10" s="4">
        <v>3.77102412401163</v>
      </c>
      <c r="C10" s="4">
        <v>50932.171499999997</v>
      </c>
      <c r="D10" s="4">
        <v>1050</v>
      </c>
      <c r="E10" s="4">
        <v>4850683</v>
      </c>
      <c r="F10" s="5" t="s">
        <v>54</v>
      </c>
      <c r="G10" s="5" t="s">
        <v>539</v>
      </c>
      <c r="H10" s="5" t="s">
        <v>540</v>
      </c>
      <c r="I10" s="2"/>
      <c r="J10" s="1"/>
    </row>
    <row r="11" spans="1:10">
      <c r="A11" s="4">
        <v>0.11542950611762286</v>
      </c>
      <c r="B11" s="4">
        <v>0.99661785128140401</v>
      </c>
      <c r="C11" s="4">
        <v>54517.414259999998</v>
      </c>
      <c r="D11" s="4">
        <v>690.6</v>
      </c>
      <c r="E11" s="4">
        <v>7894210</v>
      </c>
      <c r="F11" s="5" t="s">
        <v>54</v>
      </c>
      <c r="G11" s="5" t="s">
        <v>541</v>
      </c>
      <c r="H11" s="5" t="s">
        <v>542</v>
      </c>
      <c r="I11" s="2"/>
      <c r="J11" s="1"/>
    </row>
    <row r="12" spans="1:10">
      <c r="A12" s="4">
        <v>3.5397289443620965E-2</v>
      </c>
      <c r="B12" s="4">
        <v>0.43928863896076398</v>
      </c>
      <c r="C12" s="4">
        <v>16718.157749999998</v>
      </c>
      <c r="D12" s="4">
        <v>1185</v>
      </c>
      <c r="E12" s="4">
        <v>1410815</v>
      </c>
      <c r="F12" s="5" t="s">
        <v>54</v>
      </c>
      <c r="G12" s="5" t="s">
        <v>543</v>
      </c>
      <c r="H12" s="5" t="s">
        <v>544</v>
      </c>
      <c r="I12" s="2"/>
      <c r="J12" s="1"/>
    </row>
    <row r="13" spans="1:10" ht="24">
      <c r="A13" s="4">
        <v>0.2376185661057304</v>
      </c>
      <c r="B13" s="4">
        <v>4.2075270588235298</v>
      </c>
      <c r="C13" s="4">
        <v>112227.36924</v>
      </c>
      <c r="D13" s="4">
        <v>1046</v>
      </c>
      <c r="E13" s="4">
        <v>10729194</v>
      </c>
      <c r="F13" s="5" t="s">
        <v>54</v>
      </c>
      <c r="G13" s="5" t="s">
        <v>545</v>
      </c>
      <c r="H13" s="5" t="s">
        <v>546</v>
      </c>
      <c r="I13" s="2"/>
      <c r="J13" s="1"/>
    </row>
    <row r="14" spans="1:10" ht="24">
      <c r="A14" s="4">
        <v>1.797666016549301E-2</v>
      </c>
      <c r="B14" s="4">
        <v>0.55425593144732199</v>
      </c>
      <c r="C14" s="4">
        <v>8490.3857100000005</v>
      </c>
      <c r="D14" s="4">
        <v>1049</v>
      </c>
      <c r="E14" s="4">
        <v>809379</v>
      </c>
      <c r="F14" s="5" t="s">
        <v>54</v>
      </c>
      <c r="G14" s="5" t="s">
        <v>547</v>
      </c>
      <c r="H14" s="5" t="s">
        <v>548</v>
      </c>
      <c r="I14" s="2"/>
      <c r="J14" s="1"/>
    </row>
    <row r="15" spans="1:10" ht="24">
      <c r="A15" s="4">
        <v>2.0677285617181195E-2</v>
      </c>
      <c r="B15" s="4">
        <v>0.171345597571474</v>
      </c>
      <c r="C15" s="4">
        <v>9765.8924800000004</v>
      </c>
      <c r="D15" s="4">
        <v>1184</v>
      </c>
      <c r="E15" s="4">
        <v>824822</v>
      </c>
      <c r="F15" s="5" t="s">
        <v>54</v>
      </c>
      <c r="G15" s="5" t="s">
        <v>549</v>
      </c>
      <c r="H15" s="5" t="s">
        <v>550</v>
      </c>
      <c r="I15" s="2"/>
      <c r="J15" s="1"/>
    </row>
    <row r="16" spans="1:10" ht="24">
      <c r="A16" s="4">
        <v>7.3900826982073758E-2</v>
      </c>
      <c r="B16" s="4">
        <v>0.63881109640360501</v>
      </c>
      <c r="C16" s="4">
        <v>34903.398050000003</v>
      </c>
      <c r="D16" s="4">
        <v>6821</v>
      </c>
      <c r="E16" s="4">
        <v>511705</v>
      </c>
      <c r="F16" s="5" t="s">
        <v>54</v>
      </c>
      <c r="G16" s="5" t="s">
        <v>551</v>
      </c>
      <c r="H16" s="5" t="s">
        <v>552</v>
      </c>
      <c r="I16" s="2"/>
      <c r="J16" s="1"/>
    </row>
    <row r="17" spans="1:10" ht="24">
      <c r="A17" s="4">
        <v>0.29543966084586026</v>
      </c>
      <c r="B17" s="4">
        <v>1.29574998827655</v>
      </c>
      <c r="C17" s="4">
        <v>139536.30160000001</v>
      </c>
      <c r="D17" s="4">
        <v>10490</v>
      </c>
      <c r="E17" s="4">
        <v>1330184</v>
      </c>
      <c r="F17" s="5" t="s">
        <v>54</v>
      </c>
      <c r="G17" s="5" t="s">
        <v>553</v>
      </c>
      <c r="H17" s="5" t="s">
        <v>554</v>
      </c>
      <c r="I17" s="2"/>
      <c r="J17" s="1"/>
    </row>
    <row r="18" spans="1:10" ht="24">
      <c r="A18" s="4">
        <v>7.4625614791825723E-2</v>
      </c>
      <c r="B18" s="4">
        <v>1.487161</v>
      </c>
      <c r="C18" s="4">
        <v>35245.715700000001</v>
      </c>
      <c r="D18" s="4">
        <v>1185</v>
      </c>
      <c r="E18" s="4">
        <v>2974322</v>
      </c>
      <c r="F18" s="5" t="s">
        <v>54</v>
      </c>
      <c r="G18" s="5" t="s">
        <v>555</v>
      </c>
      <c r="H18" s="5" t="s">
        <v>556</v>
      </c>
      <c r="I18" s="2"/>
      <c r="J18" s="1"/>
    </row>
    <row r="19" spans="1:10" ht="24">
      <c r="A19" s="4">
        <v>0.12182090776843031</v>
      </c>
      <c r="B19" s="4">
        <v>1.9001194388504601</v>
      </c>
      <c r="C19" s="4">
        <v>57536.076500000003</v>
      </c>
      <c r="D19" s="4">
        <v>10490</v>
      </c>
      <c r="E19" s="4">
        <v>548485</v>
      </c>
      <c r="F19" s="5" t="s">
        <v>54</v>
      </c>
      <c r="G19" s="5" t="s">
        <v>557</v>
      </c>
      <c r="H19" s="5" t="s">
        <v>558</v>
      </c>
      <c r="I19" s="2"/>
      <c r="J19" s="1"/>
    </row>
    <row r="20" spans="1:10" ht="24">
      <c r="A20" s="4">
        <v>3.7715987462809079E-3</v>
      </c>
      <c r="B20" s="4">
        <v>5.4118705035971201E-2</v>
      </c>
      <c r="C20" s="4">
        <v>1781.328</v>
      </c>
      <c r="D20" s="4">
        <v>11840</v>
      </c>
      <c r="E20" s="4">
        <v>15045</v>
      </c>
      <c r="F20" s="5" t="s">
        <v>54</v>
      </c>
      <c r="G20" s="5" t="s">
        <v>559</v>
      </c>
      <c r="H20" s="5" t="s">
        <v>560</v>
      </c>
      <c r="I20" s="2"/>
      <c r="J20" s="1"/>
    </row>
    <row r="21" spans="1:10">
      <c r="A21" s="4">
        <v>4.7222187749767497E-2</v>
      </c>
      <c r="B21" s="4">
        <v>0.32294911460579501</v>
      </c>
      <c r="C21" s="4">
        <v>22303.063214999998</v>
      </c>
      <c r="D21" s="4">
        <v>705.5</v>
      </c>
      <c r="E21" s="4">
        <v>3161313</v>
      </c>
      <c r="F21" s="5" t="s">
        <v>54</v>
      </c>
      <c r="G21" s="5" t="s">
        <v>561</v>
      </c>
      <c r="H21" s="5" t="s">
        <v>562</v>
      </c>
      <c r="I21" s="2"/>
      <c r="J21" s="1"/>
    </row>
    <row r="22" spans="1:10" ht="25.5">
      <c r="A22" s="9">
        <v>1.2047559422735332</v>
      </c>
      <c r="B22" s="10"/>
      <c r="C22" s="9">
        <v>569006.84232499998</v>
      </c>
      <c r="D22" s="10"/>
      <c r="E22" s="9">
        <v>37175830</v>
      </c>
      <c r="F22" s="10"/>
      <c r="G22" s="10"/>
      <c r="H22" s="11" t="s">
        <v>563</v>
      </c>
      <c r="I22" s="2"/>
      <c r="J22" s="1"/>
    </row>
    <row r="23" spans="1:10" ht="15.2" customHeight="1">
      <c r="A23" s="30" t="s">
        <v>564</v>
      </c>
      <c r="B23" s="30"/>
      <c r="C23" s="30"/>
      <c r="D23" s="30"/>
      <c r="E23" s="30"/>
      <c r="F23" s="30"/>
      <c r="G23" s="30"/>
      <c r="H23" s="30"/>
      <c r="I23" s="2"/>
      <c r="J23" s="1"/>
    </row>
    <row r="24" spans="1:10">
      <c r="A24" s="4">
        <v>2.11729605456205E-11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56</v>
      </c>
      <c r="G24" s="5" t="s">
        <v>56</v>
      </c>
      <c r="H24" s="5" t="s">
        <v>56</v>
      </c>
      <c r="I24" s="2"/>
      <c r="J24" s="1"/>
    </row>
    <row r="25" spans="1:10" ht="25.5">
      <c r="A25" s="9">
        <v>2.11729605456205E-11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565</v>
      </c>
      <c r="I25" s="2"/>
      <c r="J25" s="1"/>
    </row>
    <row r="26" spans="1:10" ht="15.2" customHeight="1">
      <c r="A26" s="30" t="s">
        <v>566</v>
      </c>
      <c r="B26" s="30"/>
      <c r="C26" s="30"/>
      <c r="D26" s="30"/>
      <c r="E26" s="30"/>
      <c r="F26" s="30"/>
      <c r="G26" s="30"/>
      <c r="H26" s="30"/>
      <c r="I26" s="2"/>
      <c r="J26" s="1"/>
    </row>
    <row r="27" spans="1:10">
      <c r="A27" s="4">
        <v>2.11729605456205E-11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56</v>
      </c>
      <c r="G27" s="5" t="s">
        <v>56</v>
      </c>
      <c r="H27" s="5" t="s">
        <v>56</v>
      </c>
      <c r="I27" s="2"/>
      <c r="J27" s="1"/>
    </row>
    <row r="28" spans="1:10" ht="25.5">
      <c r="A28" s="9">
        <v>2.11729605456205E-11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567</v>
      </c>
      <c r="I28" s="2"/>
      <c r="J28" s="1"/>
    </row>
    <row r="29" spans="1:10" ht="15.2" customHeight="1">
      <c r="A29" s="30" t="s">
        <v>568</v>
      </c>
      <c r="B29" s="30"/>
      <c r="C29" s="30"/>
      <c r="D29" s="30"/>
      <c r="E29" s="30"/>
      <c r="F29" s="30"/>
      <c r="G29" s="30"/>
      <c r="H29" s="30"/>
      <c r="I29" s="2"/>
      <c r="J29" s="1"/>
    </row>
    <row r="30" spans="1:10">
      <c r="A30" s="4">
        <v>2.11729605456205E-11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56</v>
      </c>
      <c r="G30" s="5" t="s">
        <v>56</v>
      </c>
      <c r="H30" s="5" t="s">
        <v>56</v>
      </c>
      <c r="I30" s="2"/>
      <c r="J30" s="1"/>
    </row>
    <row r="31" spans="1:10">
      <c r="A31" s="9">
        <v>2.11729605456205E-11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569</v>
      </c>
      <c r="I31" s="2"/>
      <c r="J31" s="1"/>
    </row>
    <row r="32" spans="1:10" ht="15.2" customHeight="1">
      <c r="A32" s="30" t="s">
        <v>570</v>
      </c>
      <c r="B32" s="30"/>
      <c r="C32" s="30"/>
      <c r="D32" s="30"/>
      <c r="E32" s="30"/>
      <c r="F32" s="30"/>
      <c r="G32" s="30"/>
      <c r="H32" s="30"/>
      <c r="I32" s="2"/>
      <c r="J32" s="1"/>
    </row>
    <row r="33" spans="1:10">
      <c r="A33" s="4">
        <v>2.11729605456205E-11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56</v>
      </c>
      <c r="G33" s="5" t="s">
        <v>56</v>
      </c>
      <c r="H33" s="5" t="s">
        <v>56</v>
      </c>
      <c r="I33" s="2"/>
      <c r="J33" s="1"/>
    </row>
    <row r="34" spans="1:10">
      <c r="A34" s="9">
        <v>2.11729605456205E-11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571</v>
      </c>
      <c r="I34" s="2"/>
      <c r="J34" s="1"/>
    </row>
    <row r="35" spans="1:10" ht="15.2" customHeight="1">
      <c r="A35" s="30" t="s">
        <v>572</v>
      </c>
      <c r="B35" s="30"/>
      <c r="C35" s="30"/>
      <c r="D35" s="30"/>
      <c r="E35" s="30"/>
      <c r="F35" s="30"/>
      <c r="G35" s="30"/>
      <c r="H35" s="30"/>
      <c r="I35" s="2"/>
      <c r="J35" s="1"/>
    </row>
    <row r="36" spans="1:10">
      <c r="A36" s="4">
        <v>2.11729605456205E-11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56</v>
      </c>
      <c r="G36" s="5" t="s">
        <v>56</v>
      </c>
      <c r="H36" s="5" t="s">
        <v>56</v>
      </c>
      <c r="I36" s="2"/>
      <c r="J36" s="1"/>
    </row>
    <row r="37" spans="1:10" ht="25.5">
      <c r="A37" s="9">
        <v>2.11729605456205E-11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573</v>
      </c>
      <c r="I37" s="2"/>
      <c r="J37" s="1"/>
    </row>
    <row r="38" spans="1:10">
      <c r="A38" s="9">
        <v>1.2047559423793979</v>
      </c>
      <c r="B38" s="10"/>
      <c r="C38" s="9">
        <v>569006.84237500001</v>
      </c>
      <c r="D38" s="10"/>
      <c r="E38" s="9">
        <v>37175830</v>
      </c>
      <c r="F38" s="10"/>
      <c r="G38" s="10"/>
      <c r="H38" s="11" t="s">
        <v>137</v>
      </c>
      <c r="I38" s="2"/>
      <c r="J38" s="1"/>
    </row>
    <row r="39" spans="1:10" ht="15.2" customHeight="1">
      <c r="A39" s="30" t="s">
        <v>138</v>
      </c>
      <c r="B39" s="30"/>
      <c r="C39" s="30"/>
      <c r="D39" s="30"/>
      <c r="E39" s="30"/>
      <c r="F39" s="30"/>
      <c r="G39" s="30"/>
      <c r="H39" s="30"/>
      <c r="I39" s="2"/>
      <c r="J39" s="1"/>
    </row>
    <row r="40" spans="1:10" ht="15.2" customHeight="1">
      <c r="A40" s="30" t="s">
        <v>574</v>
      </c>
      <c r="B40" s="30"/>
      <c r="C40" s="30"/>
      <c r="D40" s="30"/>
      <c r="E40" s="30"/>
      <c r="F40" s="30"/>
      <c r="G40" s="30"/>
      <c r="H40" s="30"/>
      <c r="I40" s="2"/>
      <c r="J40" s="1"/>
    </row>
    <row r="41" spans="1:10" ht="24">
      <c r="A41" s="4">
        <v>7.8723810812659153E-2</v>
      </c>
      <c r="B41" s="4">
        <v>0</v>
      </c>
      <c r="C41" s="4">
        <v>37181.295758350003</v>
      </c>
      <c r="D41" s="4">
        <v>4639</v>
      </c>
      <c r="E41" s="4">
        <v>801493.76500000001</v>
      </c>
      <c r="F41" s="5" t="s">
        <v>37</v>
      </c>
      <c r="G41" s="5" t="s">
        <v>575</v>
      </c>
      <c r="H41" s="5" t="s">
        <v>576</v>
      </c>
      <c r="I41" s="2"/>
      <c r="J41" s="1"/>
    </row>
    <row r="42" spans="1:10" ht="24">
      <c r="A42" s="4">
        <v>5.7937877760229723E-3</v>
      </c>
      <c r="B42" s="4">
        <v>0</v>
      </c>
      <c r="C42" s="4">
        <v>2736.4089039599999</v>
      </c>
      <c r="D42" s="4">
        <v>2514</v>
      </c>
      <c r="E42" s="4">
        <v>108846.814</v>
      </c>
      <c r="F42" s="5" t="s">
        <v>37</v>
      </c>
      <c r="G42" s="5" t="s">
        <v>577</v>
      </c>
      <c r="H42" s="5" t="s">
        <v>578</v>
      </c>
      <c r="I42" s="2"/>
      <c r="J42" s="1"/>
    </row>
    <row r="43" spans="1:10" ht="24">
      <c r="A43" s="4">
        <v>0.35647829690712179</v>
      </c>
      <c r="B43" s="4">
        <v>0</v>
      </c>
      <c r="C43" s="4">
        <v>168364.88035720499</v>
      </c>
      <c r="D43" s="4">
        <v>3626.390000000009</v>
      </c>
      <c r="E43" s="4">
        <v>4642768.1622000001</v>
      </c>
      <c r="F43" s="5" t="s">
        <v>38</v>
      </c>
      <c r="G43" s="5" t="s">
        <v>579</v>
      </c>
      <c r="H43" s="5" t="s">
        <v>580</v>
      </c>
      <c r="I43" s="2"/>
      <c r="J43" s="1"/>
    </row>
    <row r="44" spans="1:10" ht="24">
      <c r="A44" s="4">
        <v>0.14123466474210289</v>
      </c>
      <c r="B44" s="4">
        <v>0</v>
      </c>
      <c r="C44" s="4">
        <v>66705.203761084995</v>
      </c>
      <c r="D44" s="4">
        <v>4046.5</v>
      </c>
      <c r="E44" s="4">
        <v>1648466.669</v>
      </c>
      <c r="F44" s="5" t="s">
        <v>37</v>
      </c>
      <c r="G44" s="5" t="s">
        <v>581</v>
      </c>
      <c r="H44" s="5" t="s">
        <v>582</v>
      </c>
      <c r="I44" s="2"/>
      <c r="J44" s="1"/>
    </row>
    <row r="45" spans="1:10" ht="24">
      <c r="A45" s="4">
        <v>0.34073247177679811</v>
      </c>
      <c r="B45" s="4">
        <v>0</v>
      </c>
      <c r="C45" s="4">
        <v>160928.11916530799</v>
      </c>
      <c r="D45" s="4">
        <v>3494.6</v>
      </c>
      <c r="E45" s="4">
        <v>4605051.1979999999</v>
      </c>
      <c r="F45" s="5" t="s">
        <v>37</v>
      </c>
      <c r="G45" s="5" t="s">
        <v>583</v>
      </c>
      <c r="H45" s="5" t="s">
        <v>584</v>
      </c>
      <c r="I45" s="2"/>
      <c r="J45" s="1"/>
    </row>
    <row r="46" spans="1:10" ht="24">
      <c r="A46" s="4">
        <v>0.29408116967618669</v>
      </c>
      <c r="B46" s="4">
        <v>0</v>
      </c>
      <c r="C46" s="4">
        <v>138894.68553183301</v>
      </c>
      <c r="D46" s="4">
        <v>3381.7</v>
      </c>
      <c r="E46" s="4">
        <v>4107244.449</v>
      </c>
      <c r="F46" s="5" t="s">
        <v>37</v>
      </c>
      <c r="G46" s="5" t="s">
        <v>585</v>
      </c>
      <c r="H46" s="5" t="s">
        <v>586</v>
      </c>
      <c r="I46" s="2"/>
      <c r="J46" s="1"/>
    </row>
    <row r="47" spans="1:10" ht="24">
      <c r="A47" s="4">
        <v>6.9449257276027507E-2</v>
      </c>
      <c r="B47" s="4">
        <v>0</v>
      </c>
      <c r="C47" s="4">
        <v>32800.91942097</v>
      </c>
      <c r="D47" s="4">
        <v>4808.2</v>
      </c>
      <c r="E47" s="4">
        <v>682187.08499999996</v>
      </c>
      <c r="F47" s="5" t="s">
        <v>37</v>
      </c>
      <c r="G47" s="5" t="s">
        <v>587</v>
      </c>
      <c r="H47" s="5" t="s">
        <v>588</v>
      </c>
      <c r="I47" s="2"/>
      <c r="J47" s="1"/>
    </row>
    <row r="48" spans="1:10">
      <c r="A48" s="4">
        <v>0.14320503957634179</v>
      </c>
      <c r="B48" s="4">
        <v>0</v>
      </c>
      <c r="C48" s="4">
        <v>67635.812794240002</v>
      </c>
      <c r="D48" s="4">
        <v>4714</v>
      </c>
      <c r="E48" s="4">
        <v>1434786.0160000001</v>
      </c>
      <c r="F48" s="5" t="s">
        <v>37</v>
      </c>
      <c r="G48" s="5" t="s">
        <v>589</v>
      </c>
      <c r="H48" s="5" t="s">
        <v>590</v>
      </c>
      <c r="I48" s="2"/>
      <c r="J48" s="1"/>
    </row>
    <row r="49" spans="1:10">
      <c r="A49" s="4">
        <v>3.9063311371725952E-2</v>
      </c>
      <c r="B49" s="4">
        <v>0</v>
      </c>
      <c r="C49" s="4">
        <v>18449.621765250002</v>
      </c>
      <c r="D49" s="4">
        <v>975</v>
      </c>
      <c r="E49" s="4">
        <v>1892268.899</v>
      </c>
      <c r="F49" s="5" t="s">
        <v>37</v>
      </c>
      <c r="G49" s="5" t="s">
        <v>591</v>
      </c>
      <c r="H49" s="5" t="s">
        <v>592</v>
      </c>
      <c r="I49" s="2"/>
      <c r="J49" s="1"/>
    </row>
    <row r="50" spans="1:10">
      <c r="A50" s="4">
        <v>3.4986410811116087E-2</v>
      </c>
      <c r="B50" s="4">
        <v>0</v>
      </c>
      <c r="C50" s="4">
        <v>16524.099563560001</v>
      </c>
      <c r="D50" s="4">
        <v>6052</v>
      </c>
      <c r="E50" s="4">
        <v>273035.353</v>
      </c>
      <c r="F50" s="5" t="s">
        <v>37</v>
      </c>
      <c r="G50" s="5" t="s">
        <v>593</v>
      </c>
      <c r="H50" s="5" t="s">
        <v>594</v>
      </c>
      <c r="I50" s="2"/>
      <c r="J50" s="1"/>
    </row>
    <row r="51" spans="1:10" ht="24">
      <c r="A51" s="4">
        <v>0.42715251873362653</v>
      </c>
      <c r="B51" s="4">
        <v>0</v>
      </c>
      <c r="C51" s="4">
        <v>201744.35115639999</v>
      </c>
      <c r="D51" s="4">
        <v>4435</v>
      </c>
      <c r="E51" s="4">
        <v>4548914.3439999996</v>
      </c>
      <c r="F51" s="5" t="s">
        <v>37</v>
      </c>
      <c r="G51" s="5" t="s">
        <v>595</v>
      </c>
      <c r="H51" s="5" t="s">
        <v>596</v>
      </c>
      <c r="I51" s="2"/>
      <c r="J51" s="1"/>
    </row>
    <row r="52" spans="1:10">
      <c r="A52" s="4">
        <v>0.13416448060632044</v>
      </c>
      <c r="B52" s="4">
        <v>0</v>
      </c>
      <c r="C52" s="4">
        <v>63365.952209301002</v>
      </c>
      <c r="D52" s="4">
        <v>2832.9</v>
      </c>
      <c r="E52" s="4">
        <v>2236787.469</v>
      </c>
      <c r="F52" s="5" t="s">
        <v>37</v>
      </c>
      <c r="G52" s="5" t="s">
        <v>597</v>
      </c>
      <c r="H52" s="5" t="s">
        <v>598</v>
      </c>
      <c r="I52" s="2"/>
      <c r="J52" s="1"/>
    </row>
    <row r="53" spans="1:10">
      <c r="A53" s="4">
        <v>3.6335503374155392E-2</v>
      </c>
      <c r="B53" s="4">
        <v>0</v>
      </c>
      <c r="C53" s="4">
        <v>17161.276665048699</v>
      </c>
      <c r="D53" s="4">
        <v>587.24999999999829</v>
      </c>
      <c r="E53" s="4">
        <v>2922311.9054999999</v>
      </c>
      <c r="F53" s="5" t="s">
        <v>39</v>
      </c>
      <c r="G53" s="5" t="s">
        <v>599</v>
      </c>
      <c r="H53" s="5" t="s">
        <v>600</v>
      </c>
      <c r="I53" s="2"/>
      <c r="J53" s="1"/>
    </row>
    <row r="54" spans="1:10" ht="24">
      <c r="A54" s="4">
        <v>0.11995960829943764</v>
      </c>
      <c r="B54" s="4">
        <v>0</v>
      </c>
      <c r="C54" s="4">
        <v>56656.983817150001</v>
      </c>
      <c r="D54" s="4">
        <v>1058840</v>
      </c>
      <c r="E54" s="4">
        <v>5350.8541249999998</v>
      </c>
      <c r="F54" s="5" t="s">
        <v>40</v>
      </c>
      <c r="G54" s="5" t="s">
        <v>601</v>
      </c>
      <c r="H54" s="5" t="s">
        <v>602</v>
      </c>
      <c r="I54" s="2"/>
      <c r="J54" s="1"/>
    </row>
    <row r="55" spans="1:10" ht="24">
      <c r="A55" s="4">
        <v>0.322617569055619</v>
      </c>
      <c r="B55" s="4">
        <v>0</v>
      </c>
      <c r="C55" s="4">
        <v>152372.44142617099</v>
      </c>
      <c r="D55" s="4">
        <v>3358.1900000000019</v>
      </c>
      <c r="E55" s="4">
        <v>4537338.3109999998</v>
      </c>
      <c r="F55" s="5" t="s">
        <v>37</v>
      </c>
      <c r="G55" s="5" t="s">
        <v>603</v>
      </c>
      <c r="H55" s="5" t="s">
        <v>604</v>
      </c>
      <c r="I55" s="2"/>
      <c r="J55" s="1"/>
    </row>
    <row r="56" spans="1:10" ht="24">
      <c r="A56" s="4">
        <v>8.2625549088473291E-2</v>
      </c>
      <c r="B56" s="4">
        <v>0</v>
      </c>
      <c r="C56" s="4">
        <v>39024.088724126901</v>
      </c>
      <c r="D56" s="4">
        <v>11010.660000000007</v>
      </c>
      <c r="E56" s="4">
        <v>354420.9768</v>
      </c>
      <c r="F56" s="5" t="s">
        <v>38</v>
      </c>
      <c r="G56" s="5" t="s">
        <v>605</v>
      </c>
      <c r="H56" s="5" t="s">
        <v>606</v>
      </c>
      <c r="I56" s="2"/>
      <c r="J56" s="1"/>
    </row>
    <row r="57" spans="1:10" ht="24">
      <c r="A57" s="4">
        <v>0.21588400855779655</v>
      </c>
      <c r="B57" s="4">
        <v>0</v>
      </c>
      <c r="C57" s="4">
        <v>101962.12669108799</v>
      </c>
      <c r="D57" s="4">
        <v>13666</v>
      </c>
      <c r="E57" s="4">
        <v>746100.73679999996</v>
      </c>
      <c r="F57" s="5" t="s">
        <v>38</v>
      </c>
      <c r="G57" s="5" t="s">
        <v>607</v>
      </c>
      <c r="H57" s="5" t="s">
        <v>608</v>
      </c>
      <c r="I57" s="2"/>
      <c r="J57" s="1"/>
    </row>
    <row r="58" spans="1:10" ht="24">
      <c r="A58" s="4">
        <v>0.26330066907039462</v>
      </c>
      <c r="B58" s="4">
        <v>0</v>
      </c>
      <c r="C58" s="4">
        <v>124357.039490567</v>
      </c>
      <c r="D58" s="4">
        <v>23084.419999999925</v>
      </c>
      <c r="E58" s="4">
        <v>538705.49699999997</v>
      </c>
      <c r="F58" s="5" t="s">
        <v>37</v>
      </c>
      <c r="G58" s="5" t="s">
        <v>609</v>
      </c>
      <c r="H58" s="5" t="s">
        <v>610</v>
      </c>
      <c r="I58" s="2"/>
      <c r="J58" s="1"/>
    </row>
    <row r="59" spans="1:10" ht="24">
      <c r="A59" s="4">
        <v>6.1475352654078927E-2</v>
      </c>
      <c r="B59" s="4">
        <v>0</v>
      </c>
      <c r="C59" s="4">
        <v>29034.840225399999</v>
      </c>
      <c r="D59" s="4">
        <v>3490</v>
      </c>
      <c r="E59" s="4">
        <v>831943.84600000002</v>
      </c>
      <c r="F59" s="5" t="s">
        <v>37</v>
      </c>
      <c r="G59" s="5" t="s">
        <v>611</v>
      </c>
      <c r="H59" s="5" t="s">
        <v>612</v>
      </c>
      <c r="I59" s="2"/>
      <c r="J59" s="1"/>
    </row>
    <row r="60" spans="1:10" ht="24">
      <c r="A60" s="4">
        <v>6.364734954213172E-2</v>
      </c>
      <c r="B60" s="4">
        <v>0</v>
      </c>
      <c r="C60" s="4">
        <v>30060.675456789999</v>
      </c>
      <c r="D60" s="4">
        <v>1639</v>
      </c>
      <c r="E60" s="4">
        <v>1834086.361</v>
      </c>
      <c r="F60" s="5" t="s">
        <v>37</v>
      </c>
      <c r="G60" s="5" t="s">
        <v>613</v>
      </c>
      <c r="H60" s="5" t="s">
        <v>614</v>
      </c>
      <c r="I60" s="2"/>
      <c r="J60" s="1"/>
    </row>
    <row r="61" spans="1:10">
      <c r="A61" s="4">
        <v>0.52703931210827004</v>
      </c>
      <c r="B61" s="4">
        <v>0</v>
      </c>
      <c r="C61" s="4">
        <v>248920.93430801999</v>
      </c>
      <c r="D61" s="4">
        <v>14241</v>
      </c>
      <c r="E61" s="4">
        <v>1747917.5220000001</v>
      </c>
      <c r="F61" s="5" t="s">
        <v>37</v>
      </c>
      <c r="G61" s="5" t="s">
        <v>615</v>
      </c>
      <c r="H61" s="5" t="s">
        <v>616</v>
      </c>
      <c r="I61" s="2"/>
      <c r="J61" s="1"/>
    </row>
    <row r="62" spans="1:10" ht="24">
      <c r="A62" s="4">
        <v>0.10035248173984471</v>
      </c>
      <c r="B62" s="4">
        <v>0</v>
      </c>
      <c r="C62" s="4">
        <v>47396.528002599996</v>
      </c>
      <c r="D62" s="4">
        <v>2660</v>
      </c>
      <c r="E62" s="4">
        <v>1781824.361</v>
      </c>
      <c r="F62" s="5" t="s">
        <v>37</v>
      </c>
      <c r="G62" s="5" t="s">
        <v>617</v>
      </c>
      <c r="H62" s="5" t="s">
        <v>618</v>
      </c>
      <c r="I62" s="2"/>
      <c r="J62" s="1"/>
    </row>
    <row r="63" spans="1:10">
      <c r="A63" s="4">
        <v>0.11336639759644618</v>
      </c>
      <c r="B63" s="4">
        <v>0</v>
      </c>
      <c r="C63" s="4">
        <v>53543.007059490003</v>
      </c>
      <c r="D63" s="4">
        <v>4453</v>
      </c>
      <c r="E63" s="4">
        <v>1202403.0330000001</v>
      </c>
      <c r="F63" s="5" t="s">
        <v>37</v>
      </c>
      <c r="G63" s="5" t="s">
        <v>619</v>
      </c>
      <c r="H63" s="5" t="s">
        <v>620</v>
      </c>
      <c r="I63" s="2"/>
      <c r="J63" s="1"/>
    </row>
    <row r="64" spans="1:10">
      <c r="A64" s="9">
        <v>3.9716690211526977</v>
      </c>
      <c r="B64" s="10"/>
      <c r="C64" s="9">
        <v>1875821.2922539136</v>
      </c>
      <c r="D64" s="10"/>
      <c r="E64" s="9">
        <v>43484253.627425</v>
      </c>
      <c r="F64" s="10"/>
      <c r="G64" s="10"/>
      <c r="H64" s="11" t="s">
        <v>621</v>
      </c>
      <c r="I64" s="2"/>
      <c r="J64" s="1"/>
    </row>
    <row r="65" spans="1:10" ht="15.2" customHeight="1">
      <c r="A65" s="30" t="s">
        <v>622</v>
      </c>
      <c r="B65" s="30"/>
      <c r="C65" s="30"/>
      <c r="D65" s="30"/>
      <c r="E65" s="30"/>
      <c r="F65" s="30"/>
      <c r="G65" s="30"/>
      <c r="H65" s="30"/>
      <c r="I65" s="2"/>
      <c r="J65" s="1"/>
    </row>
    <row r="66" spans="1:10">
      <c r="A66" s="4">
        <v>2.11729605456205E-11</v>
      </c>
      <c r="B66" s="4">
        <v>0</v>
      </c>
      <c r="C66" s="4">
        <v>1.0000000000000001E-5</v>
      </c>
      <c r="D66" s="4">
        <v>0</v>
      </c>
      <c r="E66" s="4">
        <v>0</v>
      </c>
      <c r="F66" s="5" t="s">
        <v>56</v>
      </c>
      <c r="G66" s="5" t="s">
        <v>56</v>
      </c>
      <c r="H66" s="5" t="s">
        <v>56</v>
      </c>
      <c r="I66" s="2"/>
      <c r="J66" s="1"/>
    </row>
    <row r="67" spans="1:10" ht="25.5">
      <c r="A67" s="9">
        <v>2.11729605456205E-11</v>
      </c>
      <c r="B67" s="10"/>
      <c r="C67" s="9">
        <v>1.0000000000000001E-5</v>
      </c>
      <c r="D67" s="10"/>
      <c r="E67" s="9">
        <v>0</v>
      </c>
      <c r="F67" s="10"/>
      <c r="G67" s="10"/>
      <c r="H67" s="11" t="s">
        <v>623</v>
      </c>
      <c r="I67" s="2"/>
      <c r="J67" s="1"/>
    </row>
    <row r="68" spans="1:10" ht="15.2" customHeight="1">
      <c r="A68" s="30" t="s">
        <v>568</v>
      </c>
      <c r="B68" s="30"/>
      <c r="C68" s="30"/>
      <c r="D68" s="30"/>
      <c r="E68" s="30"/>
      <c r="F68" s="30"/>
      <c r="G68" s="30"/>
      <c r="H68" s="30"/>
      <c r="I68" s="2"/>
      <c r="J68" s="1"/>
    </row>
    <row r="69" spans="1:10">
      <c r="A69" s="4">
        <v>2.11729605456205E-11</v>
      </c>
      <c r="B69" s="4">
        <v>0</v>
      </c>
      <c r="C69" s="4">
        <v>1.0000000000000001E-5</v>
      </c>
      <c r="D69" s="4">
        <v>0</v>
      </c>
      <c r="E69" s="4">
        <v>0</v>
      </c>
      <c r="F69" s="5" t="s">
        <v>56</v>
      </c>
      <c r="G69" s="5" t="s">
        <v>56</v>
      </c>
      <c r="H69" s="5" t="s">
        <v>56</v>
      </c>
      <c r="I69" s="2"/>
      <c r="J69" s="1"/>
    </row>
    <row r="70" spans="1:10">
      <c r="A70" s="9">
        <v>2.11729605456205E-11</v>
      </c>
      <c r="B70" s="10"/>
      <c r="C70" s="9">
        <v>1.0000000000000001E-5</v>
      </c>
      <c r="D70" s="10"/>
      <c r="E70" s="9">
        <v>0</v>
      </c>
      <c r="F70" s="10"/>
      <c r="G70" s="10"/>
      <c r="H70" s="11" t="s">
        <v>569</v>
      </c>
      <c r="I70" s="2"/>
      <c r="J70" s="1"/>
    </row>
    <row r="71" spans="1:10" ht="15.2" customHeight="1">
      <c r="A71" s="30" t="s">
        <v>570</v>
      </c>
      <c r="B71" s="30"/>
      <c r="C71" s="30"/>
      <c r="D71" s="30"/>
      <c r="E71" s="30"/>
      <c r="F71" s="30"/>
      <c r="G71" s="30"/>
      <c r="H71" s="30"/>
      <c r="I71" s="2"/>
      <c r="J71" s="1"/>
    </row>
    <row r="72" spans="1:10">
      <c r="A72" s="4">
        <v>2.11729605456205E-11</v>
      </c>
      <c r="B72" s="4">
        <v>0</v>
      </c>
      <c r="C72" s="4">
        <v>1.0000000000000001E-5</v>
      </c>
      <c r="D72" s="4">
        <v>0</v>
      </c>
      <c r="E72" s="4">
        <v>0</v>
      </c>
      <c r="F72" s="5" t="s">
        <v>56</v>
      </c>
      <c r="G72" s="5" t="s">
        <v>56</v>
      </c>
      <c r="H72" s="5" t="s">
        <v>56</v>
      </c>
      <c r="I72" s="2"/>
      <c r="J72" s="1"/>
    </row>
    <row r="73" spans="1:10">
      <c r="A73" s="9">
        <v>2.11729605456205E-11</v>
      </c>
      <c r="B73" s="10"/>
      <c r="C73" s="9">
        <v>1.0000000000000001E-5</v>
      </c>
      <c r="D73" s="10"/>
      <c r="E73" s="9">
        <v>0</v>
      </c>
      <c r="F73" s="10"/>
      <c r="G73" s="10"/>
      <c r="H73" s="11" t="s">
        <v>571</v>
      </c>
      <c r="I73" s="2"/>
      <c r="J73" s="1"/>
    </row>
    <row r="74" spans="1:10">
      <c r="A74" s="9">
        <v>3.9716690212162167</v>
      </c>
      <c r="B74" s="10"/>
      <c r="C74" s="9">
        <v>1875821.2922839136</v>
      </c>
      <c r="D74" s="10"/>
      <c r="E74" s="9">
        <v>43484253.627425</v>
      </c>
      <c r="F74" s="10"/>
      <c r="G74" s="10"/>
      <c r="H74" s="11" t="s">
        <v>143</v>
      </c>
      <c r="I74" s="2"/>
      <c r="J74" s="1"/>
    </row>
    <row r="75" spans="1:10">
      <c r="A75" s="6">
        <v>5.1764249635956148</v>
      </c>
      <c r="B75" s="12"/>
      <c r="C75" s="6">
        <v>2444828.1346589136</v>
      </c>
      <c r="D75" s="12"/>
      <c r="E75" s="6">
        <v>80660083.627425</v>
      </c>
      <c r="F75" s="12"/>
      <c r="G75" s="12"/>
      <c r="H75" s="7" t="s">
        <v>624</v>
      </c>
      <c r="I75" s="2"/>
      <c r="J75" s="1"/>
    </row>
    <row r="76" spans="1:10" ht="20.100000000000001" customHeight="1">
      <c r="A76" s="1"/>
      <c r="B76" s="2"/>
      <c r="C76" s="2"/>
      <c r="D76" s="2"/>
      <c r="E76" s="2"/>
      <c r="F76" s="2"/>
      <c r="G76" s="2"/>
      <c r="H76" s="2"/>
      <c r="I76" s="2"/>
      <c r="J76" s="1"/>
    </row>
    <row r="77" spans="1:10" ht="36" customHeight="1">
      <c r="A77" s="29" t="s">
        <v>32</v>
      </c>
      <c r="B77" s="29"/>
      <c r="C77" s="29"/>
      <c r="D77" s="29"/>
      <c r="E77" s="29"/>
      <c r="F77" s="29"/>
      <c r="G77" s="29"/>
      <c r="H77" s="29"/>
      <c r="I77" s="29"/>
      <c r="J77" s="1"/>
    </row>
  </sheetData>
  <mergeCells count="16">
    <mergeCell ref="A2:I2"/>
    <mergeCell ref="A3:I3"/>
    <mergeCell ref="A4:I4"/>
    <mergeCell ref="A7:H7"/>
    <mergeCell ref="A8:H8"/>
    <mergeCell ref="A23:H23"/>
    <mergeCell ref="A65:H65"/>
    <mergeCell ref="A68:H68"/>
    <mergeCell ref="A71:H71"/>
    <mergeCell ref="A77:I77"/>
    <mergeCell ref="A26:H26"/>
    <mergeCell ref="A29:H29"/>
    <mergeCell ref="A32:H32"/>
    <mergeCell ref="A35:H35"/>
    <mergeCell ref="A39:H39"/>
    <mergeCell ref="A40:H4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7"/>
  <sheetViews>
    <sheetView showGridLines="0" topLeftCell="A19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12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6" t="s">
        <v>625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"/>
    </row>
    <row r="3" spans="1:13" ht="36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1"/>
    </row>
    <row r="4" spans="1:13" ht="48.95" customHeight="1">
      <c r="A4" s="28" t="s">
        <v>1761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35</v>
      </c>
      <c r="G6" s="3" t="s">
        <v>48</v>
      </c>
      <c r="H6" s="3" t="s">
        <v>49</v>
      </c>
      <c r="I6" s="3" t="s">
        <v>227</v>
      </c>
      <c r="J6" s="3" t="s">
        <v>50</v>
      </c>
      <c r="K6" s="3" t="s">
        <v>51</v>
      </c>
      <c r="L6" s="2"/>
      <c r="M6" s="1"/>
    </row>
    <row r="7" spans="1:13" ht="15.2" customHeight="1">
      <c r="A7" s="30" t="s">
        <v>626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2"/>
      <c r="M7" s="1"/>
    </row>
    <row r="8" spans="1:13">
      <c r="A8" s="4">
        <v>2.11729605456205E-11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56</v>
      </c>
      <c r="G8" s="5"/>
      <c r="H8" s="5" t="s">
        <v>56</v>
      </c>
      <c r="I8" s="5" t="s">
        <v>56</v>
      </c>
      <c r="J8" s="5" t="s">
        <v>56</v>
      </c>
      <c r="K8" s="5" t="s">
        <v>56</v>
      </c>
      <c r="L8" s="2"/>
      <c r="M8" s="1"/>
    </row>
    <row r="9" spans="1:13" ht="25.5">
      <c r="A9" s="9">
        <v>2.11729605456205E-11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627</v>
      </c>
      <c r="L9" s="2"/>
      <c r="M9" s="1"/>
    </row>
    <row r="10" spans="1:13" ht="15.2" customHeight="1">
      <c r="A10" s="30" t="s">
        <v>628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2"/>
      <c r="M10" s="1"/>
    </row>
    <row r="11" spans="1:13" ht="24">
      <c r="A11" s="4">
        <v>0.17077402705861994</v>
      </c>
      <c r="B11" s="4">
        <v>0</v>
      </c>
      <c r="C11" s="4">
        <v>80656.659559092004</v>
      </c>
      <c r="D11" s="4">
        <v>10590</v>
      </c>
      <c r="E11" s="4">
        <v>761630.40188000002</v>
      </c>
      <c r="F11" s="5" t="s">
        <v>37</v>
      </c>
      <c r="G11" s="5" t="s">
        <v>92</v>
      </c>
      <c r="H11" s="5" t="s">
        <v>342</v>
      </c>
      <c r="I11" s="5" t="s">
        <v>629</v>
      </c>
      <c r="J11" s="5" t="s">
        <v>630</v>
      </c>
      <c r="K11" s="5" t="s">
        <v>631</v>
      </c>
      <c r="L11" s="2"/>
      <c r="M11" s="1"/>
    </row>
    <row r="12" spans="1:13" ht="24">
      <c r="A12" s="4">
        <v>0.12402712533340611</v>
      </c>
      <c r="B12" s="4">
        <v>0</v>
      </c>
      <c r="C12" s="4">
        <v>58578.074174449997</v>
      </c>
      <c r="D12" s="4">
        <v>1271</v>
      </c>
      <c r="E12" s="4">
        <v>4608817.7949999999</v>
      </c>
      <c r="F12" s="5" t="s">
        <v>37</v>
      </c>
      <c r="G12" s="5" t="s">
        <v>208</v>
      </c>
      <c r="H12" s="5" t="s">
        <v>329</v>
      </c>
      <c r="I12" s="5" t="s">
        <v>629</v>
      </c>
      <c r="J12" s="5" t="s">
        <v>632</v>
      </c>
      <c r="K12" s="5" t="s">
        <v>633</v>
      </c>
      <c r="L12" s="2"/>
      <c r="M12" s="1"/>
    </row>
    <row r="13" spans="1:13" ht="36">
      <c r="A13" s="4">
        <v>0.15851706207013233</v>
      </c>
      <c r="B13" s="4">
        <v>0</v>
      </c>
      <c r="C13" s="4">
        <v>74867.688780972399</v>
      </c>
      <c r="D13" s="4">
        <v>7249.0700000000043</v>
      </c>
      <c r="E13" s="4">
        <v>1032790.25835</v>
      </c>
      <c r="F13" s="5" t="s">
        <v>37</v>
      </c>
      <c r="G13" s="5" t="s">
        <v>55</v>
      </c>
      <c r="H13" s="5"/>
      <c r="I13" s="5" t="s">
        <v>629</v>
      </c>
      <c r="J13" s="5" t="s">
        <v>634</v>
      </c>
      <c r="K13" s="5" t="s">
        <v>635</v>
      </c>
      <c r="L13" s="2"/>
      <c r="M13" s="1"/>
    </row>
    <row r="14" spans="1:13" ht="24">
      <c r="A14" s="4">
        <v>0.12804913823607386</v>
      </c>
      <c r="B14" s="4">
        <v>0</v>
      </c>
      <c r="C14" s="4">
        <v>60477.672907466898</v>
      </c>
      <c r="D14" s="4">
        <v>1071.52</v>
      </c>
      <c r="E14" s="4">
        <v>5644101.1747300001</v>
      </c>
      <c r="F14" s="5" t="s">
        <v>37</v>
      </c>
      <c r="G14" s="5" t="s">
        <v>55</v>
      </c>
      <c r="H14" s="5"/>
      <c r="I14" s="5" t="s">
        <v>629</v>
      </c>
      <c r="J14" s="5" t="s">
        <v>636</v>
      </c>
      <c r="K14" s="5" t="s">
        <v>637</v>
      </c>
      <c r="L14" s="2"/>
      <c r="M14" s="1"/>
    </row>
    <row r="15" spans="1:13" ht="36">
      <c r="A15" s="4">
        <v>0.18634949130056944</v>
      </c>
      <c r="B15" s="4">
        <v>0</v>
      </c>
      <c r="C15" s="4">
        <v>88012.959217039999</v>
      </c>
      <c r="D15" s="4">
        <v>12463</v>
      </c>
      <c r="E15" s="4">
        <v>706194.00800000003</v>
      </c>
      <c r="F15" s="5" t="s">
        <v>37</v>
      </c>
      <c r="G15" s="5" t="s">
        <v>55</v>
      </c>
      <c r="H15" s="5"/>
      <c r="I15" s="5" t="s">
        <v>629</v>
      </c>
      <c r="J15" s="5" t="s">
        <v>638</v>
      </c>
      <c r="K15" s="5" t="s">
        <v>639</v>
      </c>
      <c r="L15" s="2"/>
      <c r="M15" s="1"/>
    </row>
    <row r="16" spans="1:13" ht="24">
      <c r="A16" s="4">
        <v>5.5492213688708485E-2</v>
      </c>
      <c r="B16" s="4">
        <v>0</v>
      </c>
      <c r="C16" s="4">
        <v>26209.000658713601</v>
      </c>
      <c r="D16" s="4">
        <v>1997296</v>
      </c>
      <c r="E16" s="4">
        <v>1312.22416</v>
      </c>
      <c r="F16" s="5" t="s">
        <v>37</v>
      </c>
      <c r="G16" s="5" t="s">
        <v>55</v>
      </c>
      <c r="H16" s="5"/>
      <c r="I16" s="5" t="s">
        <v>629</v>
      </c>
      <c r="J16" s="5" t="s">
        <v>640</v>
      </c>
      <c r="K16" s="5" t="s">
        <v>641</v>
      </c>
      <c r="L16" s="2"/>
      <c r="M16" s="1"/>
    </row>
    <row r="17" spans="1:13" ht="36">
      <c r="A17" s="4">
        <v>0.26235024736345286</v>
      </c>
      <c r="B17" s="4">
        <v>0</v>
      </c>
      <c r="C17" s="4">
        <v>123908.154836532</v>
      </c>
      <c r="D17" s="4">
        <v>18882.999999999993</v>
      </c>
      <c r="E17" s="4">
        <v>656188.925682</v>
      </c>
      <c r="F17" s="5" t="s">
        <v>38</v>
      </c>
      <c r="G17" s="5" t="s">
        <v>55</v>
      </c>
      <c r="H17" s="5"/>
      <c r="I17" s="5" t="s">
        <v>629</v>
      </c>
      <c r="J17" s="5" t="s">
        <v>642</v>
      </c>
      <c r="K17" s="5" t="s">
        <v>643</v>
      </c>
      <c r="L17" s="2"/>
      <c r="M17" s="1"/>
    </row>
    <row r="18" spans="1:13" ht="24">
      <c r="A18" s="4">
        <v>0.21471487515208246</v>
      </c>
      <c r="B18" s="4">
        <v>0</v>
      </c>
      <c r="C18" s="4">
        <v>101409.94439084</v>
      </c>
      <c r="D18" s="4">
        <v>16876</v>
      </c>
      <c r="E18" s="4">
        <v>600912.20900000003</v>
      </c>
      <c r="F18" s="5" t="s">
        <v>37</v>
      </c>
      <c r="G18" s="5" t="s">
        <v>55</v>
      </c>
      <c r="H18" s="5"/>
      <c r="I18" s="5" t="s">
        <v>629</v>
      </c>
      <c r="J18" s="5" t="s">
        <v>644</v>
      </c>
      <c r="K18" s="5" t="s">
        <v>645</v>
      </c>
      <c r="L18" s="2"/>
      <c r="M18" s="1"/>
    </row>
    <row r="19" spans="1:13" ht="24">
      <c r="A19" s="4">
        <v>0.24359832990377445</v>
      </c>
      <c r="B19" s="4">
        <v>0</v>
      </c>
      <c r="C19" s="4">
        <v>115051.61471344699</v>
      </c>
      <c r="D19" s="4">
        <v>13203.000000000036</v>
      </c>
      <c r="E19" s="4">
        <v>871405.095156</v>
      </c>
      <c r="F19" s="5" t="s">
        <v>38</v>
      </c>
      <c r="G19" s="5" t="s">
        <v>55</v>
      </c>
      <c r="H19" s="5" t="s">
        <v>56</v>
      </c>
      <c r="I19" s="5" t="s">
        <v>629</v>
      </c>
      <c r="J19" s="5" t="s">
        <v>646</v>
      </c>
      <c r="K19" s="5" t="s">
        <v>647</v>
      </c>
      <c r="L19" s="2"/>
      <c r="M19" s="1"/>
    </row>
    <row r="20" spans="1:13" ht="36">
      <c r="A20" s="4">
        <v>0.1884353228328616</v>
      </c>
      <c r="B20" s="4">
        <v>0</v>
      </c>
      <c r="C20" s="4">
        <v>88998.098507219998</v>
      </c>
      <c r="D20" s="4">
        <v>10630</v>
      </c>
      <c r="E20" s="4">
        <v>837235.16940000001</v>
      </c>
      <c r="F20" s="5" t="s">
        <v>38</v>
      </c>
      <c r="G20" s="5" t="s">
        <v>55</v>
      </c>
      <c r="H20" s="5"/>
      <c r="I20" s="5" t="s">
        <v>629</v>
      </c>
      <c r="J20" s="5" t="s">
        <v>648</v>
      </c>
      <c r="K20" s="5" t="s">
        <v>649</v>
      </c>
      <c r="L20" s="2"/>
      <c r="M20" s="1"/>
    </row>
    <row r="21" spans="1:13" ht="24">
      <c r="A21" s="4">
        <v>3.1136712617642479E-2</v>
      </c>
      <c r="B21" s="4">
        <v>0</v>
      </c>
      <c r="C21" s="4">
        <v>14705.885155055899</v>
      </c>
      <c r="D21" s="4">
        <v>600380.99999999849</v>
      </c>
      <c r="E21" s="4">
        <v>2449.4254740000001</v>
      </c>
      <c r="F21" s="5" t="s">
        <v>38</v>
      </c>
      <c r="G21" s="5" t="s">
        <v>55</v>
      </c>
      <c r="H21" s="5"/>
      <c r="I21" s="5" t="s">
        <v>629</v>
      </c>
      <c r="J21" s="5" t="s">
        <v>650</v>
      </c>
      <c r="K21" s="5" t="s">
        <v>651</v>
      </c>
      <c r="L21" s="2"/>
      <c r="M21" s="1"/>
    </row>
    <row r="22" spans="1:13">
      <c r="A22" s="4">
        <v>0.20938509471106811</v>
      </c>
      <c r="B22" s="4">
        <v>0</v>
      </c>
      <c r="C22" s="4">
        <v>98892.686386447793</v>
      </c>
      <c r="D22" s="4">
        <v>239.64000000000013</v>
      </c>
      <c r="E22" s="4">
        <v>41267186.774515003</v>
      </c>
      <c r="F22" s="5" t="s">
        <v>39</v>
      </c>
      <c r="G22" s="5" t="s">
        <v>55</v>
      </c>
      <c r="H22" s="5"/>
      <c r="I22" s="5" t="s">
        <v>629</v>
      </c>
      <c r="J22" s="5" t="s">
        <v>652</v>
      </c>
      <c r="K22" s="5" t="s">
        <v>653</v>
      </c>
      <c r="L22" s="2"/>
      <c r="M22" s="1"/>
    </row>
    <row r="23" spans="1:13" ht="24">
      <c r="A23" s="4">
        <v>4.9659318616693732E-2</v>
      </c>
      <c r="B23" s="4">
        <v>0</v>
      </c>
      <c r="C23" s="4">
        <v>23454.121359029999</v>
      </c>
      <c r="D23" s="4">
        <v>26193</v>
      </c>
      <c r="E23" s="4">
        <v>89543.471000000005</v>
      </c>
      <c r="F23" s="5" t="s">
        <v>37</v>
      </c>
      <c r="G23" s="5" t="s">
        <v>55</v>
      </c>
      <c r="H23" s="5"/>
      <c r="I23" s="5" t="s">
        <v>629</v>
      </c>
      <c r="J23" s="5" t="s">
        <v>654</v>
      </c>
      <c r="K23" s="5" t="s">
        <v>655</v>
      </c>
      <c r="L23" s="2"/>
      <c r="M23" s="1"/>
    </row>
    <row r="24" spans="1:13" ht="24">
      <c r="A24" s="4">
        <v>0.19449620768069206</v>
      </c>
      <c r="B24" s="4">
        <v>0</v>
      </c>
      <c r="C24" s="4">
        <v>91860.657493608</v>
      </c>
      <c r="D24" s="4">
        <v>41724</v>
      </c>
      <c r="E24" s="4">
        <v>220162.6342</v>
      </c>
      <c r="F24" s="5" t="s">
        <v>37</v>
      </c>
      <c r="G24" s="5" t="s">
        <v>55</v>
      </c>
      <c r="H24" s="5"/>
      <c r="I24" s="5" t="s">
        <v>629</v>
      </c>
      <c r="J24" s="5" t="s">
        <v>656</v>
      </c>
      <c r="K24" s="5" t="s">
        <v>657</v>
      </c>
      <c r="L24" s="2"/>
      <c r="M24" s="1"/>
    </row>
    <row r="25" spans="1:13" ht="36">
      <c r="A25" s="4">
        <v>0.27639998289242435</v>
      </c>
      <c r="B25" s="4">
        <v>0</v>
      </c>
      <c r="C25" s="4">
        <v>130543.852049824</v>
      </c>
      <c r="D25" s="4">
        <v>142157.70000000045</v>
      </c>
      <c r="E25" s="4">
        <v>91830.306800000006</v>
      </c>
      <c r="F25" s="5" t="s">
        <v>37</v>
      </c>
      <c r="G25" s="5" t="s">
        <v>55</v>
      </c>
      <c r="H25" s="5" t="s">
        <v>56</v>
      </c>
      <c r="I25" s="5" t="s">
        <v>629</v>
      </c>
      <c r="J25" s="5" t="s">
        <v>658</v>
      </c>
      <c r="K25" s="5" t="s">
        <v>659</v>
      </c>
      <c r="L25" s="2"/>
      <c r="M25" s="1"/>
    </row>
    <row r="26" spans="1:13" ht="36">
      <c r="A26" s="4">
        <v>8.8953344182627667E-2</v>
      </c>
      <c r="B26" s="4">
        <v>0</v>
      </c>
      <c r="C26" s="4">
        <v>42012.709555172303</v>
      </c>
      <c r="D26" s="4">
        <v>11530.33</v>
      </c>
      <c r="E26" s="4">
        <v>364366.93099999998</v>
      </c>
      <c r="F26" s="5" t="s">
        <v>37</v>
      </c>
      <c r="G26" s="5" t="s">
        <v>55</v>
      </c>
      <c r="H26" s="5" t="s">
        <v>56</v>
      </c>
      <c r="I26" s="5" t="s">
        <v>629</v>
      </c>
      <c r="J26" s="5" t="s">
        <v>660</v>
      </c>
      <c r="K26" s="5" t="s">
        <v>661</v>
      </c>
      <c r="L26" s="2"/>
      <c r="M26" s="1"/>
    </row>
    <row r="27" spans="1:13" ht="24">
      <c r="A27" s="4">
        <v>5.3135358892834342E-2</v>
      </c>
      <c r="B27" s="4">
        <v>0</v>
      </c>
      <c r="C27" s="4">
        <v>25095.85694374</v>
      </c>
      <c r="D27" s="4">
        <v>14894</v>
      </c>
      <c r="E27" s="4">
        <v>168496.421</v>
      </c>
      <c r="F27" s="5" t="s">
        <v>37</v>
      </c>
      <c r="G27" s="5" t="s">
        <v>55</v>
      </c>
      <c r="H27" s="5" t="s">
        <v>56</v>
      </c>
      <c r="I27" s="5" t="s">
        <v>629</v>
      </c>
      <c r="J27" s="5" t="s">
        <v>662</v>
      </c>
      <c r="K27" s="5" t="s">
        <v>663</v>
      </c>
      <c r="L27" s="2"/>
      <c r="M27" s="1"/>
    </row>
    <row r="28" spans="1:13" ht="24">
      <c r="A28" s="4">
        <v>5.7818375176608344E-2</v>
      </c>
      <c r="B28" s="4">
        <v>0</v>
      </c>
      <c r="C28" s="4">
        <v>27307.647908769999</v>
      </c>
      <c r="D28" s="4">
        <v>16273</v>
      </c>
      <c r="E28" s="4">
        <v>167809.549</v>
      </c>
      <c r="F28" s="5" t="s">
        <v>37</v>
      </c>
      <c r="G28" s="5" t="s">
        <v>55</v>
      </c>
      <c r="H28" s="5" t="s">
        <v>56</v>
      </c>
      <c r="I28" s="5" t="s">
        <v>629</v>
      </c>
      <c r="J28" s="5" t="s">
        <v>664</v>
      </c>
      <c r="K28" s="5" t="s">
        <v>665</v>
      </c>
      <c r="L28" s="2"/>
      <c r="M28" s="1"/>
    </row>
    <row r="29" spans="1:13" ht="24">
      <c r="A29" s="4">
        <v>0.21744934727758042</v>
      </c>
      <c r="B29" s="4">
        <v>0</v>
      </c>
      <c r="C29" s="4">
        <v>102701.43696204</v>
      </c>
      <c r="D29" s="4">
        <v>16617</v>
      </c>
      <c r="E29" s="4">
        <v>618050.41200000001</v>
      </c>
      <c r="F29" s="5" t="s">
        <v>37</v>
      </c>
      <c r="G29" s="5" t="s">
        <v>55</v>
      </c>
      <c r="H29" s="5"/>
      <c r="I29" s="5" t="s">
        <v>629</v>
      </c>
      <c r="J29" s="5" t="s">
        <v>666</v>
      </c>
      <c r="K29" s="5" t="s">
        <v>667</v>
      </c>
      <c r="L29" s="2"/>
      <c r="M29" s="1"/>
    </row>
    <row r="30" spans="1:13" ht="24">
      <c r="A30" s="4">
        <v>0.10032788626455498</v>
      </c>
      <c r="B30" s="4">
        <v>0</v>
      </c>
      <c r="C30" s="4">
        <v>47384.911547151198</v>
      </c>
      <c r="D30" s="4">
        <v>499108.00000000017</v>
      </c>
      <c r="E30" s="4">
        <v>9493.9194617499998</v>
      </c>
      <c r="F30" s="5" t="s">
        <v>40</v>
      </c>
      <c r="G30" s="5" t="s">
        <v>55</v>
      </c>
      <c r="H30" s="5" t="s">
        <v>56</v>
      </c>
      <c r="I30" s="5" t="s">
        <v>629</v>
      </c>
      <c r="J30" s="5" t="s">
        <v>668</v>
      </c>
      <c r="K30" s="5" t="s">
        <v>669</v>
      </c>
      <c r="L30" s="2"/>
      <c r="M30" s="1"/>
    </row>
    <row r="31" spans="1:13" ht="24">
      <c r="A31" s="4">
        <v>0.10414805947038412</v>
      </c>
      <c r="B31" s="4">
        <v>0</v>
      </c>
      <c r="C31" s="4">
        <v>49189.181289022199</v>
      </c>
      <c r="D31" s="4">
        <v>83533.360000000088</v>
      </c>
      <c r="E31" s="4">
        <v>58885.673088000003</v>
      </c>
      <c r="F31" s="5" t="s">
        <v>43</v>
      </c>
      <c r="G31" s="5" t="s">
        <v>55</v>
      </c>
      <c r="H31" s="5"/>
      <c r="I31" s="5" t="s">
        <v>629</v>
      </c>
      <c r="J31" s="5" t="s">
        <v>670</v>
      </c>
      <c r="K31" s="5" t="s">
        <v>671</v>
      </c>
      <c r="L31" s="2"/>
      <c r="M31" s="1"/>
    </row>
    <row r="32" spans="1:13" ht="24">
      <c r="A32" s="4">
        <v>8.3547249876476826E-2</v>
      </c>
      <c r="B32" s="4">
        <v>0</v>
      </c>
      <c r="C32" s="4">
        <v>39459.408473586402</v>
      </c>
      <c r="D32" s="4">
        <v>12249.32</v>
      </c>
      <c r="E32" s="4">
        <v>322135.50199999998</v>
      </c>
      <c r="F32" s="5" t="s">
        <v>37</v>
      </c>
      <c r="G32" s="5" t="s">
        <v>55</v>
      </c>
      <c r="H32" s="5" t="s">
        <v>56</v>
      </c>
      <c r="I32" s="5" t="s">
        <v>629</v>
      </c>
      <c r="J32" s="5" t="s">
        <v>672</v>
      </c>
      <c r="K32" s="5" t="s">
        <v>673</v>
      </c>
      <c r="L32" s="2"/>
      <c r="M32" s="1"/>
    </row>
    <row r="33" spans="1:13" ht="24">
      <c r="A33" s="4">
        <v>0.10089199418039366</v>
      </c>
      <c r="B33" s="4">
        <v>0</v>
      </c>
      <c r="C33" s="4">
        <v>47651.340001794197</v>
      </c>
      <c r="D33" s="4">
        <v>11347.590000000004</v>
      </c>
      <c r="E33" s="4">
        <v>419924.75936999999</v>
      </c>
      <c r="F33" s="5" t="s">
        <v>37</v>
      </c>
      <c r="G33" s="5" t="s">
        <v>55</v>
      </c>
      <c r="H33" s="5" t="s">
        <v>56</v>
      </c>
      <c r="I33" s="5" t="s">
        <v>629</v>
      </c>
      <c r="J33" s="5" t="s">
        <v>674</v>
      </c>
      <c r="K33" s="5" t="s">
        <v>675</v>
      </c>
      <c r="L33" s="2"/>
      <c r="M33" s="1"/>
    </row>
    <row r="34" spans="1:13" ht="25.5">
      <c r="A34" s="9">
        <v>3.2996567647796629</v>
      </c>
      <c r="B34" s="10"/>
      <c r="C34" s="9">
        <v>1558429.5628710161</v>
      </c>
      <c r="D34" s="10"/>
      <c r="E34" s="9">
        <v>59520923.040266752</v>
      </c>
      <c r="F34" s="10"/>
      <c r="G34" s="10"/>
      <c r="H34" s="10"/>
      <c r="I34" s="10"/>
      <c r="J34" s="10"/>
      <c r="K34" s="11" t="s">
        <v>676</v>
      </c>
      <c r="L34" s="2"/>
      <c r="M34" s="1"/>
    </row>
    <row r="35" spans="1:13">
      <c r="A35" s="6">
        <v>3.2996567648008357</v>
      </c>
      <c r="B35" s="12"/>
      <c r="C35" s="6">
        <v>1558429.5628810159</v>
      </c>
      <c r="D35" s="12"/>
      <c r="E35" s="6">
        <v>59520923.040266752</v>
      </c>
      <c r="F35" s="12"/>
      <c r="G35" s="12"/>
      <c r="H35" s="12"/>
      <c r="I35" s="12"/>
      <c r="J35" s="12"/>
      <c r="K35" s="7" t="s">
        <v>677</v>
      </c>
      <c r="L35" s="2"/>
      <c r="M35" s="1"/>
    </row>
    <row r="36" spans="1:13" ht="50.4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"/>
    </row>
    <row r="37" spans="1:13" ht="36" customHeight="1">
      <c r="A37" s="29" t="s">
        <v>32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1"/>
    </row>
  </sheetData>
  <mergeCells count="6">
    <mergeCell ref="A37:L37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dcterms:created xsi:type="dcterms:W3CDTF">2013-02-27T12:30:35Z</dcterms:created>
  <dcterms:modified xsi:type="dcterms:W3CDTF">2013-04-30T08:26:40Z</dcterms:modified>
</cp:coreProperties>
</file>