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7115" windowHeight="1278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/>
</workbook>
</file>

<file path=xl/calcChain.xml><?xml version="1.0" encoding="utf-8"?>
<calcChain xmlns="http://schemas.openxmlformats.org/spreadsheetml/2006/main">
  <c r="B37" i="1"/>
  <c r="B20" i="26"/>
  <c r="B16"/>
  <c r="B97" i="27"/>
  <c r="B41"/>
  <c r="B98" l="1"/>
</calcChain>
</file>

<file path=xl/sharedStrings.xml><?xml version="1.0" encoding="utf-8"?>
<sst xmlns="http://schemas.openxmlformats.org/spreadsheetml/2006/main" count="5620" uniqueCount="2092">
  <si>
    <t>סכום נכסי ההשקעה</t>
  </si>
  <si>
    <t>תאריך: 28/02/13
שעה:    08:25</t>
  </si>
  <si>
    <t>לתאריך 31/12/2012
שם קופה 
מספר אישור 316
חברות: מבטחים פנסיה (1)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</si>
  <si>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</si>
  <si>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</si>
  <si>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</si>
  <si>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</si>
  <si>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</si>
  <si>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</si>
  <si>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</si>
  <si>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</si>
  <si>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</si>
  <si>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</si>
  <si>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</si>
  <si>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</si>
  <si>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</si>
  <si>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</si>
  <si>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</si>
  <si>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</si>
  <si>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</si>
  <si>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</si>
  <si>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</si>
  <si>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</si>
  <si>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</si>
  <si>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</si>
  <si>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</si>
  <si>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</si>
  <si>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</si>
  <si>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</si>
  <si>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</si>
  <si>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</si>
  <si>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</si>
  <si>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</si>
  <si>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</si>
  <si>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שערי חליפין מטבעות</t>
  </si>
  <si>
    <t>שער</t>
  </si>
  <si>
    <t>מטבע</t>
  </si>
  <si>
    <t>ריאל ברזילאי  - בל"ל</t>
  </si>
  <si>
    <t>דולר ארהב</t>
  </si>
  <si>
    <t>יורו</t>
  </si>
  <si>
    <t>לישט</t>
  </si>
  <si>
    <t>יין יפני</t>
  </si>
  <si>
    <t>כתר נורבגי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</si>
  <si>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</si>
  <si>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</si>
  <si>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</si>
  <si>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</si>
  <si>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</si>
  <si>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</si>
  <si>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</si>
  <si>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</si>
  <si>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</si>
  <si>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</si>
  <si>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</si>
  <si>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>לא מדורג</t>
  </si>
  <si>
    <t>0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</si>
  <si>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</si>
  <si>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</si>
  <si>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</si>
  <si>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</si>
  <si>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</si>
  <si>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</si>
  <si>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</si>
  <si>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>1111111111- 31- בנק הבינלאומי</t>
  </si>
  <si>
    <t>1111111111- 33- פועלים סהר</t>
  </si>
  <si>
    <t>1111111111- 66- Credit Suisse UK</t>
  </si>
  <si>
    <t xml:space="preserve"> סה''כ ל: יתרת מזומנים ועו"ש בש"ח</t>
  </si>
  <si>
    <t xml:space="preserve"> יתרת מזומנים ועו"ש נקובים במט"ח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</si>
  <si>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</si>
  <si>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</si>
  <si>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</si>
  <si>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</si>
  <si>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</si>
  <si>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1000298- 10- בנק לאומי</t>
  </si>
  <si>
    <t>יורו- מטבעות</t>
  </si>
  <si>
    <t>1000298- 33- פועלים סהר</t>
  </si>
  <si>
    <t>1000983- 33- פועלים סהר</t>
  </si>
  <si>
    <t>כתר נורבגי- מטבעות</t>
  </si>
  <si>
    <t>1000306- 33- פועלים סהר</t>
  </si>
  <si>
    <t>לישט- מטבעות</t>
  </si>
  <si>
    <t xml:space="preserve"> סה''כ ל: יתרת מזומנים ועו"ש נקובים במט"ח</t>
  </si>
  <si>
    <t xml:space="preserve"> פח"ק/פר"י</t>
  </si>
  <si>
    <t>1111111110- 12- בנק הפועלים</t>
  </si>
  <si>
    <t>פ.ח.ק.</t>
  </si>
  <si>
    <t>1111111110- 20- בנק מזרחי</t>
  </si>
  <si>
    <t>1111111110- 33- פועלים סהר</t>
  </si>
  <si>
    <t xml:space="preserve"> סה''כ ל: פח"ק/פר"י</t>
  </si>
  <si>
    <t xml:space="preserve"> פק"מ לתקופה של עד 3 חודשים</t>
  </si>
  <si>
    <t>Moodys</t>
  </si>
  <si>
    <t>Aa3</t>
  </si>
  <si>
    <t>813247301- 33- פועלים סהר</t>
  </si>
  <si>
    <t>פקמ %2.25 HSBC 03/01/13- HSBC Bank</t>
  </si>
  <si>
    <t>813251824- 33- פועלים סהר</t>
  </si>
  <si>
    <t>פקמ %2.25 HSBC 07/01/13- HSBC Bank</t>
  </si>
  <si>
    <t>813245248- 33- פועלים סהר</t>
  </si>
  <si>
    <t>פקמ 03.01.2013 2.26% HSBC- HSBC Bank</t>
  </si>
  <si>
    <t>813249208- 33- פועלים סהר</t>
  </si>
  <si>
    <t>פקמ 06.01.2013 2.25% HSBC- HSBC Bank</t>
  </si>
  <si>
    <t>813242351- 33- פועלים סהר</t>
  </si>
  <si>
    <t>פקמ 1.1.2013 2.26% HSBC- HSBC Bank</t>
  </si>
  <si>
    <t>מעלות</t>
  </si>
  <si>
    <t>AA-</t>
  </si>
  <si>
    <t>74003427- 13- בנק איגוד</t>
  </si>
  <si>
    <t>פקמ  איגוד 01.01.13 2.05%- אגוד</t>
  </si>
  <si>
    <t>AA</t>
  </si>
  <si>
    <t>813251584- 33- פועלים סהר</t>
  </si>
  <si>
    <t>פקמ %2.25 בינלאומי 07/01/13- בינלאומי</t>
  </si>
  <si>
    <t>813242500- 33- פועלים סהר</t>
  </si>
  <si>
    <t>פקמ 01.01.2013    2.10% בינלאומי- בינלאומי</t>
  </si>
  <si>
    <t>813245081- 33- פועלים סהר</t>
  </si>
  <si>
    <t>פקמ 02.01.2013 2.25% בינלאומי- בינלאומי</t>
  </si>
  <si>
    <t>74003484- 31- בנק הבינלאומי</t>
  </si>
  <si>
    <t>פקמ 13.01.13 1.94% בינלאומי- בינלאומי</t>
  </si>
  <si>
    <t>AA+</t>
  </si>
  <si>
    <t>813247145- 33- פועלים סהר</t>
  </si>
  <si>
    <t>פקמ %2.26 פועלים  03/01/13- בנק הפועלים</t>
  </si>
  <si>
    <t>813244902- 33- פועלים סהר</t>
  </si>
  <si>
    <t>פקמ 02.01.2013 2.26% פועלים- בנק הפועלים</t>
  </si>
  <si>
    <t>813249125- 33- פועלים סהר</t>
  </si>
  <si>
    <t>פקמ  06.01.2013 2.26% דיסקונט- דיסקונט</t>
  </si>
  <si>
    <t>813251667- 33- פועלים סהר</t>
  </si>
  <si>
    <t>פקמ %2.26 דיסקונט 07/01/13- דיסקונט</t>
  </si>
  <si>
    <t>813245321- 33- פועלים סהר</t>
  </si>
  <si>
    <t>פקמ 02.01.2013 2.27% דיסקונט- דיסקונט</t>
  </si>
  <si>
    <t>813251410- 33- פועלים סהר</t>
  </si>
  <si>
    <t>פקמ %2.20 לאומי 07/01/13- לאומי</t>
  </si>
  <si>
    <t>813242435- 33- פועלים סהר</t>
  </si>
  <si>
    <t>פקמ 01.01.2013 2.20% לאומי- לאומי</t>
  </si>
  <si>
    <t>810247226- 33- פועלים סהר</t>
  </si>
  <si>
    <t>פקמ  %2.24 מזרחי 03/01/13- מזרחי טפחות</t>
  </si>
  <si>
    <t>813251741- 33- פועלים סהר</t>
  </si>
  <si>
    <t>פקמ %2.24 מזרחי 07/01/13- מזרחי טפחות</t>
  </si>
  <si>
    <t>813242682- 33- פועלים סהר</t>
  </si>
  <si>
    <t>פקמ 01.01.2013 2.26% מזרחי- מזרחי טפחות</t>
  </si>
  <si>
    <t>813245164- 33- פועלים סהר</t>
  </si>
  <si>
    <t>פקמ 02.01.2013 2.26% מזרחי- מזרחי טפחות</t>
  </si>
  <si>
    <t>74002668- 99- BACK OFFICE / חשבון פנימי</t>
  </si>
  <si>
    <t>פקמ בטחונות שכ דירה- מזרחי טפחות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</si>
  <si>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</si>
  <si>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</si>
  <si>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</si>
  <si>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</si>
  <si>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</si>
  <si>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</si>
  <si>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</si>
  <si>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</si>
  <si>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</si>
  <si>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</si>
  <si>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</si>
  <si>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</si>
  <si>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</si>
  <si>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</si>
  <si>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</si>
  <si>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</si>
  <si>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</si>
  <si>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</si>
  <si>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</si>
  <si>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</si>
  <si>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</si>
  <si>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</si>
  <si>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>RF</t>
  </si>
  <si>
    <t>9590332</t>
  </si>
  <si>
    <t>גליל 5903- ממשלת ישראל</t>
  </si>
  <si>
    <t>9590431</t>
  </si>
  <si>
    <t>גליל 5904- ממשלת ישראל</t>
  </si>
  <si>
    <t>1120583</t>
  </si>
  <si>
    <t>ממשלתי  צמוד 0841- ממשלת ישראל</t>
  </si>
  <si>
    <t>1097708</t>
  </si>
  <si>
    <t>ממשלתי צמוד 0536- ממשלת ישראל</t>
  </si>
  <si>
    <t xml:space="preserve"> סה''כ ל: צמודות מדד</t>
  </si>
  <si>
    <t xml:space="preserve"> לא צמודות</t>
  </si>
  <si>
    <t>8130528</t>
  </si>
  <si>
    <t>מקמ 0523- ממשלת ישראל</t>
  </si>
  <si>
    <t>8131013</t>
  </si>
  <si>
    <t>מקמ 1013- ממשלת ישראל</t>
  </si>
  <si>
    <t>8131112</t>
  </si>
  <si>
    <t>מקמ 1113- ממשלת ישראל</t>
  </si>
  <si>
    <t>8130114</t>
  </si>
  <si>
    <t>מקמ 113- ממשלת ישראל</t>
  </si>
  <si>
    <t>8131211</t>
  </si>
  <si>
    <t>מקמ 1213- ממשלת ישראל</t>
  </si>
  <si>
    <t>8130213</t>
  </si>
  <si>
    <t>מקמ 213- ממשלת ישראל</t>
  </si>
  <si>
    <t>8130312</t>
  </si>
  <si>
    <t>מקמ 313- ממשלת ישראל</t>
  </si>
  <si>
    <t>8130411</t>
  </si>
  <si>
    <t>מקמ 413- ממשלת ישראל</t>
  </si>
  <si>
    <t>8130718</t>
  </si>
  <si>
    <t>מקמ 713- ממשלת ישראל</t>
  </si>
  <si>
    <t>8130817</t>
  </si>
  <si>
    <t>מקמ 813- ממשלת ישראל</t>
  </si>
  <si>
    <t>8130916</t>
  </si>
  <si>
    <t>מקמ 913- ממשלת ישראל</t>
  </si>
  <si>
    <t>1115773</t>
  </si>
  <si>
    <t>ממשלתי שקלי 0120- ממשלת ישראל</t>
  </si>
  <si>
    <t>1123272</t>
  </si>
  <si>
    <t>ממשלתי שקלי 0122- ממשלת ישראל</t>
  </si>
  <si>
    <t>1110907</t>
  </si>
  <si>
    <t>ממשלתי שקלי 0219- ממשלת ישראל</t>
  </si>
  <si>
    <t>1107788</t>
  </si>
  <si>
    <t>ממשלתי שקלי 0313- ממשלת ישראל</t>
  </si>
  <si>
    <t>1099456</t>
  </si>
  <si>
    <t>ממשלתי שקלי 1026- ממשלת ישראל</t>
  </si>
  <si>
    <t>1125400</t>
  </si>
  <si>
    <t>ממשלתי שקלי 142- ממשלת ישראל</t>
  </si>
  <si>
    <t>1117720</t>
  </si>
  <si>
    <t>ממשלתי שקלי 913- ממשלת ישראל</t>
  </si>
  <si>
    <t>1106970</t>
  </si>
  <si>
    <t>ממשלתי 0817 ריבית משתנה- ממשלת ישראל</t>
  </si>
  <si>
    <t>1116193</t>
  </si>
  <si>
    <t>ממשלתי משתנה 0520- ממשלת ישראל</t>
  </si>
  <si>
    <t xml:space="preserve"> סה''כ ל: לא צמודות</t>
  </si>
  <si>
    <t xml:space="preserve"> צמודות לדולר</t>
  </si>
  <si>
    <t xml:space="preserve"> סה''כ ל: צמודות לדולר</t>
  </si>
  <si>
    <t xml:space="preserve"> אג"ח ממשלתי בחו"ל</t>
  </si>
  <si>
    <t xml:space="preserve"> _x0000_</t>
  </si>
  <si>
    <t>S&amp;P</t>
  </si>
  <si>
    <t>A+</t>
  </si>
  <si>
    <t>US46513AGA25</t>
  </si>
  <si>
    <t>ISRAEL 4% 30.06.22- ממשלת ישראל</t>
  </si>
  <si>
    <t>A1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</si>
  <si>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</si>
  <si>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</si>
  <si>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</si>
  <si>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</si>
  <si>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</si>
  <si>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</si>
  <si>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</si>
  <si>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</si>
  <si>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 סה''כ ל: אג"ח ממשלתי בחו"ל</t>
  </si>
  <si>
    <t xml:space="preserve"> אג"ח ממשלות זרות בחו"ל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</si>
  <si>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</si>
  <si>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</si>
  <si>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</si>
  <si>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</si>
  <si>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</si>
  <si>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</si>
  <si>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</si>
  <si>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</si>
  <si>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</si>
  <si>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</si>
  <si>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</si>
  <si>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</si>
  <si>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</si>
  <si>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</si>
  <si>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</si>
  <si>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בנקים</t>
  </si>
  <si>
    <t>1940477</t>
  </si>
  <si>
    <t>פועלים הנפקות 28- בנק הפועלים</t>
  </si>
  <si>
    <t>1940535</t>
  </si>
  <si>
    <t>פועלים הנפקות 32- בנק הפועלים</t>
  </si>
  <si>
    <t>מידרוג</t>
  </si>
  <si>
    <t>Aa2</t>
  </si>
  <si>
    <t>מסחר ושרותים</t>
  </si>
  <si>
    <t>2300143</t>
  </si>
  <si>
    <t>בזק אגח 6- בזק</t>
  </si>
  <si>
    <t>ביטוח</t>
  </si>
  <si>
    <t>1099738</t>
  </si>
  <si>
    <t>הראל כ.התחייבות א- הראל מימון והנפקות</t>
  </si>
  <si>
    <t>2310035</t>
  </si>
  <si>
    <t>טפחות הנפ התח27- מזרחי טפחות</t>
  </si>
  <si>
    <t>7410160</t>
  </si>
  <si>
    <t>לאומי כ.התחייבות סדרה ח- לאומי</t>
  </si>
  <si>
    <t>7410244</t>
  </si>
  <si>
    <t>לאומי מימון הת יד- לאומי</t>
  </si>
  <si>
    <t>1940048</t>
  </si>
  <si>
    <t>פועלים כ.ה.נדחה א- בנק הפועלים</t>
  </si>
  <si>
    <t>1940105</t>
  </si>
  <si>
    <t>פועלים כ.ה.נדחה ד- בנק הפועלים</t>
  </si>
  <si>
    <t>1940402</t>
  </si>
  <si>
    <t>פועלים כ.התחייבות 10- בנק הפועלים</t>
  </si>
  <si>
    <t>1940501</t>
  </si>
  <si>
    <t>פועלים כ.התחייבות 14- בנק הפועלים</t>
  </si>
  <si>
    <t>1940543</t>
  </si>
  <si>
    <t>פועלים כ.התחייבות 15- בנק הפועלים</t>
  </si>
  <si>
    <t>נדלן ובינוי</t>
  </si>
  <si>
    <t>1117423</t>
  </si>
  <si>
    <t>בריטיש ישראל ג- בריטיש ישראל השקעות בע"מ</t>
  </si>
  <si>
    <t>1120799</t>
  </si>
  <si>
    <t>הפניקס ב ה.משני מורכב 09.19- הפניקס חברה לביטוח</t>
  </si>
  <si>
    <t>1126077</t>
  </si>
  <si>
    <t>הראל הנפקות אגח ז- הראל מימון והנפקות</t>
  </si>
  <si>
    <t>1119221</t>
  </si>
  <si>
    <t>הראל הנפקות אגח סדרה ה- הראל מימון והנפקות</t>
  </si>
  <si>
    <t>1126069</t>
  </si>
  <si>
    <t>הראל ו חסום 1.7.13 ה.שלישונ 3.85 2023- הראל מימון והנפקות</t>
  </si>
  <si>
    <t>1097138</t>
  </si>
  <si>
    <t>כלל ביטוח א כ.התחייבות- כלל חברה לביטוח</t>
  </si>
  <si>
    <t>6040141</t>
  </si>
  <si>
    <t>לאומי 200 ה.משני עליון 2021 4%- לאומי</t>
  </si>
  <si>
    <t>3230083</t>
  </si>
  <si>
    <t>מליסרון  סדרה ד- מליסרון</t>
  </si>
  <si>
    <t>3230125</t>
  </si>
  <si>
    <t>מליסרון ו- מליסרון</t>
  </si>
  <si>
    <t>1103670</t>
  </si>
  <si>
    <t>מנורה ביטוח הון 1- מנורה מבטחים בטוח</t>
  </si>
  <si>
    <t>5660048</t>
  </si>
  <si>
    <t>מנורה מבטחים החזקות א- מנורה מבטחים החזקות</t>
  </si>
  <si>
    <t>1107333</t>
  </si>
  <si>
    <t>סלקום ד- סלקום ישראל</t>
  </si>
  <si>
    <t>1125996</t>
  </si>
  <si>
    <t>סלקום ו- סלקום ישראל</t>
  </si>
  <si>
    <t>1940444</t>
  </si>
  <si>
    <t>פועלים ה.משני עליון 20/59- בנק הפועלים</t>
  </si>
  <si>
    <t>1092766</t>
  </si>
  <si>
    <t>אגוד הנפק התח א- אגוד</t>
  </si>
  <si>
    <t>1124080</t>
  </si>
  <si>
    <t>איגוד כ.התחייבות נדחה יט- אגוד</t>
  </si>
  <si>
    <t>3900271</t>
  </si>
  <si>
    <t>אלוני חץ ח 4.45% 2023- אלוני חץ</t>
  </si>
  <si>
    <t>1260397</t>
  </si>
  <si>
    <t>ג.גלוב ד טפטוף 29.1.14- גזית גלוב</t>
  </si>
  <si>
    <t>1260306</t>
  </si>
  <si>
    <t>גזית גלוב ג- גזית גלוב</t>
  </si>
  <si>
    <t>1260462</t>
  </si>
  <si>
    <t>גזית גלוב ט- גזית גלוב</t>
  </si>
  <si>
    <t>7480049</t>
  </si>
  <si>
    <t>דיסקונט כ.ה. סדרה ד- דיסקונט</t>
  </si>
  <si>
    <t>7480023</t>
  </si>
  <si>
    <t>דסקונט כ.ה. סדרה ב- דיסקונט</t>
  </si>
  <si>
    <t>1120120</t>
  </si>
  <si>
    <t>כ.ביטוח ג טפטוף 19.6.13 ה.משני - כלל חברה לביטוח</t>
  </si>
  <si>
    <t>6950083</t>
  </si>
  <si>
    <t>מזרחי טפחות שטר הון א- מזרחי טפחות</t>
  </si>
  <si>
    <t>תעשייה</t>
  </si>
  <si>
    <t>1110923</t>
  </si>
  <si>
    <t>מכתשים  אגן סדרה ג- מכתשים אגן</t>
  </si>
  <si>
    <t>7670102</t>
  </si>
  <si>
    <t>פניקס אחזקות 1- הפניקס אחזקות</t>
  </si>
  <si>
    <t>השקעה ואחזקות</t>
  </si>
  <si>
    <t>1115823</t>
  </si>
  <si>
    <t>קבוצת דלק יח- קבוצת דלק</t>
  </si>
  <si>
    <t>1119999</t>
  </si>
  <si>
    <t>ר.כ.נדלן ד טפטוף 5.1.14- רבוע נדל"ן</t>
  </si>
  <si>
    <t>1098656</t>
  </si>
  <si>
    <t>רבוע כחול נדלן ב- רבוע נדל"ן</t>
  </si>
  <si>
    <t>7770142</t>
  </si>
  <si>
    <t>שופרסל אגח ב- שופרסל</t>
  </si>
  <si>
    <t>A</t>
  </si>
  <si>
    <t>1111319</t>
  </si>
  <si>
    <t>דלק פטרוליום ז- דלק פטרוליום</t>
  </si>
  <si>
    <t>7230279</t>
  </si>
  <si>
    <t>נורסטאר אגח ו- נורסטאר החזקות אינכ</t>
  </si>
  <si>
    <t>7230303</t>
  </si>
  <si>
    <t>נורסטאר ט טפטוף 5.4.14- נורסטאר החזקות אינכ</t>
  </si>
  <si>
    <t>1105543</t>
  </si>
  <si>
    <t>קבוצת דלק יג- קבוצת דלק</t>
  </si>
  <si>
    <t>1106046</t>
  </si>
  <si>
    <t>קבוצת דלק כב- קבוצת דלק</t>
  </si>
  <si>
    <t>A2</t>
  </si>
  <si>
    <t>1110733</t>
  </si>
  <si>
    <t>שיכון ובינוי 2- שיכון ובינוי</t>
  </si>
  <si>
    <t>1117910</t>
  </si>
  <si>
    <t>שכון ובינוי 4- שיכון ובינוי</t>
  </si>
  <si>
    <t>1125210</t>
  </si>
  <si>
    <t>שכון ובינוי 5- שיכון ובינוי</t>
  </si>
  <si>
    <t>A3</t>
  </si>
  <si>
    <t>1104330</t>
  </si>
  <si>
    <t>אשדר חברה לבנין סדרה א- אשדר</t>
  </si>
  <si>
    <t>A-</t>
  </si>
  <si>
    <t>7480098</t>
  </si>
  <si>
    <t>דיסקונט הון משני עליון 1- דיסקונט</t>
  </si>
  <si>
    <t>6080170</t>
  </si>
  <si>
    <t>כלל תעשיות יב- כלל תעשיות</t>
  </si>
  <si>
    <t>Baa1</t>
  </si>
  <si>
    <t>5430079</t>
  </si>
  <si>
    <t>כנפיים סד' ג- כנפיים</t>
  </si>
  <si>
    <t>BBB</t>
  </si>
  <si>
    <t>6910095</t>
  </si>
  <si>
    <t>דיסקונט הון ראשוני מורכב 1- דיסקונט</t>
  </si>
  <si>
    <t>6390157</t>
  </si>
  <si>
    <t>דיסקונט השקעות ד- דיסקונט השקעות</t>
  </si>
  <si>
    <t>6390207</t>
  </si>
  <si>
    <t>דיסקונט השקעות ו- דיסקונט השקעות</t>
  </si>
  <si>
    <t>BBB-</t>
  </si>
  <si>
    <t>1113034</t>
  </si>
  <si>
    <t>קרדן אן.וי. סדרה ב- קרדן אן.וי.</t>
  </si>
  <si>
    <t>1380104</t>
  </si>
  <si>
    <t>ארזים סדרה 4- ארזים</t>
  </si>
  <si>
    <t xml:space="preserve"> סה''כ ל: צמוד למדד</t>
  </si>
  <si>
    <t xml:space="preserve"> לא צמוד</t>
  </si>
  <si>
    <t>1940469</t>
  </si>
  <si>
    <t>פועלים הנפקות אג27- בנק הפועלים</t>
  </si>
  <si>
    <t>7410236</t>
  </si>
  <si>
    <t>לאומי הון משני תחתון יג- לאומי</t>
  </si>
  <si>
    <t>7410178</t>
  </si>
  <si>
    <t>לאומי מימון ט כ.התחייבות נדחה- לאומי</t>
  </si>
  <si>
    <t>1113661</t>
  </si>
  <si>
    <t>סלקום ה- סלקום ישראל</t>
  </si>
  <si>
    <t>1126002</t>
  </si>
  <si>
    <t>סלקום ז- סלקום ישראל</t>
  </si>
  <si>
    <t>7480106</t>
  </si>
  <si>
    <t>דיסקונט ט כ.התחייבות 2017 ר.מש- דיסקונט</t>
  </si>
  <si>
    <t>1115070</t>
  </si>
  <si>
    <t>דלק קב. טו טפטוף 9.11.13- קבוצת דלק</t>
  </si>
  <si>
    <t>1110931</t>
  </si>
  <si>
    <t>מכתשים אגן ד- מכתשים אגן</t>
  </si>
  <si>
    <t>1114073</t>
  </si>
  <si>
    <t>פז נפט אג"ח ג- פז חברת נפט</t>
  </si>
  <si>
    <t>1115062</t>
  </si>
  <si>
    <t>קבוצת דלק יד- קבוצת דלק</t>
  </si>
  <si>
    <t>1111327</t>
  </si>
  <si>
    <t>דלק פטרוליום ח- דלק פטרוליום</t>
  </si>
  <si>
    <t>7230295</t>
  </si>
  <si>
    <t>נורסטאר ח TEL 6M+0.75%- נורסטאר החזקות אינכ</t>
  </si>
  <si>
    <t xml:space="preserve"> סה''כ ל: לא צמוד</t>
  </si>
  <si>
    <t xml:space="preserve"> צמוד למט"ח</t>
  </si>
  <si>
    <t>1260165</t>
  </si>
  <si>
    <t>גזית גלוב א- גזית גלוב</t>
  </si>
  <si>
    <t xml:space="preserve"> סה''כ ל: צמוד למט"ח</t>
  </si>
  <si>
    <t xml:space="preserve"> צמודות למדד אחר</t>
  </si>
  <si>
    <t xml:space="preserve"> סה''כ ל: צמודות למדד אחר</t>
  </si>
  <si>
    <t>us46507wab63</t>
  </si>
  <si>
    <t>7.75% ISRAEL ELECTRIC 12/27- חשמל</t>
  </si>
  <si>
    <t>USM60170AC79</t>
  </si>
  <si>
    <t>ISRAEL ELECTRIC 8.1% 2096- חשמל</t>
  </si>
  <si>
    <t>US46507NAB64 corp</t>
  </si>
  <si>
    <t>ISRELE electric  9.375% 01.20- חשמל</t>
  </si>
  <si>
    <t>AAA</t>
  </si>
  <si>
    <t>XS0460362808</t>
  </si>
  <si>
    <t>EBRD 9.5% 11/2013- EUROPEAN BK RECON &amp; DEV</t>
  </si>
  <si>
    <t>XS0754679669</t>
  </si>
  <si>
    <t>KFW 7.5% 12/03/15- KFW</t>
  </si>
  <si>
    <t>תשתיות</t>
  </si>
  <si>
    <t>USF2893TAB29</t>
  </si>
  <si>
    <t>EDF 6.5% 01/19- EDF ENERGY</t>
  </si>
  <si>
    <t>US4042Q1AB39</t>
  </si>
  <si>
    <t>HSBC5 5/8 08/15/35- HSBC Bank</t>
  </si>
  <si>
    <t>XS0502286908</t>
  </si>
  <si>
    <t>CEZCO 4.875 04/25- CEZCO</t>
  </si>
  <si>
    <t>US06051GDX43</t>
  </si>
  <si>
    <t>BAC 5.65 05/01/18- BANK OF AMER CRP</t>
  </si>
  <si>
    <t>US40429CFR88</t>
  </si>
  <si>
    <t>HSBC F 06/01/16- HSBC Bank</t>
  </si>
  <si>
    <t>XS0282583722</t>
  </si>
  <si>
    <t>MS F 01/16/17- MORGAN STANLEY</t>
  </si>
  <si>
    <t>XS0347918723</t>
  </si>
  <si>
    <t>NAB VAR 09/49- NATIONAL AUSTRALIA BK-NV</t>
  </si>
  <si>
    <t>XS0431744282</t>
  </si>
  <si>
    <t>RABOBK VAR 49-19- RABOBANK</t>
  </si>
  <si>
    <t>Baa2</t>
  </si>
  <si>
    <t>US172967ES69</t>
  </si>
  <si>
    <t>C 6 1/8 05/15/18- CITIGROUP INC</t>
  </si>
  <si>
    <t>סה''כ אג''ח קונצרני</t>
  </si>
  <si>
    <t>ניירות ערך סחירים: מניות</t>
  </si>
  <si>
    <t xml:space="preserve"> תל אביב 25</t>
  </si>
  <si>
    <t>662577</t>
  </si>
  <si>
    <t>פועלים- בנק הפועלים</t>
  </si>
  <si>
    <t>691212</t>
  </si>
  <si>
    <t>דיסקונט       א- דיסקונט</t>
  </si>
  <si>
    <t>604611</t>
  </si>
  <si>
    <t>לאומי- לאומי</t>
  </si>
  <si>
    <t>576017</t>
  </si>
  <si>
    <t>חברה לישראל- החברה לישראל</t>
  </si>
  <si>
    <t>1100007</t>
  </si>
  <si>
    <t>פז נפט- פז חברת נפט</t>
  </si>
  <si>
    <t>1084128</t>
  </si>
  <si>
    <t>קבוצת דלק- קבוצת דלק</t>
  </si>
  <si>
    <t>חיפושי נפט וגז</t>
  </si>
  <si>
    <t>268011</t>
  </si>
  <si>
    <t>אבנר        יהש- אבנר יהש</t>
  </si>
  <si>
    <t>230011</t>
  </si>
  <si>
    <t>בזק- בזק</t>
  </si>
  <si>
    <t>1101534</t>
  </si>
  <si>
    <t>סלקום- סלקום ישראל</t>
  </si>
  <si>
    <t>1083484</t>
  </si>
  <si>
    <t>פרטנר- פרטנר</t>
  </si>
  <si>
    <t>126011</t>
  </si>
  <si>
    <t>גזית גלוב- גזית גלוב</t>
  </si>
  <si>
    <t>1119478</t>
  </si>
  <si>
    <t>עזריאלי קבוצה- קבוצת עזריאלי בע"מ</t>
  </si>
  <si>
    <t>1081124</t>
  </si>
  <si>
    <t>אלביט מערכות- אלביט מערכות</t>
  </si>
  <si>
    <t>2590248</t>
  </si>
  <si>
    <t>בזן- בזן בתי זיקוק לנפט</t>
  </si>
  <si>
    <t>629014</t>
  </si>
  <si>
    <t>טבע- טבע</t>
  </si>
  <si>
    <t>281014</t>
  </si>
  <si>
    <t>כיל- כיל</t>
  </si>
  <si>
    <t>1101732</t>
  </si>
  <si>
    <t>מלנוקס- מלאנוקס</t>
  </si>
  <si>
    <t>273011</t>
  </si>
  <si>
    <t>נייס- נייס</t>
  </si>
  <si>
    <t>1092428</t>
  </si>
  <si>
    <t>פריגו- פריגו</t>
  </si>
  <si>
    <t xml:space="preserve"> סה''כ ל: תל אביב 25</t>
  </si>
  <si>
    <t xml:space="preserve"> תל אביב 75</t>
  </si>
  <si>
    <t>585018</t>
  </si>
  <si>
    <t>הראל השקעות- הראל חברה לביטוח</t>
  </si>
  <si>
    <t>224014</t>
  </si>
  <si>
    <t>כלל עסקי ביטוח- כלל חברה לביטוח</t>
  </si>
  <si>
    <t>1081165</t>
  </si>
  <si>
    <t>מגדל ביטוח- מגדל ביטוח</t>
  </si>
  <si>
    <t>566018</t>
  </si>
  <si>
    <t>מנורה מבטחים החזקות- מנורה מבטחים החזקות</t>
  </si>
  <si>
    <t>694034</t>
  </si>
  <si>
    <t>אלקו החזקות- אלקו החזקות</t>
  </si>
  <si>
    <t>608018</t>
  </si>
  <si>
    <t>כלל תעשיות- כלל תעשיות</t>
  </si>
  <si>
    <t>1082551</t>
  </si>
  <si>
    <t>רבוע כחול- אלון החזקות רבוע כחול ישראל בע"מ</t>
  </si>
  <si>
    <t>5010129</t>
  </si>
  <si>
    <t>אלקטרה מ.צריכה (1970) מר- אלקטרה מוצרי צריכה בע"מ</t>
  </si>
  <si>
    <t>1092345</t>
  </si>
  <si>
    <t>חלל תקשורת- חלל תקשורת בע"מ</t>
  </si>
  <si>
    <t>759019</t>
  </si>
  <si>
    <t>גב ים  1- גב ים</t>
  </si>
  <si>
    <t>723007</t>
  </si>
  <si>
    <t>נורסטאר החזקות אינק- נורסטאר החזקות אינכ</t>
  </si>
  <si>
    <t>260018</t>
  </si>
  <si>
    <t>אורמת- אורמת</t>
  </si>
  <si>
    <t>1104280</t>
  </si>
  <si>
    <t>כלל ביוטכנולוגיה- כלל ביוטכנולוגיה</t>
  </si>
  <si>
    <t>632018</t>
  </si>
  <si>
    <t>נייר חדרה- נייר חדרה</t>
  </si>
  <si>
    <t xml:space="preserve"> סה''כ ל: תל אביב 75</t>
  </si>
  <si>
    <t xml:space="preserve"> מניות היתר</t>
  </si>
  <si>
    <t>1104314</t>
  </si>
  <si>
    <t>אשדר חברה לבניה- אשדר</t>
  </si>
  <si>
    <t>415018</t>
  </si>
  <si>
    <t>חבס- חבס-ח.צ השקעות-1960 בע"מ</t>
  </si>
  <si>
    <t>1119593</t>
  </si>
  <si>
    <t>אפוסנס- אפוסנס בע"מ</t>
  </si>
  <si>
    <t>1100718</t>
  </si>
  <si>
    <t>בריינסוויי- ברנסווי</t>
  </si>
  <si>
    <t xml:space="preserve"> סה''כ ל: מניות היתר</t>
  </si>
  <si>
    <t xml:space="preserve"> call 001 אופציות </t>
  </si>
  <si>
    <t xml:space="preserve"> סה''כ ל: call 001 אופציות </t>
  </si>
  <si>
    <t>חשמל ואלקטרוניקה</t>
  </si>
  <si>
    <t>IL0011017329</t>
  </si>
  <si>
    <t>Mellanox US- מלאנוקס</t>
  </si>
  <si>
    <t>US6866881021</t>
  </si>
  <si>
    <t>ORA US- ORMAT TSCHNOLOGIES INC</t>
  </si>
  <si>
    <t>US8816242098</t>
  </si>
  <si>
    <t>Teva US- טבע</t>
  </si>
  <si>
    <t>תעשייה כללי</t>
  </si>
  <si>
    <t>US6536561086</t>
  </si>
  <si>
    <t>NICE US- נייס</t>
  </si>
  <si>
    <t>US7142901039</t>
  </si>
  <si>
    <t>Perrigo Co US- פריגו</t>
  </si>
  <si>
    <t>סה''כ מניות</t>
  </si>
  <si>
    <t>ניירות ערך סחירים: תעודות סל</t>
  </si>
  <si>
    <t xml:space="preserve"> שמחקות מדדי מניות בישראל</t>
  </si>
  <si>
    <t>1113703</t>
  </si>
  <si>
    <t>הראל סל ת"א 25- הראל סל בעמ</t>
  </si>
  <si>
    <t>1113232</t>
  </si>
  <si>
    <t>הראל סל תל אביב 100- הראל סל בעמ</t>
  </si>
  <si>
    <t>1096486</t>
  </si>
  <si>
    <t>מבט  תא  75- מבט מדדים בע"מ</t>
  </si>
  <si>
    <t>1125319</t>
  </si>
  <si>
    <t>מיטבמ א ת"א 25- מבט מדדים בע"מ</t>
  </si>
  <si>
    <t>1125327</t>
  </si>
  <si>
    <t>מיטבמ ב תא 100- מבט מדדים בע"מ</t>
  </si>
  <si>
    <t>1096593</t>
  </si>
  <si>
    <t>פסגות סל תא  100- פסגות (מדדים/תאלי) תעודות סל -בע"מ</t>
  </si>
  <si>
    <t>1084656</t>
  </si>
  <si>
    <t>פסגות סל תא 25- פסגות (מדדים/תאלי) תעודות סל -בע"מ</t>
  </si>
  <si>
    <t>1117241</t>
  </si>
  <si>
    <t>קסם סמ 31 תא75- ק.ס.ם תעודות סל ומוצרי מדדים בע"מ</t>
  </si>
  <si>
    <t>1117266</t>
  </si>
  <si>
    <t>קסםסמ 33 תא 100- ק.ס.ם תעודות סל ומוצרי מדדים בע"מ</t>
  </si>
  <si>
    <t>1091826</t>
  </si>
  <si>
    <t>תכלית תא 25- תכלית תעודות סל בע"מ</t>
  </si>
  <si>
    <t>1091818</t>
  </si>
  <si>
    <t>תכלית תל אביב 100- תכלית תעודות סל בע"מ</t>
  </si>
  <si>
    <t>1116979</t>
  </si>
  <si>
    <t>קסם סמ 9  ת"א25- ק.ס.ם תעודות סל ומוצרי מדדים בע"מ</t>
  </si>
  <si>
    <t>1105386</t>
  </si>
  <si>
    <t>תכלית ת"א 75- תכלית גלובל בע"מ</t>
  </si>
  <si>
    <t xml:space="preserve"> סה''כ ל: שמחקות מדדי מניות בישראל</t>
  </si>
  <si>
    <t xml:space="preserve"> שמחקות מדדים אחרים בישראל</t>
  </si>
  <si>
    <t xml:space="preserve"> סה''כ ל: שמחקות מדדים אחרים בישראל</t>
  </si>
  <si>
    <t xml:space="preserve"> שמחקות מדדים אחרים בחו"ל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</si>
  <si>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</si>
  <si>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</si>
  <si>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</si>
  <si>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</si>
  <si>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</si>
  <si>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</si>
  <si>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</si>
  <si>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</si>
  <si>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>US57060U1007</t>
  </si>
  <si>
    <t>GDX US- Market Vectors</t>
  </si>
  <si>
    <t>US4642861037</t>
  </si>
  <si>
    <t>EWA AUSTRALIA- blackrock fund advisors</t>
  </si>
  <si>
    <t>LU0274209237</t>
  </si>
  <si>
    <t>XMEU GR DB MSCI Europe- DEUTSCHE BANK</t>
  </si>
  <si>
    <t>LU0292107645</t>
  </si>
  <si>
    <t>XMMD DB ETF EM- DEUTSCHE BANK</t>
  </si>
  <si>
    <t>LU0274210672</t>
  </si>
  <si>
    <t>XMUD LN DB MSCI US- DEUTSCHE BANK</t>
  </si>
  <si>
    <t>LU0274208692</t>
  </si>
  <si>
    <t>XMWD LN DB MXWO- DEUTSCHE BANK</t>
  </si>
  <si>
    <t>LU0322252338</t>
  </si>
  <si>
    <t>XPXD LN DB Asia- DEUTSCHE BANK</t>
  </si>
  <si>
    <t>US4642866655</t>
  </si>
  <si>
    <t>EPP-US- EEP US</t>
  </si>
  <si>
    <t>us4642868487</t>
  </si>
  <si>
    <t>EWJ US- EWJ US</t>
  </si>
  <si>
    <t>US4642881829</t>
  </si>
  <si>
    <t>AAXJ ASIA PACIFIC- ISHARES</t>
  </si>
  <si>
    <t>US4642872349</t>
  </si>
  <si>
    <t>EEM Ishares MSCI EMRG- ISHARES</t>
  </si>
  <si>
    <t>IE00B0M62Q58</t>
  </si>
  <si>
    <t>IDWR LN- ISHARES</t>
  </si>
  <si>
    <t>IE0005042456</t>
  </si>
  <si>
    <t>ISF LN- ISHARES</t>
  </si>
  <si>
    <t>JP3027650005</t>
  </si>
  <si>
    <t>1321 JP NOMURA NIKKEI 225- Nomura</t>
  </si>
  <si>
    <t>IE00B60SX394</t>
  </si>
  <si>
    <t>MXWO LN- SOURCE MARKETS PLC</t>
  </si>
  <si>
    <t>IE00B59D1459</t>
  </si>
  <si>
    <t>Source GLG Europe- SOURCE MARKETS PLC</t>
  </si>
  <si>
    <t>IE00B60SWY32</t>
  </si>
  <si>
    <t>Source MSCI Europe- SOURCE MARKETS PLC</t>
  </si>
  <si>
    <t>IE00B3YCGJ38</t>
  </si>
  <si>
    <t>Source S&amp;P 500- SOURCE MARKETS PLC</t>
  </si>
  <si>
    <t>US81369Y3080</t>
  </si>
  <si>
    <t>CONSUMER STAPLES SPDR- State Street</t>
  </si>
  <si>
    <t>US81369Y6059</t>
  </si>
  <si>
    <t>FINANC SPDT-XLF- State Street</t>
  </si>
  <si>
    <t>US78462F1030</t>
  </si>
  <si>
    <t>spy - spdr- State Street</t>
  </si>
  <si>
    <t>US78464A8889</t>
  </si>
  <si>
    <t>XHB Homebuilders- State Street</t>
  </si>
  <si>
    <t>US9220428588</t>
  </si>
  <si>
    <t>VWO US- Vanguard Group Inc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</si>
  <si>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</si>
  <si>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</si>
  <si>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</si>
  <si>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</si>
  <si>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</si>
  <si>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</si>
  <si>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סה''כ ל: תעודות השתתפות בקרנות נאמנות בישראל</t>
  </si>
  <si>
    <t>תעודות השתתפות בקרנות נאמנות בחו"ל</t>
  </si>
  <si>
    <t>קרנות נאמנות</t>
  </si>
  <si>
    <t>LU0596593243 EQUITY</t>
  </si>
  <si>
    <t>Celsius Emerald A- BARCLAYS</t>
  </si>
  <si>
    <t>LU0325074762</t>
  </si>
  <si>
    <t>JPM STEEP US- JP MORGAN INTL</t>
  </si>
  <si>
    <t>LU0231479717</t>
  </si>
  <si>
    <t>ABERDEEN GL EMMKT EQTY I2- Aberdeen Asset Management</t>
  </si>
  <si>
    <t>LU0231482349</t>
  </si>
  <si>
    <t>Aberdeen Gl World Eqity FD i- Aberdeen Asset Management</t>
  </si>
  <si>
    <t>KYG4506E1035</t>
  </si>
  <si>
    <t>ACS GLOBAL EQUITY FUNDS- Heptagon  Capital LLP</t>
  </si>
  <si>
    <t>LU0406455781</t>
  </si>
  <si>
    <t>DB PLATINUM CROCI ASIA PACIF- DEUTSCHE BANK</t>
  </si>
  <si>
    <t>LU0419225080</t>
  </si>
  <si>
    <t>DB PLATINUM CROCI SECTOR-I2C- DEUTSCHE BANK</t>
  </si>
  <si>
    <t>LU0194165345</t>
  </si>
  <si>
    <t>DB Platinum Croci US- DEUTSCHE BANK</t>
  </si>
  <si>
    <t>FR0010849810</t>
  </si>
  <si>
    <t>Edram Sinergie Europe- Edmond de Rothschild</t>
  </si>
  <si>
    <t>FR0010360537</t>
  </si>
  <si>
    <t>GLOBAL CHALLENGE- EDRAM GLOBAL CHALLENGE</t>
  </si>
  <si>
    <t>LU0250161907</t>
  </si>
  <si>
    <t>ING GLOBAL Opportunities- ING Asset Management BV</t>
  </si>
  <si>
    <t>GB0004911540</t>
  </si>
  <si>
    <t>JUP EURO SP SITS- Jupiter</t>
  </si>
  <si>
    <t>ANN524271486</t>
  </si>
  <si>
    <t>LCHA LCF US CAPITAL  HOLDING- LCH Investments</t>
  </si>
  <si>
    <t>ANN524271890</t>
  </si>
  <si>
    <t>LCHG LCF US CAPITAL HOLDINGS- LCH Investments</t>
  </si>
  <si>
    <t>KYG582231273</t>
  </si>
  <si>
    <t>MARKETFIELD FUND LT- Marketfield Asset Management</t>
  </si>
  <si>
    <t>IE00B6ZZNB36</t>
  </si>
  <si>
    <t>Oppenheimer Emerging Markets- Heptagon  Capital LLP</t>
  </si>
  <si>
    <t>U0503635111</t>
  </si>
  <si>
    <t>Pictet Dividend Select- PICTET FUNDS EUROPE SA</t>
  </si>
  <si>
    <t>LU0188500879 EQUITY</t>
  </si>
  <si>
    <t>Pictet Generics- PICTET FUNDS EUROPE SA</t>
  </si>
  <si>
    <t>LU0386856941</t>
  </si>
  <si>
    <t>Pictet Golabl Megatrend- PICTET FUNDS EUROPE SA</t>
  </si>
  <si>
    <t>LU0155301467</t>
  </si>
  <si>
    <t>Pictet Japan Opportunities- PICTET FUNDS EUROPE SA</t>
  </si>
  <si>
    <t>NO0008004009</t>
  </si>
  <si>
    <t>skagen Global- SKAGEN</t>
  </si>
  <si>
    <t>KYG8347N1566</t>
  </si>
  <si>
    <t>Sphera Healthcare- SPHERA</t>
  </si>
  <si>
    <t>IE00B61H9W66</t>
  </si>
  <si>
    <t>Yacktman US- Heptagon  Capital LLP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</si>
  <si>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</si>
  <si>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</si>
  <si>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</si>
  <si>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</si>
  <si>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1119601</t>
  </si>
  <si>
    <t>אפוסנס כתב אופציה 1- אפוסנס בע"מ</t>
  </si>
  <si>
    <t>1119627</t>
  </si>
  <si>
    <t>אפוסנס כתב אופציה 2- אפוסנס בע"מ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</si>
  <si>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</si>
  <si>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</si>
  <si>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</si>
  <si>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</si>
  <si>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</si>
  <si>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</si>
  <si>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</si>
  <si>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</si>
  <si>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</si>
  <si>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</si>
  <si>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</si>
  <si>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</si>
  <si>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</si>
  <si>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</si>
  <si>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</si>
  <si>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</si>
  <si>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</si>
  <si>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</si>
  <si>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</si>
  <si>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</si>
  <si>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</si>
  <si>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</si>
  <si>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</si>
  <si>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</si>
  <si>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</si>
  <si>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</si>
  <si>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</si>
  <si>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</si>
  <si>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</si>
  <si>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</si>
  <si>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</si>
  <si>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</si>
  <si>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</si>
  <si>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</si>
  <si>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>8287963</t>
  </si>
  <si>
    <t>ערד 8796 1.11.27 4.8%- ממשלת ישראל</t>
  </si>
  <si>
    <t>8287971</t>
  </si>
  <si>
    <t>ערד 8797 2.12.27 4.8%- ממשלת ישראל</t>
  </si>
  <si>
    <t xml:space="preserve"> סה''כ ל: ערד</t>
  </si>
  <si>
    <t xml:space="preserve"> מירון</t>
  </si>
  <si>
    <t>8182446</t>
  </si>
  <si>
    <t>מירון 8244- ממשלת ישראל</t>
  </si>
  <si>
    <t>8182453</t>
  </si>
  <si>
    <t>מירון 8245- ממשלת ישראל</t>
  </si>
  <si>
    <t>8182461</t>
  </si>
  <si>
    <t>מירון 8246- ממשלת ישראל</t>
  </si>
  <si>
    <t>8182479</t>
  </si>
  <si>
    <t>מירון 8247- ממשלת ישראל</t>
  </si>
  <si>
    <t>8182487</t>
  </si>
  <si>
    <t>מירון 8248- ממשלת ישראל</t>
  </si>
  <si>
    <t>8182495</t>
  </si>
  <si>
    <t>מירון 8249- ממשלת ישראל</t>
  </si>
  <si>
    <t>8182503</t>
  </si>
  <si>
    <t>מירון 8250- ממשלת ישראל</t>
  </si>
  <si>
    <t>8182511</t>
  </si>
  <si>
    <t>מירון 8251- ממשלת ישראל</t>
  </si>
  <si>
    <t>8182529</t>
  </si>
  <si>
    <t>מירון 8252- ממשלת ישראל</t>
  </si>
  <si>
    <t>8182537</t>
  </si>
  <si>
    <t>מירון 8253- ממשלת ישראל</t>
  </si>
  <si>
    <t>8182545</t>
  </si>
  <si>
    <t>מירון 8254- ממשלת ישראל</t>
  </si>
  <si>
    <t>8182552</t>
  </si>
  <si>
    <t>מירון 8255- ממשלת ישראל</t>
  </si>
  <si>
    <t>8182560</t>
  </si>
  <si>
    <t>מירון 8256- ממשלת ישראל</t>
  </si>
  <si>
    <t>8182578</t>
  </si>
  <si>
    <t>מירון 8257- ממשלת ישראל</t>
  </si>
  <si>
    <t>8182586</t>
  </si>
  <si>
    <t>מירון 8258- ממשלת ישראל</t>
  </si>
  <si>
    <t>8182594</t>
  </si>
  <si>
    <t>מירון 8259- ממשלת ישראל</t>
  </si>
  <si>
    <t>8182602</t>
  </si>
  <si>
    <t>מירון 8260- ממשלת ישראל</t>
  </si>
  <si>
    <t>8182610</t>
  </si>
  <si>
    <t>מירון 8261- ממשלת ישראל</t>
  </si>
  <si>
    <t>8182628</t>
  </si>
  <si>
    <t>מירון 8262- ממשלת ישראל</t>
  </si>
  <si>
    <t>8182636</t>
  </si>
  <si>
    <t>מירון 8263- ממשלת ישראל</t>
  </si>
  <si>
    <t>8182644</t>
  </si>
  <si>
    <t>מירון 8264- ממשלת ישראל</t>
  </si>
  <si>
    <t>8182651</t>
  </si>
  <si>
    <t>מירון 8265- ממשלת ישראל</t>
  </si>
  <si>
    <t>8182669</t>
  </si>
  <si>
    <t>מירון 8266- ממשלת ישראל</t>
  </si>
  <si>
    <t>8182677</t>
  </si>
  <si>
    <t>מירון 8267- ממשלת ישראל</t>
  </si>
  <si>
    <t>8182685</t>
  </si>
  <si>
    <t>מירון 8268- ממשלת ישראל</t>
  </si>
  <si>
    <t>8182693</t>
  </si>
  <si>
    <t>מירון 8269- ממשלת ישראל</t>
  </si>
  <si>
    <t>8182701</t>
  </si>
  <si>
    <t>מירון 8270- ממשלת ישראל</t>
  </si>
  <si>
    <t>8182719</t>
  </si>
  <si>
    <t>מירון 8271- ממשלת ישראל</t>
  </si>
  <si>
    <t>8182727</t>
  </si>
  <si>
    <t>מירון 8272- ממשלת ישראל</t>
  </si>
  <si>
    <t>8182735</t>
  </si>
  <si>
    <t>מירון 8273- ממשלת ישראל</t>
  </si>
  <si>
    <t>8182743</t>
  </si>
  <si>
    <t>מירון 8274- ממשלת ישראל</t>
  </si>
  <si>
    <t>8182750</t>
  </si>
  <si>
    <t>מירון 8275- ממשלת ישראל</t>
  </si>
  <si>
    <t>8182768</t>
  </si>
  <si>
    <t>מירון 8276- ממשלת ישראל</t>
  </si>
  <si>
    <t>8182776</t>
  </si>
  <si>
    <t>מירון 8277- ממשלת ישראל</t>
  </si>
  <si>
    <t>8182784</t>
  </si>
  <si>
    <t>מירון 8278- ממשלת ישראל</t>
  </si>
  <si>
    <t>8182792</t>
  </si>
  <si>
    <t>מירון 8279- ממשלת ישראל</t>
  </si>
  <si>
    <t>8182800</t>
  </si>
  <si>
    <t>מירון 8280- ממשלת ישראל</t>
  </si>
  <si>
    <t>8182818</t>
  </si>
  <si>
    <t>מירון 8281- ממשלת ישראל</t>
  </si>
  <si>
    <t>8182826</t>
  </si>
  <si>
    <t>מירון 8282- ממשלת ישראל</t>
  </si>
  <si>
    <t>8182834</t>
  </si>
  <si>
    <t>מירון 8283- ממשלת ישראל</t>
  </si>
  <si>
    <t>8182842</t>
  </si>
  <si>
    <t>מירון 8284- ממשלת ישראל</t>
  </si>
  <si>
    <t>8182859</t>
  </si>
  <si>
    <t>מירון 8285- ממשלת ישראל</t>
  </si>
  <si>
    <t>8182867</t>
  </si>
  <si>
    <t>מירון 8286- ממשלת ישראל</t>
  </si>
  <si>
    <t>8182875</t>
  </si>
  <si>
    <t>מירון 8287- ממשלת ישראל</t>
  </si>
  <si>
    <t>8182883</t>
  </si>
  <si>
    <t>מירון 8288- ממשלת ישראל</t>
  </si>
  <si>
    <t>8182891</t>
  </si>
  <si>
    <t>מירון 8289- ממשלת ישראל</t>
  </si>
  <si>
    <t>8182909</t>
  </si>
  <si>
    <t>מירון 8290- ממשלת ישראל</t>
  </si>
  <si>
    <t>8182917</t>
  </si>
  <si>
    <t>מירון 8291- ממשלת ישראל</t>
  </si>
  <si>
    <t>8182925</t>
  </si>
  <si>
    <t>מירון 8292- ממשלת ישראל</t>
  </si>
  <si>
    <t>8182933</t>
  </si>
  <si>
    <t>מירון 8293- ממשלת ישראל</t>
  </si>
  <si>
    <t>8182941</t>
  </si>
  <si>
    <t>מירון 8294- ממשלת ישראל</t>
  </si>
  <si>
    <t>8182958</t>
  </si>
  <si>
    <t>מירון 8295- ממשלת ישראל</t>
  </si>
  <si>
    <t>8182966</t>
  </si>
  <si>
    <t>מירון 8296- ממשלת ישראל</t>
  </si>
  <si>
    <t>8182974</t>
  </si>
  <si>
    <t>מירון 8297- ממשלת ישראל</t>
  </si>
  <si>
    <t>8182982</t>
  </si>
  <si>
    <t>מירון 8298- ממשלת ישראל</t>
  </si>
  <si>
    <t>8182990</t>
  </si>
  <si>
    <t>מירון 8299- ממשלת ישראל</t>
  </si>
  <si>
    <t>8183006</t>
  </si>
  <si>
    <t>מירון 8300- ממשלת ישראל</t>
  </si>
  <si>
    <t>8183014</t>
  </si>
  <si>
    <t>מירון 8301- ממשלת ישראל</t>
  </si>
  <si>
    <t>8183022</t>
  </si>
  <si>
    <t>מירון 8302- ממשלת ישראל</t>
  </si>
  <si>
    <t>8183030</t>
  </si>
  <si>
    <t>מירון 8303- ממשלת ישראל</t>
  </si>
  <si>
    <t>8183048</t>
  </si>
  <si>
    <t>מירון 8304- ממשלת ישראל</t>
  </si>
  <si>
    <t>8183055</t>
  </si>
  <si>
    <t>מירון 8305- ממשלת ישראל</t>
  </si>
  <si>
    <t>8183063</t>
  </si>
  <si>
    <t>מירון 8306- ממשלת ישראל</t>
  </si>
  <si>
    <t>8183071</t>
  </si>
  <si>
    <t>מירון 8307- ממשלת ישראל</t>
  </si>
  <si>
    <t>8183089</t>
  </si>
  <si>
    <t>מירון 8308- ממשלת ישראל</t>
  </si>
  <si>
    <t>8183097</t>
  </si>
  <si>
    <t>מירון 8309- ממשלת ישראל</t>
  </si>
  <si>
    <t>8183105</t>
  </si>
  <si>
    <t>מירון 8310- ממשלת ישראל</t>
  </si>
  <si>
    <t>8183113</t>
  </si>
  <si>
    <t>מירון 8311- ממשלת ישראל</t>
  </si>
  <si>
    <t>8183121</t>
  </si>
  <si>
    <t>מירון 8312- ממשלת ישראל</t>
  </si>
  <si>
    <t>8183139</t>
  </si>
  <si>
    <t>מירון 8313- ממשלת ישראל</t>
  </si>
  <si>
    <t>8183147</t>
  </si>
  <si>
    <t>מירון 8314- ממשלת ישראל</t>
  </si>
  <si>
    <t>8183154</t>
  </si>
  <si>
    <t>מירון 8315- ממשלת ישראל</t>
  </si>
  <si>
    <t>8183162</t>
  </si>
  <si>
    <t>מירון 8316- ממשלת ישראל</t>
  </si>
  <si>
    <t>8183170</t>
  </si>
  <si>
    <t>מירון 8317- ממשלת ישראל</t>
  </si>
  <si>
    <t>8183188</t>
  </si>
  <si>
    <t>מירון 8318- ממשלת ישראל</t>
  </si>
  <si>
    <t>8183196</t>
  </si>
  <si>
    <t>מירון 8319- ממשלת ישראל</t>
  </si>
  <si>
    <t>8183204</t>
  </si>
  <si>
    <t>מירון 8320- ממשלת ישראל</t>
  </si>
  <si>
    <t>8183212</t>
  </si>
  <si>
    <t>מירון 8321- ממשלת ישראל</t>
  </si>
  <si>
    <t>8183220</t>
  </si>
  <si>
    <t>מירון 8322- ממשלת ישראל</t>
  </si>
  <si>
    <t>8183238</t>
  </si>
  <si>
    <t>מירון 8323- ממשלת ישראל</t>
  </si>
  <si>
    <t>8183246</t>
  </si>
  <si>
    <t>מירון 8324- ממשלת ישראל</t>
  </si>
  <si>
    <t>8183253</t>
  </si>
  <si>
    <t>מירון 8325- ממשלת ישראל</t>
  </si>
  <si>
    <t>8183261</t>
  </si>
  <si>
    <t>מירון 8326- ממשלת ישראל</t>
  </si>
  <si>
    <t>8183279</t>
  </si>
  <si>
    <t>מירון 8327- ממשלת ישראל</t>
  </si>
  <si>
    <t>8183287</t>
  </si>
  <si>
    <t>מירון 8328- ממשלת ישראל</t>
  </si>
  <si>
    <t>8183295</t>
  </si>
  <si>
    <t>מירון 8329- ממשלת ישראל</t>
  </si>
  <si>
    <t>8183303</t>
  </si>
  <si>
    <t>מירון 8330- ממשלת ישראל</t>
  </si>
  <si>
    <t>8183311</t>
  </si>
  <si>
    <t>מירון 8331- ממשלת ישראל</t>
  </si>
  <si>
    <t>8183329</t>
  </si>
  <si>
    <t>מירון 8332- ממשלת ישראל</t>
  </si>
  <si>
    <t>8183337</t>
  </si>
  <si>
    <t>מירון 8333- ממשלת ישראל</t>
  </si>
  <si>
    <t>8183345</t>
  </si>
  <si>
    <t>מירון 8334- ממשלת ישראל</t>
  </si>
  <si>
    <t>8183352</t>
  </si>
  <si>
    <t>מירון 8335- ממשלת ישראל</t>
  </si>
  <si>
    <t>8183360</t>
  </si>
  <si>
    <t>מירון 8336- ממשלת ישראל</t>
  </si>
  <si>
    <t>8183378</t>
  </si>
  <si>
    <t>מירון 8337- ממשלת ישראל</t>
  </si>
  <si>
    <t>8183386</t>
  </si>
  <si>
    <t>מירון 8338- ממשלת ישראל</t>
  </si>
  <si>
    <t>8183394</t>
  </si>
  <si>
    <t>מירון 8339- ממשלת ישראל</t>
  </si>
  <si>
    <t>8183402</t>
  </si>
  <si>
    <t>מירון 8340- ממשלת ישראל</t>
  </si>
  <si>
    <t>8183410</t>
  </si>
  <si>
    <t>מירון 8341- ממשלת ישראל</t>
  </si>
  <si>
    <t>8183428</t>
  </si>
  <si>
    <t>מירון 8342- ממשלת ישראל</t>
  </si>
  <si>
    <t>8183436</t>
  </si>
  <si>
    <t>מירון 8343- ממשלת ישראל</t>
  </si>
  <si>
    <t>8183444</t>
  </si>
  <si>
    <t>מירון 8344- ממשלת ישראל</t>
  </si>
  <si>
    <t>8183451</t>
  </si>
  <si>
    <t>מירון 8345- ממשלת ישראל</t>
  </si>
  <si>
    <t>8183469</t>
  </si>
  <si>
    <t>מירון 8346- ממשלת ישראל</t>
  </si>
  <si>
    <t>8183477</t>
  </si>
  <si>
    <t>מירון 8347- ממשלת ישראל</t>
  </si>
  <si>
    <t>8183485</t>
  </si>
  <si>
    <t>מירון 8348- ממשלת ישראל</t>
  </si>
  <si>
    <t>8183493</t>
  </si>
  <si>
    <t>מירון 8349- ממשלת ישראל</t>
  </si>
  <si>
    <t>8183501</t>
  </si>
  <si>
    <t>מירון 8350- ממשלת ישראל</t>
  </si>
  <si>
    <t>8183519</t>
  </si>
  <si>
    <t>מירון 8351- ממשלת ישראל</t>
  </si>
  <si>
    <t>8183527</t>
  </si>
  <si>
    <t>מירון 8352- ממשלת ישראל</t>
  </si>
  <si>
    <t>8183535</t>
  </si>
  <si>
    <t>מירון 8353- ממשלת ישראל</t>
  </si>
  <si>
    <t>8183543</t>
  </si>
  <si>
    <t>מירון 8354- ממשלת ישראל</t>
  </si>
  <si>
    <t>8183550</t>
  </si>
  <si>
    <t>מירון 8355- ממשלת ישראל</t>
  </si>
  <si>
    <t>8183568</t>
  </si>
  <si>
    <t>מירון 8356- ממשלת ישראל</t>
  </si>
  <si>
    <t>8183576</t>
  </si>
  <si>
    <t>מירון 8357- ממשלת ישראל</t>
  </si>
  <si>
    <t>8183584</t>
  </si>
  <si>
    <t>מירון 8358- ממשלת ישראל</t>
  </si>
  <si>
    <t>8183592</t>
  </si>
  <si>
    <t>מירון 8359- ממשלת ישראל</t>
  </si>
  <si>
    <t>8183600</t>
  </si>
  <si>
    <t>מירון 8360- ממשלת ישראל</t>
  </si>
  <si>
    <t>8183634</t>
  </si>
  <si>
    <t>מירון 8363- ממשלת ישראל</t>
  </si>
  <si>
    <t>8183659</t>
  </si>
  <si>
    <t>מירון 8365- ממשלת ישראל</t>
  </si>
  <si>
    <t>8183667</t>
  </si>
  <si>
    <t>מירון 8366- ממשלת ישראל</t>
  </si>
  <si>
    <t>8183675</t>
  </si>
  <si>
    <t>מירון 8367- ממשלת ישראל</t>
  </si>
  <si>
    <t>8183709</t>
  </si>
  <si>
    <t>מירון 8370- ממשלת ישראל</t>
  </si>
  <si>
    <t>8183717</t>
  </si>
  <si>
    <t>מירון 8371- ממשלת ישראל</t>
  </si>
  <si>
    <t>8183725</t>
  </si>
  <si>
    <t>מירון 8372- ממשלת ישראל</t>
  </si>
  <si>
    <t xml:space="preserve"> סה''כ ל: מירון</t>
  </si>
  <si>
    <t xml:space="preserve"> פיקדונות חשכ"ל</t>
  </si>
  <si>
    <t xml:space="preserve"> סה''כ ל: פיקדונות חשכ"ל</t>
  </si>
  <si>
    <t>7893360</t>
  </si>
  <si>
    <t>מבטחים ס.ממשלתי ישיר 30.09.12- ממשלת ישראל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</si>
  <si>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</si>
  <si>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</si>
  <si>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</si>
  <si>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</si>
  <si>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</si>
  <si>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>33829</t>
  </si>
  <si>
    <t>מליסרון 31.03.13 P- מליסרון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</si>
  <si>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</si>
  <si>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</si>
  <si>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</si>
  <si>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</si>
  <si>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</si>
  <si>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</si>
  <si>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1124346</t>
  </si>
  <si>
    <t>מקורות 8 4.1% 2048- מקורות</t>
  </si>
  <si>
    <t>1095538</t>
  </si>
  <si>
    <t>מקורות אגח  5- מקורות</t>
  </si>
  <si>
    <t>1087758</t>
  </si>
  <si>
    <t>מקורות אגח א- מקורות</t>
  </si>
  <si>
    <t>1089200</t>
  </si>
  <si>
    <t>מקורות אגח ב- מקורות</t>
  </si>
  <si>
    <t>1091990</t>
  </si>
  <si>
    <t>מקורות אגח ד- מקורות</t>
  </si>
  <si>
    <t>1100908</t>
  </si>
  <si>
    <t>מקורות סדרה ו- מקורות</t>
  </si>
  <si>
    <t>Aaa</t>
  </si>
  <si>
    <t>1096775</t>
  </si>
  <si>
    <t>רפאל א- רפאל</t>
  </si>
  <si>
    <t>1106822</t>
  </si>
  <si>
    <t>סופר גז- סופרגז</t>
  </si>
  <si>
    <t>1092394</t>
  </si>
  <si>
    <t>פלאפון ב- פלאפון תקשורת</t>
  </si>
  <si>
    <t>1093582</t>
  </si>
  <si>
    <t>פלאפון ג- פלאפון תקשורת</t>
  </si>
  <si>
    <t>1090778</t>
  </si>
  <si>
    <t>פלאפון א- פלאפון תקשורת</t>
  </si>
  <si>
    <t>1102797</t>
  </si>
  <si>
    <t>אריסון החזקות 4/2018- אריסון החזקות</t>
  </si>
  <si>
    <t>6401772</t>
  </si>
  <si>
    <t>בלל ש.הון 28- לאומי</t>
  </si>
  <si>
    <t>6401806</t>
  </si>
  <si>
    <t>בלל שטר הון 2016- לאומי</t>
  </si>
  <si>
    <t>6621114</t>
  </si>
  <si>
    <t>בנהפ כ.התחייבות 2014 5.6%- בנק הפועלים</t>
  </si>
  <si>
    <t>6402028</t>
  </si>
  <si>
    <t>בנק לאומי שטר הון- לאומי</t>
  </si>
  <si>
    <t>22913</t>
  </si>
  <si>
    <t>הפניקס כ.התחיבות 04/13- הפניקס חברה לביטוח</t>
  </si>
  <si>
    <t>23978</t>
  </si>
  <si>
    <t>הפניקס כ.התחייבות 02/14- הפניקס חברה לביטוח</t>
  </si>
  <si>
    <t>6401855</t>
  </si>
  <si>
    <t>לאומי כ.התחייבות 2014- לאומי</t>
  </si>
  <si>
    <t>6851869</t>
  </si>
  <si>
    <t>מזרחי כתב התחיבות- מזרחי טפחות</t>
  </si>
  <si>
    <t>6851752</t>
  </si>
  <si>
    <t>מזרחי-כ.הת 12/14 5.2%- מזרחי טפחות</t>
  </si>
  <si>
    <t>6851794</t>
  </si>
  <si>
    <t>מזרחי-כ.התחיבות- מזרחי טפחות</t>
  </si>
  <si>
    <t>6620595</t>
  </si>
  <si>
    <t>משכן/פועלים -  כ.התחייבות- בנק הפועלים</t>
  </si>
  <si>
    <t>1103084</t>
  </si>
  <si>
    <t>נתיבי גז א- נתיבי גז</t>
  </si>
  <si>
    <t>1125509</t>
  </si>
  <si>
    <t>נתיבי גז ג- נתיבי גז</t>
  </si>
  <si>
    <t>6620298</t>
  </si>
  <si>
    <t>פועלים שה נדחה- בנק הפועלים</t>
  </si>
  <si>
    <t>6620330</t>
  </si>
  <si>
    <t>פועלים שטר הון 5.4%- בנק הפועלים</t>
  </si>
  <si>
    <t>6620306</t>
  </si>
  <si>
    <t>פועלים שטר הון נדחה- בנק הפועלים</t>
  </si>
  <si>
    <t>6626352</t>
  </si>
  <si>
    <t>פועלים-ש.הון 12/27 6.6%- בנק הפועלים</t>
  </si>
  <si>
    <t>1093533</t>
  </si>
  <si>
    <t>קנית השלום השקעות א- קנית השלום השקעות</t>
  </si>
  <si>
    <t>6626402</t>
  </si>
  <si>
    <t>בנהפ כ.התחייבות 2013 5.6%- בנק הפועלים</t>
  </si>
  <si>
    <t>6620496</t>
  </si>
  <si>
    <t>בנק פועלים כ.התחיבות 04/16- בנק הפועלים</t>
  </si>
  <si>
    <t>6851729</t>
  </si>
  <si>
    <t>המזרחי5.2% ש- מזרחי טפחות</t>
  </si>
  <si>
    <t>1089655</t>
  </si>
  <si>
    <t>הראל בטוח כ.התחייבות 1- הראל חברה לביטוח</t>
  </si>
  <si>
    <t>6020895</t>
  </si>
  <si>
    <t>לאומי למשכנתאות כ.התחייבות- לאומי משכנתאות</t>
  </si>
  <si>
    <t>6851737</t>
  </si>
  <si>
    <t>מזרחי - כ.התחייבות- מזרחי טפחות</t>
  </si>
  <si>
    <t>1097997</t>
  </si>
  <si>
    <t>VID מאוחד- וי.אי.די. התפלת מי אשקלון</t>
  </si>
  <si>
    <t>7342595</t>
  </si>
  <si>
    <t>בינלאומי כתב התחיבות נדחה- בינלאומי</t>
  </si>
  <si>
    <t>7342587</t>
  </si>
  <si>
    <t>בינלאומי כתב התחייבות נדחה- בינלאומי</t>
  </si>
  <si>
    <t>8030066</t>
  </si>
  <si>
    <t>הפניקס כ.התחייבות ג 07/13- הפניקס חברה לביטוח</t>
  </si>
  <si>
    <t>6001218</t>
  </si>
  <si>
    <t>חברת חשמל  ה- חשמל</t>
  </si>
  <si>
    <t>6000129</t>
  </si>
  <si>
    <t>חשמל 2022- חשמל</t>
  </si>
  <si>
    <t>6000038</t>
  </si>
  <si>
    <t>חשמל יא- חשמל</t>
  </si>
  <si>
    <t>1119247</t>
  </si>
  <si>
    <t>כלל ביטוח כ.התחייבות 09/2018- כלל חברה לביטוח</t>
  </si>
  <si>
    <t>1090794</t>
  </si>
  <si>
    <t>כלל לבטוח כ.התחייבות 09/2016- כלל חברה לביטוח</t>
  </si>
  <si>
    <t>1090299</t>
  </si>
  <si>
    <t>מנורה ביטוח א כתב התחייבות- מנורה מבטחים בטוח</t>
  </si>
  <si>
    <t>1124759</t>
  </si>
  <si>
    <t>מנורה מיבט ה.משני מורכב 4.65%- מנורה מבטחים החזקות</t>
  </si>
  <si>
    <t>6014211</t>
  </si>
  <si>
    <t>אוצר החייל כ.התח 03/26 3.95%- אוצר החייל</t>
  </si>
  <si>
    <t>7342348</t>
  </si>
  <si>
    <t>הבינלאומי כ.התחייבות 03/14- בינלאומי</t>
  </si>
  <si>
    <t>6001341</t>
  </si>
  <si>
    <t>ח.חשמל הלוואה 6.7%- חשמל</t>
  </si>
  <si>
    <t>6001226</t>
  </si>
  <si>
    <t>חברת  חשמל ה- חשמל</t>
  </si>
  <si>
    <t>6001143</t>
  </si>
  <si>
    <t>חברת חשמל 6.7%- חשמל</t>
  </si>
  <si>
    <t>6001309</t>
  </si>
  <si>
    <t>חשמל  הלוואה    6.7%- חשמל</t>
  </si>
  <si>
    <t>6001317</t>
  </si>
  <si>
    <t>חשמל  הלוואה  6.45%- חשמל</t>
  </si>
  <si>
    <t>6001267</t>
  </si>
  <si>
    <t>חשמל 6.65%- חשמל</t>
  </si>
  <si>
    <t>6001259</t>
  </si>
  <si>
    <t>חשמל אגח 6.7%- חשמל</t>
  </si>
  <si>
    <t>6001291</t>
  </si>
  <si>
    <t>חשמל הלוואה   6.7%- חשמל</t>
  </si>
  <si>
    <t>6001283</t>
  </si>
  <si>
    <t>חשמל הלוואה 6.45%- חשמל</t>
  </si>
  <si>
    <t>6001325</t>
  </si>
  <si>
    <t>חשמל הלוואה 6.7%- חשמל</t>
  </si>
  <si>
    <t>6001333</t>
  </si>
  <si>
    <t>חשמל הלוואה 6.75%- חשמל</t>
  </si>
  <si>
    <t>6001358</t>
  </si>
  <si>
    <t>חשמל הלוואה סדרה י- חשמל</t>
  </si>
  <si>
    <t>6000046</t>
  </si>
  <si>
    <t>חשמל יב- חשמל</t>
  </si>
  <si>
    <t>6000111</t>
  </si>
  <si>
    <t>חשמל צמוד 2020 6.85%- חשמל</t>
  </si>
  <si>
    <t>1089879</t>
  </si>
  <si>
    <t>מול הים א- מול הים</t>
  </si>
  <si>
    <t>1093145</t>
  </si>
  <si>
    <t>משאב    אגח ב- משאב יזום ופיתוח</t>
  </si>
  <si>
    <t>1103092</t>
  </si>
  <si>
    <t>משאב סדרה ג- משאב יזום ופיתוח</t>
  </si>
  <si>
    <t>7390065</t>
  </si>
  <si>
    <t>אלקטרה ג- אלקטרה</t>
  </si>
  <si>
    <t>6393102</t>
  </si>
  <si>
    <t>דיסקונט  שה- דיסקונט</t>
  </si>
  <si>
    <t>6390041</t>
  </si>
  <si>
    <t>דיסקונט כ"ה 09/22 3.8%- דיסקונט</t>
  </si>
  <si>
    <t>6391346</t>
  </si>
  <si>
    <t>דיסקונט כ.התחיבות 2017- דיסקונט</t>
  </si>
  <si>
    <t>6391098</t>
  </si>
  <si>
    <t>דיסקונט כ.התחייב- דיסקונט</t>
  </si>
  <si>
    <t>6391247</t>
  </si>
  <si>
    <t>דיסקונט שה 6.2%- דיסקונט</t>
  </si>
  <si>
    <t>6392799</t>
  </si>
  <si>
    <t>דיסקונט שה- דיסקונט</t>
  </si>
  <si>
    <t>6392849</t>
  </si>
  <si>
    <t>5760129</t>
  </si>
  <si>
    <t>החברה לישראל 5- החברה לישראל</t>
  </si>
  <si>
    <t>7290455</t>
  </si>
  <si>
    <t>מרכנתיל  ש.הון 6.9%- מרכנתיל דיסקונט</t>
  </si>
  <si>
    <t>7299522</t>
  </si>
  <si>
    <t>מרכנתיל דסקונט כ.ה. 09/22 3.8%- מרכנתיל דיסקונט</t>
  </si>
  <si>
    <t>6391197</t>
  </si>
  <si>
    <t>דיסקונט שה 6.7%- דיסקונט</t>
  </si>
  <si>
    <t>5760103</t>
  </si>
  <si>
    <t>החברה לישראל 3- החברה לישראל</t>
  </si>
  <si>
    <t>5760111</t>
  </si>
  <si>
    <t>החברה לישראל 4- החברה לישראל</t>
  </si>
  <si>
    <t>7290497</t>
  </si>
  <si>
    <t>מר.דסקונט כ.ה.נדחה 4.1% 07/2- מרכנתיל דיסקונט</t>
  </si>
  <si>
    <t>1089630</t>
  </si>
  <si>
    <t>תעבורה אגח א- תעבורה החזקות</t>
  </si>
  <si>
    <t>74001041</t>
  </si>
  <si>
    <t>הון משני עליון - בנק לאומי- לאומי</t>
  </si>
  <si>
    <t>6620280</t>
  </si>
  <si>
    <t>פועלים הון ראשוני ג- בנק הפועלים</t>
  </si>
  <si>
    <t>6620215</t>
  </si>
  <si>
    <t>פועלים הון ראשוני ב- בנק הפועלים</t>
  </si>
  <si>
    <t>1099639</t>
  </si>
  <si>
    <t>קבוצת דלק יב- קבוצת דלק</t>
  </si>
  <si>
    <t>1088129</t>
  </si>
  <si>
    <t>רבוע כחול א- אלון החזקות רבוע כחול ישראל בע"מ</t>
  </si>
  <si>
    <t>33811</t>
  </si>
  <si>
    <t>די בי אס 04/22 6.4%- די בי אס - יס</t>
  </si>
  <si>
    <t>1121490</t>
  </si>
  <si>
    <t>די בי אס ב 11/19 5.85%- די בי אס - יס</t>
  </si>
  <si>
    <t>6270</t>
  </si>
  <si>
    <t>דרך ארץ מזנין 2- דרך ארץ</t>
  </si>
  <si>
    <t>6940134</t>
  </si>
  <si>
    <t>אלקו החזקות 9- אלקו החזקות</t>
  </si>
  <si>
    <t>1109198</t>
  </si>
  <si>
    <t>יצחקי מחסנים א 10/16 6.5%- יצחקי</t>
  </si>
  <si>
    <t>6080147</t>
  </si>
  <si>
    <t>כלל תעשיות יא- כלל תעשיות</t>
  </si>
  <si>
    <t>BBB+</t>
  </si>
  <si>
    <t>2590073</t>
  </si>
  <si>
    <t>בזן 27 א- בזן בתי זיקוק לנפט</t>
  </si>
  <si>
    <t>1098912</t>
  </si>
  <si>
    <t>משכנות כלל- משכנות כלל</t>
  </si>
  <si>
    <t>Ba1</t>
  </si>
  <si>
    <t>7560014</t>
  </si>
  <si>
    <t>פטרוכימיים א- פטרוכימיים</t>
  </si>
  <si>
    <t>B</t>
  </si>
  <si>
    <t>6510010</t>
  </si>
  <si>
    <t>צים אגח א- צים</t>
  </si>
  <si>
    <t>6510036</t>
  </si>
  <si>
    <t>צים אגח ג- צים</t>
  </si>
  <si>
    <t>1109180</t>
  </si>
  <si>
    <t>אגרקסקו אגח א- אגרקסקו</t>
  </si>
  <si>
    <t>1126770</t>
  </si>
  <si>
    <t>אגרקסקו אגח א חש 4/12- אגרקסקו</t>
  </si>
  <si>
    <t xml:space="preserve"> סה''כ ל: צמוד מדד</t>
  </si>
  <si>
    <t>6000137</t>
  </si>
  <si>
    <t>חשמל 2013 בערבות 3.03%- חשמל</t>
  </si>
  <si>
    <t xml:space="preserve"> צמוד למטח</t>
  </si>
  <si>
    <t>1090281</t>
  </si>
  <si>
    <t>נתיבים א- נתיבים אגרות חוב</t>
  </si>
  <si>
    <t>6510028</t>
  </si>
  <si>
    <t>צים אגח ב- צים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</si>
  <si>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</si>
  <si>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</si>
  <si>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</si>
  <si>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</si>
  <si>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>XS0762108453</t>
  </si>
  <si>
    <t>ש"ח HSBC 6.14% 26.3.27- HSBC Bank</t>
  </si>
  <si>
    <t>XS0244955406</t>
  </si>
  <si>
    <t>CLN ISR CORP L+1.5- Credit Suisse</t>
  </si>
  <si>
    <t>XS0568873342</t>
  </si>
  <si>
    <t>BARC CLN 6.3% 03/21- BARCLAYS</t>
  </si>
  <si>
    <t>XS0511401761</t>
  </si>
  <si>
    <t>BARC CLN 6.45 6/22/2020- BARCLAYS</t>
  </si>
  <si>
    <t>XS0614629029</t>
  </si>
  <si>
    <t>BARC CLN L+3.65% 20/06/22- BARCLAYS</t>
  </si>
  <si>
    <t>KYG445041018</t>
  </si>
  <si>
    <t>Credit Suisse Global FI- Credit Suisse</t>
  </si>
  <si>
    <t>XS0598374519</t>
  </si>
  <si>
    <t>ING BANK NV CLN FLOAT 4/21- ING BANK NV</t>
  </si>
  <si>
    <t>XS0686564781</t>
  </si>
  <si>
    <t>ING CLN L+3.8% 01/22- ING BANK NV</t>
  </si>
  <si>
    <t>XS0632909635</t>
  </si>
  <si>
    <t>LLOYDS F CLN 21/6/21- LLOYDS TSB PLC</t>
  </si>
  <si>
    <t>XS0379261323</t>
  </si>
  <si>
    <t>UBS CLN 4.25% CPI ISRAEL 28.7.18- UBS</t>
  </si>
  <si>
    <t>XS0769417931</t>
  </si>
  <si>
    <t>UBS CLN L+3.30% 5/7/22- UBS</t>
  </si>
  <si>
    <t>XS0743081985</t>
  </si>
  <si>
    <t>BARC CLN L+3.48% 20/06/22- BARCLAYS</t>
  </si>
  <si>
    <t>XS0370534066</t>
  </si>
  <si>
    <t>GALAXY 1 CLN M.Lynch  4.85% 5/18- GALAXY CAPITAL</t>
  </si>
  <si>
    <t>XS0378617749</t>
  </si>
  <si>
    <t>GALAXY 4 B.O.AMERIC 4.75% 5/- GALAXY CAPITAL</t>
  </si>
  <si>
    <t>XS0813493391</t>
  </si>
  <si>
    <t>phoenix  08/15/19- PHOENIX - credit suisse</t>
  </si>
  <si>
    <t>XS0600060247</t>
  </si>
  <si>
    <t>RBS CLN 03/21 LIB+4.68%- ROYAL BANK OF SCOTLAND</t>
  </si>
  <si>
    <t>XS0540670626</t>
  </si>
  <si>
    <t>RBS CLN 09/20 LIB+3.2%- ROYAL BANK OF SCOTLAND</t>
  </si>
  <si>
    <t>XS0376667266</t>
  </si>
  <si>
    <t>RABOBANK TIER 1 CAPITAL- RABOBANK</t>
  </si>
  <si>
    <t>XS0381706190</t>
  </si>
  <si>
    <t>CITIGROUP FUNDING 4.6% 08/18- CITIGROUP INC</t>
  </si>
  <si>
    <t>פנימי</t>
  </si>
  <si>
    <t>NR1</t>
  </si>
  <si>
    <t>60289956</t>
  </si>
  <si>
    <t>Ormat Technologies Inc- ORMAT TSCHNOLOGIES INC</t>
  </si>
  <si>
    <t>KYG445041190</t>
  </si>
  <si>
    <t>Cheyne Global FI- Heptagon  Capital LLP</t>
  </si>
  <si>
    <t>LU0683769987</t>
  </si>
  <si>
    <t>PIMCO LUX TR USD- PIMCO</t>
  </si>
  <si>
    <t xml:space="preserve"> סה''כ ל: אג"ח קונצרני של חברות זרות</t>
  </si>
  <si>
    <t>ניירות ערך לא סחירים: מניות</t>
  </si>
  <si>
    <t>729731</t>
  </si>
  <si>
    <t>ק.השק מר ג'- ק השקעות מר</t>
  </si>
  <si>
    <t>23275</t>
  </si>
  <si>
    <t>ק.השקעות מר א- ק השקעות מר</t>
  </si>
  <si>
    <t>23267</t>
  </si>
  <si>
    <t>קופת פועלים פלחים- קופת פועלים פלחים</t>
  </si>
  <si>
    <t>729749</t>
  </si>
  <si>
    <t>ק.השק מר ד'- קרן השקעות</t>
  </si>
  <si>
    <t>מניות לא סחירות</t>
  </si>
  <si>
    <t>20115</t>
  </si>
  <si>
    <t>אפיק(רום)-הש- אפיק רום</t>
  </si>
  <si>
    <t>20123</t>
  </si>
  <si>
    <t>אפיק(רום)-שה- אפיק רום</t>
  </si>
  <si>
    <t>44024</t>
  </si>
  <si>
    <t>בניני האומה מר- בניני האומה</t>
  </si>
  <si>
    <t>79871</t>
  </si>
  <si>
    <t>גני נצרת מר- גני נצרת</t>
  </si>
  <si>
    <t>83519</t>
  </si>
  <si>
    <t>ה.מדרוג מניות מינוי א- החזקות מדרוג</t>
  </si>
  <si>
    <t>83501</t>
  </si>
  <si>
    <t>ה.מדרוג מר א- החזקות מדרוג</t>
  </si>
  <si>
    <t>729814</t>
  </si>
  <si>
    <t>ח.ב.ע. מר א- ח.ב.ע</t>
  </si>
  <si>
    <t>729822</t>
  </si>
  <si>
    <t>ח.ב.ע. מר ב- ח.ב.ע</t>
  </si>
  <si>
    <t>729830</t>
  </si>
  <si>
    <t>ח.ב.ע. מר ג- ח.ב.ע</t>
  </si>
  <si>
    <t>729848</t>
  </si>
  <si>
    <t>ח.ב.ע. מר ד- ח.ב.ע</t>
  </si>
  <si>
    <t>79830</t>
  </si>
  <si>
    <t>חב. מבטחים- חברת מבטחים</t>
  </si>
  <si>
    <t>79848</t>
  </si>
  <si>
    <t>חב. מבטחים מ- חברת מבטחים</t>
  </si>
  <si>
    <t>23093</t>
  </si>
  <si>
    <t>מבטחים לעתיד- חברת מבטחים</t>
  </si>
  <si>
    <t>79822</t>
  </si>
  <si>
    <t>מבטחים מחשבי- חברת מבטחים</t>
  </si>
  <si>
    <t>79855</t>
  </si>
  <si>
    <t>ב.הבראה מעלו- מעלות</t>
  </si>
  <si>
    <t>79913</t>
  </si>
  <si>
    <t>מעלות מר א'- מעלות</t>
  </si>
  <si>
    <t>79731</t>
  </si>
  <si>
    <t>מרגוע לעובד ב'- מרגוע לעובד</t>
  </si>
  <si>
    <t>79749</t>
  </si>
  <si>
    <t>מרגוע לעובד ג'- מרגוע לעובד</t>
  </si>
  <si>
    <t>2360</t>
  </si>
  <si>
    <t>משען-חב.רגיל- מרכז משען בעמ</t>
  </si>
  <si>
    <t>729970</t>
  </si>
  <si>
    <t>ק.השק -בכ'ב- קרן השקעות</t>
  </si>
  <si>
    <t>618017</t>
  </si>
  <si>
    <t>אתא מר 1 ש- אתא</t>
  </si>
  <si>
    <t>618033</t>
  </si>
  <si>
    <t>אתא מר ג- אתא</t>
  </si>
  <si>
    <t>44032</t>
  </si>
  <si>
    <t>מקורות מים בעמ מר ג- מקורות</t>
  </si>
  <si>
    <t>6254</t>
  </si>
  <si>
    <t>ת.ש.י דרכים שמ מר דרך א- ת.ש.י. דרכים ש"מ</t>
  </si>
  <si>
    <t>JE00B1S0VN88</t>
  </si>
  <si>
    <t>DELEK GLOBAL- דלק בלרון</t>
  </si>
  <si>
    <t>ניירות ערך לא סחירים: קרנות השקעה</t>
  </si>
  <si>
    <t xml:space="preserve"> קרנות הון סיכון</t>
  </si>
  <si>
    <t>קרנות הון סיכון והשקעה</t>
  </si>
  <si>
    <t>9840826</t>
  </si>
  <si>
    <t>Gemini ISRAEL V L.P- Gemini</t>
  </si>
  <si>
    <t>9840871</t>
  </si>
  <si>
    <t>Magma 2- Magma</t>
  </si>
  <si>
    <t>9840803</t>
  </si>
  <si>
    <t>SCP VitaLife II- SCP Vitalife</t>
  </si>
  <si>
    <t>9840825</t>
  </si>
  <si>
    <t>בוטיצ'לי- בוטיצ'לי</t>
  </si>
  <si>
    <t>9840834</t>
  </si>
  <si>
    <t>Giza 3- גיזה</t>
  </si>
  <si>
    <t>9840860</t>
  </si>
  <si>
    <t>Vintage 2- וינטאג'</t>
  </si>
  <si>
    <t>9840861</t>
  </si>
  <si>
    <t>Vintage 3- וינטאג'</t>
  </si>
  <si>
    <t>9840774</t>
  </si>
  <si>
    <t>Vintage 4- וינטאג'</t>
  </si>
  <si>
    <t>60297512</t>
  </si>
  <si>
    <t>Vintage Investment Partners V- וינטאג'</t>
  </si>
  <si>
    <t>9840853</t>
  </si>
  <si>
    <t>Vertex 2- ורטקס</t>
  </si>
  <si>
    <t>9840855</t>
  </si>
  <si>
    <t>Vertex III- ורטקס</t>
  </si>
  <si>
    <t>9840875</t>
  </si>
  <si>
    <t>Medica 3- מדיקה</t>
  </si>
  <si>
    <t>9840890</t>
  </si>
  <si>
    <t>PNV 2- ניורון ונצ'רס</t>
  </si>
  <si>
    <t>9840915</t>
  </si>
  <si>
    <t>Plenus 2- פלנוס</t>
  </si>
  <si>
    <t>9840920</t>
  </si>
  <si>
    <t>Plenus 3- פלנוס</t>
  </si>
  <si>
    <t xml:space="preserve"> סה''כ ל: קרנות הון סיכון</t>
  </si>
  <si>
    <t xml:space="preserve"> קרנות גידור</t>
  </si>
  <si>
    <t xml:space="preserve"> סה''כ ל: קרנות גידור</t>
  </si>
  <si>
    <t xml:space="preserve"> קרנות נדל"ן</t>
  </si>
  <si>
    <t>9840946</t>
  </si>
  <si>
    <t>Faire fund I- פייר</t>
  </si>
  <si>
    <t xml:space="preserve"> סה''כ ל: קרנות נדל"ן</t>
  </si>
  <si>
    <t xml:space="preserve"> קרנות השקעה אחרות</t>
  </si>
  <si>
    <t>32599</t>
  </si>
  <si>
    <t>Klirmark Mivtachim- KLIRMARK</t>
  </si>
  <si>
    <t>39115</t>
  </si>
  <si>
    <t>Noy- NOY</t>
  </si>
  <si>
    <t>9840862</t>
  </si>
  <si>
    <t>טנא הון צמיחה- טנא</t>
  </si>
  <si>
    <t>9840797</t>
  </si>
  <si>
    <t>Markstone Isr Parl- מרקסטון</t>
  </si>
  <si>
    <t>9840689</t>
  </si>
  <si>
    <t>Sky II- סקיי</t>
  </si>
  <si>
    <t>9840773</t>
  </si>
  <si>
    <t>Fortissimo 2- פורטיסימו</t>
  </si>
  <si>
    <t>60289790</t>
  </si>
  <si>
    <t>Fortissimo III- פורטיסימו</t>
  </si>
  <si>
    <t>9840900</t>
  </si>
  <si>
    <t>Fortissimo- פורטיסימו</t>
  </si>
  <si>
    <t>9840910</t>
  </si>
  <si>
    <t>FIMI Opportunity 1- פימי</t>
  </si>
  <si>
    <t>9840908</t>
  </si>
  <si>
    <t>Fimi Opportunity 4- פימי</t>
  </si>
  <si>
    <t>60305448</t>
  </si>
  <si>
    <t>Fimi V- פימי</t>
  </si>
  <si>
    <t>60283058</t>
  </si>
  <si>
    <t>קרן תשתיות ישראל II- קרן תשתיות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</si>
  <si>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</si>
  <si>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</si>
  <si>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</si>
  <si>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</si>
  <si>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קרנות גידור</t>
  </si>
  <si>
    <t>LU0420741521</t>
  </si>
  <si>
    <t>GEMS Low V SIDE- GEMS Investment</t>
  </si>
  <si>
    <t>KYG378821345</t>
  </si>
  <si>
    <t>GEMS Progressive Multy STR- GEMS Investment</t>
  </si>
  <si>
    <t xml:space="preserve"> סה''כ ל: קרנות גידור בחו"ל</t>
  </si>
  <si>
    <t xml:space="preserve"> קרנות נדל"ן בחו"ל</t>
  </si>
  <si>
    <t>60298742</t>
  </si>
  <si>
    <t>Blackstone RE VII- Blackstone</t>
  </si>
  <si>
    <t>9840656</t>
  </si>
  <si>
    <t>קרן מלונות פטאל- Fatal</t>
  </si>
  <si>
    <t xml:space="preserve"> סה''כ ל: קרנות נדל"ן בחו"ל</t>
  </si>
  <si>
    <t xml:space="preserve"> קרנות השקעה אחרות בחו"ל</t>
  </si>
  <si>
    <t>60316858</t>
  </si>
  <si>
    <t>Advent International GPE VII- Advent International</t>
  </si>
  <si>
    <t>9840622</t>
  </si>
  <si>
    <t>איפקס ארופה 7 B- APAX</t>
  </si>
  <si>
    <t>9840629</t>
  </si>
  <si>
    <t>Apollo Investment Fund VII- Apollo</t>
  </si>
  <si>
    <t>9840642</t>
  </si>
  <si>
    <t>Avenue 5- Avenue</t>
  </si>
  <si>
    <t>60294154</t>
  </si>
  <si>
    <t>BC European Partners IX- BC Partners</t>
  </si>
  <si>
    <t>9988718</t>
  </si>
  <si>
    <t>Blackstone Energy- Blackstone</t>
  </si>
  <si>
    <t>9840631</t>
  </si>
  <si>
    <t>Blackstone V- Blackstone</t>
  </si>
  <si>
    <t>60265089</t>
  </si>
  <si>
    <t>Blackstone VI- Blackstone</t>
  </si>
  <si>
    <t>60199585</t>
  </si>
  <si>
    <t>Bridgepoint IV- BRIDGEPOINT</t>
  </si>
  <si>
    <t>9840672</t>
  </si>
  <si>
    <t>Carlyle Mezzanine- Carlyle</t>
  </si>
  <si>
    <t>9840674</t>
  </si>
  <si>
    <t>Carlyle Mezzanine II- Carlyle</t>
  </si>
  <si>
    <t>9840558</t>
  </si>
  <si>
    <t>Clessidra II- Clessidra</t>
  </si>
  <si>
    <t>60303385</t>
  </si>
  <si>
    <t>Coller International VI- Coller</t>
  </si>
  <si>
    <t>9840586</t>
  </si>
  <si>
    <t>Coller V- Coller</t>
  </si>
  <si>
    <t>9840591</t>
  </si>
  <si>
    <t>DLJ IV- Credit Suisse</t>
  </si>
  <si>
    <t>9840544</t>
  </si>
  <si>
    <t>CVC European Equity Partners- CVC</t>
  </si>
  <si>
    <t>9840771</t>
  </si>
  <si>
    <t>Energy Capital Partners II- Energy Capital Partners II</t>
  </si>
  <si>
    <t>9840770</t>
  </si>
  <si>
    <t>H.I.G. Opportunity Fund II- H.I.G. Opportunity Fund II</t>
  </si>
  <si>
    <t>9840574</t>
  </si>
  <si>
    <t>Harbor Vest VI Asia Pacific- Harbour PE</t>
  </si>
  <si>
    <t>9840565</t>
  </si>
  <si>
    <t>Pantheon Europe VI- pantheon</t>
  </si>
  <si>
    <t>9840535</t>
  </si>
  <si>
    <t>Partners Group I- Partners Group</t>
  </si>
  <si>
    <t>60318367</t>
  </si>
  <si>
    <t>Partners Group II- Partners Group</t>
  </si>
  <si>
    <t>9840533</t>
  </si>
  <si>
    <t>TPG Partners VI  L.P- TPG</t>
  </si>
  <si>
    <t>9840676</t>
  </si>
  <si>
    <t>TPG V- TPG</t>
  </si>
  <si>
    <t>9840650</t>
  </si>
  <si>
    <t>Warburg Pincus VIII- Varburg Pinkus</t>
  </si>
  <si>
    <t>9840579</t>
  </si>
  <si>
    <t>American Securities II- המילטון</t>
  </si>
  <si>
    <t>9840543</t>
  </si>
  <si>
    <t>American Securities V- המילטון</t>
  </si>
  <si>
    <t>60287034</t>
  </si>
  <si>
    <t>American Securities VI- המילטון</t>
  </si>
  <si>
    <t>60302569</t>
  </si>
  <si>
    <t>Baring Vostok V- המילטון</t>
  </si>
  <si>
    <t>9840553</t>
  </si>
  <si>
    <t>Enhanced Equity Fund II- המילטון</t>
  </si>
  <si>
    <t>60293396</t>
  </si>
  <si>
    <t>Gores Small Cap- המילטון</t>
  </si>
  <si>
    <t>60304870</t>
  </si>
  <si>
    <t>Gridiron Capital II- המילטון</t>
  </si>
  <si>
    <t>9840643</t>
  </si>
  <si>
    <t>Hamilton Lane Co-Investment II- המילטון</t>
  </si>
  <si>
    <t>9840644</t>
  </si>
  <si>
    <t>Hamilton Lane Co-Investment- המילטון</t>
  </si>
  <si>
    <t>9840569</t>
  </si>
  <si>
    <t>Hamilton Lane Secondary II- המילטון</t>
  </si>
  <si>
    <t>9840767</t>
  </si>
  <si>
    <t>J.H. Whitney VII- המילטון</t>
  </si>
  <si>
    <t>9840668</t>
  </si>
  <si>
    <t>Kohlberg Investors VI. L.P- המילטון</t>
  </si>
  <si>
    <t>9988726</t>
  </si>
  <si>
    <t>Kohlberg Investors VII- המילטון</t>
  </si>
  <si>
    <t>60300936</t>
  </si>
  <si>
    <t>Kohlberg IV Secondary- המילטון</t>
  </si>
  <si>
    <t>60300944</t>
  </si>
  <si>
    <t>Kohlberg V Secondary- המילטון</t>
  </si>
  <si>
    <t>60297710</t>
  </si>
  <si>
    <t>Kohlberg VI Secondary- המילטון</t>
  </si>
  <si>
    <t>9840602</t>
  </si>
  <si>
    <t>KPS SS III- המילטון</t>
  </si>
  <si>
    <t>9840550</t>
  </si>
  <si>
    <t>Lindsay Goldberg III- המילטון</t>
  </si>
  <si>
    <t>9840568</t>
  </si>
  <si>
    <t>Odyssey Investment Partners- המילטון</t>
  </si>
  <si>
    <t>60289782</t>
  </si>
  <si>
    <t>Platinum Equity III- המילטון</t>
  </si>
  <si>
    <t>60318607</t>
  </si>
  <si>
    <t>Ridgemont Equity I- המילטון</t>
  </si>
  <si>
    <t>60294162</t>
  </si>
  <si>
    <t>Secondary Investment SPV-2- המילטון</t>
  </si>
  <si>
    <t>60314341</t>
  </si>
  <si>
    <t>SSG Capital II- המילטון</t>
  </si>
  <si>
    <t>9988965</t>
  </si>
  <si>
    <t>TPG Opportunity II- המילטון</t>
  </si>
  <si>
    <t>9840611</t>
  </si>
  <si>
    <t>TPG Partners VI Secondary- המילטון</t>
  </si>
  <si>
    <t>9840663</t>
  </si>
  <si>
    <t>Providence- פרובידנס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</si>
  <si>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</si>
  <si>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</si>
  <si>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</si>
  <si>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</si>
  <si>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סה''כ ל: כתבי אופציה בישראל</t>
  </si>
  <si>
    <t>ניירות ערך לא סחירים: אופציות</t>
  </si>
  <si>
    <t>מכשירים פיננסיים ונגזרים</t>
  </si>
  <si>
    <t>76001742</t>
  </si>
  <si>
    <t>CALL $=4.00 23/04/2013- מזרחי טפחות</t>
  </si>
  <si>
    <t>76001734</t>
  </si>
  <si>
    <t>PUT $=3.54 23/04/2013- מזרחי טפחות</t>
  </si>
  <si>
    <t>76001726</t>
  </si>
  <si>
    <t>PUT $=3.81 23/04/2013- מזרחי טפחות</t>
  </si>
  <si>
    <t xml:space="preserve"> מט"ח/מט"ח</t>
  </si>
  <si>
    <t xml:space="preserve"> סה''כ ל: מט"ח/מט"ח</t>
  </si>
  <si>
    <t>9983735</t>
  </si>
  <si>
    <t>RATE CAP 3 YEARS- BARCLAYS</t>
  </si>
  <si>
    <t>ניירות ערך לא סחירים: חוזים עתידיים</t>
  </si>
  <si>
    <t>31006000</t>
  </si>
  <si>
    <t>D.B. LLO 06.21 L+3.1%/6.33%- DEUTSCHE BANK</t>
  </si>
  <si>
    <t>31001500</t>
  </si>
  <si>
    <t>5.88%/5.4265% 11.19 HAPI- בנק הפועלים</t>
  </si>
  <si>
    <t>76001890</t>
  </si>
  <si>
    <t>FW HAPI 14.11.13 3.9725 $/NIS- בנק הפועלים</t>
  </si>
  <si>
    <t>31002300</t>
  </si>
  <si>
    <t>HAPI   ISR 03.20 4.625%/5.85%- בנק הפועלים</t>
  </si>
  <si>
    <t>31001800</t>
  </si>
  <si>
    <t>HAPI   RBS 09.20 L+3.2%/6.8%- בנק הפועלים</t>
  </si>
  <si>
    <t>31001000</t>
  </si>
  <si>
    <t>HAPI  ISR 03.20 4.625%/5.58- בנק הפועלים</t>
  </si>
  <si>
    <t>31001400</t>
  </si>
  <si>
    <t>HAPI  ISR 03.20 4.625%/5.91%- בנק הפועלים</t>
  </si>
  <si>
    <t>31002400</t>
  </si>
  <si>
    <t>HAPI  RBS 09.20 L+3.2%/7.465%- בנק הפועלים</t>
  </si>
  <si>
    <t>31003500</t>
  </si>
  <si>
    <t>HAPI  RBS 3/21 L+4.68 BP/9.33%- בנק הפועלים</t>
  </si>
  <si>
    <t>31007000</t>
  </si>
  <si>
    <t>HAPI GAZIT 2022 5.52%/7.1750%- בנק הפועלים</t>
  </si>
  <si>
    <t>31006300</t>
  </si>
  <si>
    <t>HAPI ISR 2022 4%/5.4150%- בנק הפועלים</t>
  </si>
  <si>
    <t>31005400</t>
  </si>
  <si>
    <t>HAPI PHONIX 2019 L+4.075%/6.675%- בנק הפועלים</t>
  </si>
  <si>
    <t>31003600</t>
  </si>
  <si>
    <t>5.367/6.78 חב' לישראלBLL 03.16- לאומי</t>
  </si>
  <si>
    <t>31001600</t>
  </si>
  <si>
    <t>5.845%/5.4264% 11/19פקדון BLL- לאומי</t>
  </si>
  <si>
    <t>31002800</t>
  </si>
  <si>
    <t>BLL   ISR 03.20 4.625%/5.88%- לאומי</t>
  </si>
  <si>
    <t>31000900</t>
  </si>
  <si>
    <t>BLL  ISR 03.20 4.625%/5.59%- לאומי</t>
  </si>
  <si>
    <t>31003000</t>
  </si>
  <si>
    <t>BLL  ISR 03.20 4.625%/5.85%- לאומי</t>
  </si>
  <si>
    <t>31001100</t>
  </si>
  <si>
    <t>BLL  ISR 03.20 4.625%/5.86%- לאומי</t>
  </si>
  <si>
    <t>31001300</t>
  </si>
  <si>
    <t>BLL  ISR 03.20 4.625%/5.91%- לאומי</t>
  </si>
  <si>
    <t>31006100</t>
  </si>
  <si>
    <t>BLL  ISR 06.22 4%/5.3125%- לאומי</t>
  </si>
  <si>
    <t>31005900</t>
  </si>
  <si>
    <t>BLL  ISR ELEC 12.27 7.75%/9.23%- לאומי</t>
  </si>
  <si>
    <t>31002200</t>
  </si>
  <si>
    <t>BLL  ISRAEL 03.20 4.625%/5.94%- לאומי</t>
  </si>
  <si>
    <t>31005500</t>
  </si>
  <si>
    <t>BLL  NETAFIM 06.18 EURLAB/8.61%- לאומי</t>
  </si>
  <si>
    <t>31006200</t>
  </si>
  <si>
    <t>BLL HSBC 08.35 5.625%/6.9650%- לאומי</t>
  </si>
  <si>
    <t>31000111</t>
  </si>
  <si>
    <t>BLL HSBC 6/16 L+0.43/2.57% CPI- לאומי</t>
  </si>
  <si>
    <t>31004700</t>
  </si>
  <si>
    <t>BLL ING 04/01/22  L+3.8%/7.18- לאומי</t>
  </si>
  <si>
    <t>31003300</t>
  </si>
  <si>
    <t>BLL ING 4/21 L+300BP/7.545%- לאומי</t>
  </si>
  <si>
    <t>31003900</t>
  </si>
  <si>
    <t>BLL LLOYDS 21/06/21  L+3M/7.34- לאומי</t>
  </si>
  <si>
    <t>76001817</t>
  </si>
  <si>
    <t>FW MIZ 28.3.13 3.9526 $/NIS- מזרחי טפחות</t>
  </si>
  <si>
    <t>31000800</t>
  </si>
  <si>
    <t>MIZI  ISR 03.20 4.625%/5.54%- מזרחי טפחות</t>
  </si>
  <si>
    <t>31002900</t>
  </si>
  <si>
    <t>MIZI  ISR 03.20 4.625%/5.805%- מזרחי טפחות</t>
  </si>
  <si>
    <t>31000300</t>
  </si>
  <si>
    <t>MIZI  ISR 3/19 5.125%/3.18%CPI- מזרחי טפחות</t>
  </si>
  <si>
    <t>31000110</t>
  </si>
  <si>
    <t>MIZI 11/16 5.5%/4.08% CPI- מזרחי טפחות</t>
  </si>
  <si>
    <t>31007100</t>
  </si>
  <si>
    <t>MIZI GAZIT 2022 5.52%/7.1%- מזרחי טפחות</t>
  </si>
  <si>
    <t>31005800</t>
  </si>
  <si>
    <t>MIZI ING 04/1/22L+3.8%/6.945%- מזרחי טפחות</t>
  </si>
  <si>
    <t>31004600</t>
  </si>
  <si>
    <t>MIZI ISRAEL 06.22 5%/6.075%- מזרחי טפחות</t>
  </si>
  <si>
    <t>31005300</t>
  </si>
  <si>
    <t>MIZI NETAFIM 2018 L6M+610BP- מזרחי טפחות</t>
  </si>
  <si>
    <t>31002600</t>
  </si>
  <si>
    <t>MIZI ORMAT 08.17 7%/8.44%- מזרחי טפחות</t>
  </si>
  <si>
    <t>31000700</t>
  </si>
  <si>
    <t>MIZI RABO 6/19 11%/11.43%- מזרחי טפחות</t>
  </si>
  <si>
    <t>31002000</t>
  </si>
  <si>
    <t>HAPI 12/25 TEL3M/6.4%- בנק הפועלים</t>
  </si>
  <si>
    <t>31006900</t>
  </si>
  <si>
    <t>BLL 31/1/22TEL3M/4.025%- לאומי</t>
  </si>
  <si>
    <t>31006400</t>
  </si>
  <si>
    <t>BLL 7.3.22-7.3.27  TEL3M/6.5- לאומי</t>
  </si>
  <si>
    <t>31000400</t>
  </si>
  <si>
    <t>פקדון עתידי MIZI  12/19 7.1%- מזרחי טפחות</t>
  </si>
  <si>
    <t>31000600</t>
  </si>
  <si>
    <t>פקדון עתידי MIZI 1/15 7.2%- מזרחי טפחות</t>
  </si>
  <si>
    <t>31007200</t>
  </si>
  <si>
    <t>DB S&amp;P 500 17/12/13- DEUTSCHE BANK</t>
  </si>
  <si>
    <t>31002700</t>
  </si>
  <si>
    <t>BARC   ISR 03.20 4.625%/6%- BARCLAYS</t>
  </si>
  <si>
    <t>31002100</t>
  </si>
  <si>
    <t>BARC  ISR 03.20 4.625%/5.56%- BARCLAYS</t>
  </si>
  <si>
    <t>31001200</t>
  </si>
  <si>
    <t>BARC  ISR 03.20 4.625%/5.87%- BARCLAYS</t>
  </si>
  <si>
    <t>31003400</t>
  </si>
  <si>
    <t>BARC  ISR ELECTRIC 12.27 7.75%/8.51%- BARCLAYS</t>
  </si>
  <si>
    <t>31003700</t>
  </si>
  <si>
    <t>BARC  ISRAEL 3.19 5.125%/6.015- BARCLAYS</t>
  </si>
  <si>
    <t>31006600</t>
  </si>
  <si>
    <t>BARC 20.6.22 L+3.48%/7.06%- BARCLAYS</t>
  </si>
  <si>
    <t>31006700</t>
  </si>
  <si>
    <t>BARC 20.6.22 L+3.65%/7.1%- BARCLAYS</t>
  </si>
  <si>
    <t>31004300</t>
  </si>
  <si>
    <t>BARC 28/01/2020  9.375%/10.81%- BARCLAYS</t>
  </si>
  <si>
    <t>31001700</t>
  </si>
  <si>
    <t>BARC ORMAT 08.17 7%/7.93%- BARCLAYS</t>
  </si>
  <si>
    <t>76001767</t>
  </si>
  <si>
    <t>FW BAR 2.1.13 3.9335 $/NIS- BARCLAYS</t>
  </si>
  <si>
    <t>1000526</t>
  </si>
  <si>
    <t>ברקליס CSA דולר- BARCLAYS</t>
  </si>
  <si>
    <t>31003200</t>
  </si>
  <si>
    <t>D.B CLN BAR 03/21 6.3%/6.95%- DEUTSCHE BANK</t>
  </si>
  <si>
    <t>31006500</t>
  </si>
  <si>
    <t>D.B.  5.7.22 L+3.3%/6.73%- DEUTSCHE BANK</t>
  </si>
  <si>
    <t>31000223</t>
  </si>
  <si>
    <t>D.B.  5/18 5.65%/3.81 CPI- DEUTSCHE BANK</t>
  </si>
  <si>
    <t>31000222</t>
  </si>
  <si>
    <t>D.B. ISR 12.28 7.25%/4.98% CPI- DEUTSCHE BANK</t>
  </si>
  <si>
    <t>31004500</t>
  </si>
  <si>
    <t>DB ING CLN 7.145%/L+3.8% 01/22- DEUTSCHE BANK</t>
  </si>
  <si>
    <t>76001791</t>
  </si>
  <si>
    <t>FW DB 16/5/13 4.0635 $/NIS- DEUTSCHE BANK</t>
  </si>
  <si>
    <t>76001684</t>
  </si>
  <si>
    <t>FW DB 22.4.14 3.8522 $/NIS- DEUTSCHE BANK</t>
  </si>
  <si>
    <t>76001650</t>
  </si>
  <si>
    <t>FW DB 31/3/14 3.81 $/NIS- DEUTSCHE BANK</t>
  </si>
  <si>
    <t>76001601</t>
  </si>
  <si>
    <t>FW DB 4.11.13 3.7091 $/NIS- DEUTSCHE BANK</t>
  </si>
  <si>
    <t>1000527</t>
  </si>
  <si>
    <t>דולר  CSA דוייטשה- DEUTSCHE BANK</t>
  </si>
  <si>
    <t>76001908</t>
  </si>
  <si>
    <t>FW GS 14/11/13 3.9746 $/NIS- GOLDMAN SACHS</t>
  </si>
  <si>
    <t>31004000</t>
  </si>
  <si>
    <t>BARC 09/06/26  TEL-3M/6.385- BARCLAYS</t>
  </si>
  <si>
    <t>31006800</t>
  </si>
  <si>
    <t>BARC 30.5.19 CPI2.25%- BARCLAYS</t>
  </si>
  <si>
    <t>ניירות ערך לא סחירים: מוצרים מובנים</t>
  </si>
  <si>
    <t>1110444</t>
  </si>
  <si>
    <t>חמית הנפקות 7- חמית-אמפא קפיטל</t>
  </si>
  <si>
    <t>1127083</t>
  </si>
  <si>
    <t>חמית  הנפקות 10 4.30% 6/2017- חמית-אמפא קפיטל</t>
  </si>
  <si>
    <t>1124643</t>
  </si>
  <si>
    <t>חמית הנפקות 9- חמית-אמפא קפיטל</t>
  </si>
  <si>
    <t>הלוואות</t>
  </si>
  <si>
    <t>שיעור ריבית  
 ממוצע</t>
  </si>
  <si>
    <t xml:space="preserve"> כנגד חסכון עמיתים מובטחים</t>
  </si>
  <si>
    <t>31000045</t>
  </si>
  <si>
    <t>הלוואות לעמיתים מבטחים</t>
  </si>
  <si>
    <t xml:space="preserve"> סה''כ ל: כנגד חסכון עמיתים מובטחים</t>
  </si>
  <si>
    <t xml:space="preserve"> מבוטחות במשכנתא או תיקי משכנתאות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</si>
  <si>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</si>
  <si>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</si>
  <si>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</si>
  <si>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</si>
  <si>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33662</t>
  </si>
  <si>
    <t>8070013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</si>
  <si>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</si>
  <si>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</si>
  <si>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</si>
  <si>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</si>
  <si>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</si>
  <si>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</si>
  <si>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</si>
  <si>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</si>
  <si>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</si>
  <si>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</si>
  <si>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</si>
  <si>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</si>
  <si>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</si>
  <si>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</si>
  <si>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</si>
  <si>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</si>
  <si>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</si>
  <si>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</si>
  <si>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6205</t>
  </si>
  <si>
    <t>2262400</t>
  </si>
  <si>
    <t>44123</t>
  </si>
  <si>
    <t>8070196</t>
  </si>
  <si>
    <t>6189</t>
  </si>
  <si>
    <t>44115</t>
  </si>
  <si>
    <t>33373</t>
  </si>
  <si>
    <t>32581</t>
  </si>
  <si>
    <t>32946</t>
  </si>
  <si>
    <t>32763</t>
  </si>
  <si>
    <t>33498</t>
  </si>
  <si>
    <t>33506</t>
  </si>
  <si>
    <t>39040</t>
  </si>
  <si>
    <t>24802</t>
  </si>
  <si>
    <t>2303238</t>
  </si>
  <si>
    <t>2303246</t>
  </si>
  <si>
    <t>2303261</t>
  </si>
  <si>
    <t>2303220</t>
  </si>
  <si>
    <t>2303253</t>
  </si>
  <si>
    <t>60311842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</si>
  <si>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</si>
  <si>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</si>
  <si>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</si>
  <si>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</si>
  <si>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</si>
  <si>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</si>
  <si>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</si>
  <si>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</si>
  <si>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</si>
  <si>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</si>
  <si>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33084</t>
  </si>
  <si>
    <t>33266</t>
  </si>
  <si>
    <t>34157</t>
  </si>
  <si>
    <t>9988494</t>
  </si>
  <si>
    <t>9989450</t>
  </si>
  <si>
    <t>9989468</t>
  </si>
  <si>
    <t>25841</t>
  </si>
  <si>
    <t>6112106</t>
  </si>
  <si>
    <t>32714</t>
  </si>
  <si>
    <t>7400195</t>
  </si>
  <si>
    <t>תקבול בגין מימוש אופציות בזק</t>
  </si>
  <si>
    <t>32722</t>
  </si>
  <si>
    <t>24703</t>
  </si>
  <si>
    <t>24711</t>
  </si>
  <si>
    <t>24661</t>
  </si>
  <si>
    <t>8151</t>
  </si>
  <si>
    <t>8169</t>
  </si>
  <si>
    <t>8144</t>
  </si>
  <si>
    <t>33878</t>
  </si>
  <si>
    <t>1087923</t>
  </si>
  <si>
    <t>6082028</t>
  </si>
  <si>
    <t>32540</t>
  </si>
  <si>
    <t>9988809</t>
  </si>
  <si>
    <t>9988890</t>
  </si>
  <si>
    <t>9988411</t>
  </si>
  <si>
    <t>9988429</t>
  </si>
  <si>
    <t>9988619</t>
  </si>
  <si>
    <t>9988601</t>
  </si>
  <si>
    <t>9989435</t>
  </si>
  <si>
    <t>9989443</t>
  </si>
  <si>
    <t>9989930</t>
  </si>
  <si>
    <t>9989948</t>
  </si>
  <si>
    <t>39180</t>
  </si>
  <si>
    <t>33407</t>
  </si>
  <si>
    <t>33571</t>
  </si>
  <si>
    <t>2261972</t>
  </si>
  <si>
    <t>2261915</t>
  </si>
  <si>
    <t>32631</t>
  </si>
  <si>
    <t>33704</t>
  </si>
  <si>
    <t>34926</t>
  </si>
  <si>
    <t xml:space="preserve"> סה''כ ל: מובטחות בבטחונות אחרים</t>
  </si>
  <si>
    <t xml:space="preserve"> מובטחות בשיעבוד כלי רכב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</si>
  <si>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</si>
  <si>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</si>
  <si>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</si>
  <si>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</si>
  <si>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</si>
  <si>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</si>
  <si>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 xml:space="preserve"> סה''כ ל: לא מובטחות</t>
  </si>
  <si>
    <t xml:space="preserve"> מובטחות במשכנתא או תיקי משכנתאות</t>
  </si>
  <si>
    <t xml:space="preserve"> סה''כ ל: מובטחות במשכנתא או תיקי משכנתאות</t>
  </si>
  <si>
    <t>סה''כ הלוואות</t>
  </si>
  <si>
    <t>פקדונות מעל 3 חודשים</t>
  </si>
  <si>
    <t>תנאי   
  ושיעור ריבית</t>
  </si>
  <si>
    <t>74000670</t>
  </si>
  <si>
    <t>בלל 2018 4%- לאומי</t>
  </si>
  <si>
    <t>6401814</t>
  </si>
  <si>
    <t>בלל פקדון 2025- לאומי</t>
  </si>
  <si>
    <t>6683247</t>
  </si>
  <si>
    <t>טפחות  6.70%- מזרחי טפחות</t>
  </si>
  <si>
    <t>6683759</t>
  </si>
  <si>
    <t>טפחות  פקדון  צמוד- מזרחי טפחות</t>
  </si>
  <si>
    <t>6683742</t>
  </si>
  <si>
    <t>טפחות  פקדון צמוד- מזרחי טפחות</t>
  </si>
  <si>
    <t>6682330</t>
  </si>
  <si>
    <t>טפחות 6.10%- מזרחי טפחות</t>
  </si>
  <si>
    <t>6681936</t>
  </si>
  <si>
    <t>טפחות 6.25%- מזרחי טפחות</t>
  </si>
  <si>
    <t>6683254</t>
  </si>
  <si>
    <t>טפחות 6.70%- מזרחי טפחות</t>
  </si>
  <si>
    <t>6683734</t>
  </si>
  <si>
    <t>טפחות פקדון צמוד- מזרחי טפחות</t>
  </si>
  <si>
    <t>6021398</t>
  </si>
  <si>
    <t>לאומי   למשכנתאות- לאומי משכנתאות</t>
  </si>
  <si>
    <t>6027064</t>
  </si>
  <si>
    <t>לאומי  למשכנתאות- לאומי משכנתאות</t>
  </si>
  <si>
    <t>6020945</t>
  </si>
  <si>
    <t>לאומי למשכנתאות- לאומי משכנתאות</t>
  </si>
  <si>
    <t>6027056</t>
  </si>
  <si>
    <t>6683551</t>
  </si>
  <si>
    <t>מזרחי טפחות-פקדון- מזרחי טפחות</t>
  </si>
  <si>
    <t>6476675</t>
  </si>
  <si>
    <t>משכן 6.3% תפ- בנק הפועלים</t>
  </si>
  <si>
    <t>6621080</t>
  </si>
  <si>
    <t>פועלים 2018 4%- בנק הפועלים</t>
  </si>
  <si>
    <t>6620223</t>
  </si>
  <si>
    <t>פועלים 5.1%- בנק הפועלים</t>
  </si>
  <si>
    <t>6683692</t>
  </si>
  <si>
    <t>פקדון מזרחי טפחות- מזרחי טפחות</t>
  </si>
  <si>
    <t>6396592</t>
  </si>
  <si>
    <t>דקסיה -א.השלטון 2005-14- בנק דקסיה ישראל</t>
  </si>
  <si>
    <t>6396709</t>
  </si>
  <si>
    <t>דקסיה -א.השלטון 2006-15- בנק דקסיה ישראל</t>
  </si>
  <si>
    <t>6396717</t>
  </si>
  <si>
    <t>6396311</t>
  </si>
  <si>
    <t>דקסיה -א.השלטון 2014- בנק דקסיה ישראל</t>
  </si>
  <si>
    <t>6396469</t>
  </si>
  <si>
    <t>דקסיה -א.השלטון 2015- בנק דקסיה ישראל</t>
  </si>
  <si>
    <t>6396352</t>
  </si>
  <si>
    <t>דקסיה -א.השלטון 2018- בנק דקסיה ישראל</t>
  </si>
  <si>
    <t>12865095</t>
  </si>
  <si>
    <t>פקדון 14.5.2013 2.8% מזרחי- מזרחי טפחות</t>
  </si>
  <si>
    <t>10864914</t>
  </si>
  <si>
    <t>פקדון  14.5.2013 2.9% איגוד- אגוד</t>
  </si>
  <si>
    <t xml:space="preserve"> נקוב במט"ח</t>
  </si>
  <si>
    <t>76001528</t>
  </si>
  <si>
    <t>בלל דולר 5.4264% 2019- לאומי</t>
  </si>
  <si>
    <t>76001940</t>
  </si>
  <si>
    <t>בנהפ LIBOR+0.95% 12.12.13- בנק הפועלים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</si>
  <si>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</si>
  <si>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</si>
  <si>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</si>
  <si>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</si>
  <si>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</si>
  <si>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</si>
  <si>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</si>
  <si>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</si>
  <si>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 xml:space="preserve"> מניב</t>
  </si>
  <si>
    <t>ירושלים בן יהודה 11- מקרקעין</t>
  </si>
  <si>
    <t>ירושלים מסילת הישרים 6- מקרקעין</t>
  </si>
  <si>
    <t>קרית שמונה כיכר צהל 30- מקרקעין</t>
  </si>
  <si>
    <t>תל אביב אבן גבירול 30- מקרקעין</t>
  </si>
  <si>
    <t xml:space="preserve"> סה''כ ל: מניב</t>
  </si>
  <si>
    <t xml:space="preserve"> לא מניב</t>
  </si>
  <si>
    <t xml:space="preserve"> סה''כ ל: לא מניב</t>
  </si>
  <si>
    <t>סה''כ זכויות במקרקעין</t>
  </si>
  <si>
    <t>השקעות אחרות</t>
  </si>
  <si>
    <t>בארץ</t>
  </si>
  <si>
    <t>זכאים</t>
  </si>
  <si>
    <t>חייבים אחרים</t>
  </si>
  <si>
    <t>רכוש אחר</t>
  </si>
  <si>
    <t>רכוש קבוע</t>
  </si>
  <si>
    <t>משה שחל מתחם גני נצרת- אחר</t>
  </si>
  <si>
    <t>שרקון בן עמי  רמלה מבטחים- אחר</t>
  </si>
  <si>
    <t>התח.ממש.אי העלאת ג.פרישה נשי- ממשלת ישראל</t>
  </si>
  <si>
    <t>חייבים / זכאים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</si>
  <si>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</si>
  <si>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</si>
  <si>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</si>
  <si>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</si>
  <si>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</si>
  <si>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</si>
  <si>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</si>
  <si>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</si>
  <si>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</si>
  <si>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</si>
  <si>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</si>
  <si>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</si>
  <si>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</si>
  <si>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</si>
  <si>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</si>
  <si>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</si>
  <si>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</si>
  <si>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</si>
  <si>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</si>
  <si>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</si>
  <si>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>הערה: סכום נכסי הקופה  כולל כספי סיוע ממשלתי ישיר עתידי בסך של 45,006,966.35 אלפי ₪</t>
  </si>
  <si>
    <t xml:space="preserve"> שגיא</t>
  </si>
  <si>
    <t xml:space="preserve"> סה''כ ל: שגיא</t>
  </si>
  <si>
    <t xml:space="preserve"> גליל</t>
  </si>
  <si>
    <t xml:space="preserve"> סה''כ ל: גליל</t>
  </si>
  <si>
    <t xml:space="preserve"> כפיר</t>
  </si>
  <si>
    <t xml:space="preserve"> סה''כ ל: כפיר</t>
  </si>
  <si>
    <t xml:space="preserve"> מלווה קצר מועד</t>
  </si>
  <si>
    <t xml:space="preserve"> סה''כ ל: מלווה קצר מועד</t>
  </si>
  <si>
    <t xml:space="preserve"> שחר</t>
  </si>
  <si>
    <t xml:space="preserve"> סה''כ ל: שחר</t>
  </si>
  <si>
    <t xml:space="preserve"> גילון</t>
  </si>
  <si>
    <t xml:space="preserve"> סה''כ ל: גילון</t>
  </si>
  <si>
    <t xml:space="preserve"> גלבוע</t>
  </si>
  <si>
    <t xml:space="preserve"> סה''כ ל: גלבוע</t>
  </si>
  <si>
    <t>שכבת חוב (Tranch) בדרוג AA- ומעלה</t>
  </si>
  <si>
    <t xml:space="preserve"> סה''כ ל: שכבת חוב (Tranch) בדרוג AA- ומעלה</t>
  </si>
  <si>
    <t xml:space="preserve"> שכבת חוב (Tranch) בדרוג BBB- עד A+</t>
  </si>
  <si>
    <t xml:space="preserve"> סה''כ ל: שכבת חוב (Tranch) בדרוג BBB- עד A+</t>
  </si>
  <si>
    <t xml:space="preserve"> שכבת חוב (Tranch) בדרוג BB+ ומטה</t>
  </si>
  <si>
    <t xml:space="preserve"> סה''כ ל: שכבת חוב (Tranch) בדרוג BB+ ומטה</t>
  </si>
  <si>
    <t xml:space="preserve"> שכבת הון (Equity Tranch)</t>
  </si>
  <si>
    <t xml:space="preserve"> סה''כ ל: שכבת הון (Equity Tranch)</t>
  </si>
  <si>
    <t xml:space="preserve"> שכבת חוב (Tranch) בדרוג AA- ומעלה</t>
  </si>
  <si>
    <t>סה''כ ל: שכבת חוב (Tranch) בדרוג AA- ומעלה</t>
  </si>
  <si>
    <t>מדד</t>
  </si>
  <si>
    <t>שכבת הון (Equity Tranch)</t>
  </si>
  <si>
    <t>דוראד</t>
  </si>
  <si>
    <t>OPC</t>
  </si>
  <si>
    <t>אשדוד התפלה</t>
  </si>
  <si>
    <t>עיר הבהדים</t>
  </si>
  <si>
    <t>דליה</t>
  </si>
  <si>
    <t>Giza 3</t>
  </si>
  <si>
    <t>Vertex 2</t>
  </si>
  <si>
    <t>Vertex  3</t>
  </si>
  <si>
    <t>PNV 2</t>
  </si>
  <si>
    <t>Magma 2</t>
  </si>
  <si>
    <t>Plenus 2</t>
  </si>
  <si>
    <t>Vintage 2</t>
  </si>
  <si>
    <t>Vintage 3</t>
  </si>
  <si>
    <t>SCP VitaLife II</t>
  </si>
  <si>
    <t>Plenus 3</t>
  </si>
  <si>
    <t>Medica III</t>
  </si>
  <si>
    <t>Vintage Venture IV</t>
  </si>
  <si>
    <t>Gemini Israel V</t>
  </si>
  <si>
    <t>טנא הון צמיחה</t>
  </si>
  <si>
    <t>Fimi Opportunity 4</t>
  </si>
  <si>
    <t>Fortissimo 2</t>
  </si>
  <si>
    <t>Fortissimo</t>
  </si>
  <si>
    <t>Markstone Isr Parl</t>
  </si>
  <si>
    <t>FIMI Opportunity   1</t>
  </si>
  <si>
    <t>CVC European Equity Partners</t>
  </si>
  <si>
    <t>Klirmark</t>
  </si>
  <si>
    <t>Sky II</t>
  </si>
  <si>
    <t>קרן תשתיות ישראל II</t>
  </si>
  <si>
    <t>Fortissimo III</t>
  </si>
  <si>
    <t>Vintage Investment Partners V</t>
  </si>
  <si>
    <t>Fimi V</t>
  </si>
  <si>
    <t>Noy</t>
  </si>
  <si>
    <t>Faire fund 1</t>
  </si>
  <si>
    <t>דצמבר 2014</t>
  </si>
  <si>
    <t>יולי 2013</t>
  </si>
  <si>
    <t>יוני 2013</t>
  </si>
  <si>
    <t>דצמבר 2013</t>
  </si>
  <si>
    <t>דצמבר 2016</t>
  </si>
  <si>
    <t>דצמבר 2015</t>
  </si>
  <si>
    <t>דצמבר 2018</t>
  </si>
  <si>
    <t>פברואר 2015</t>
  </si>
  <si>
    <t>אפריל 2016</t>
  </si>
  <si>
    <t>ינואר 2015</t>
  </si>
  <si>
    <t>ספטמבר 2016</t>
  </si>
  <si>
    <t>אפריל 2022</t>
  </si>
  <si>
    <t>מאי 2016</t>
  </si>
  <si>
    <t>ינואר 2016</t>
  </si>
  <si>
    <t>יולי 2017</t>
  </si>
  <si>
    <t>אפריל 2013</t>
  </si>
  <si>
    <t>ספטמבר 2014</t>
  </si>
  <si>
    <t>אפריל 2018</t>
  </si>
  <si>
    <t>יוני 2016</t>
  </si>
  <si>
    <t>יולי 2020</t>
  </si>
  <si>
    <t>אוגוסט 2021</t>
  </si>
  <si>
    <t>דצמבר 2021</t>
  </si>
  <si>
    <t>אוגוסט 2019</t>
  </si>
  <si>
    <t>יולי 2022</t>
  </si>
  <si>
    <t>ספטמבר 2022</t>
  </si>
  <si>
    <t>מאי 2014</t>
  </si>
  <si>
    <t>TPG V</t>
  </si>
  <si>
    <t>Carlyle Mezzanine</t>
  </si>
  <si>
    <t>Hamilton Lane Co-Investment I</t>
  </si>
  <si>
    <t>Coller V</t>
  </si>
  <si>
    <t>DLJ IV</t>
  </si>
  <si>
    <t>Warburg Pincus VIII</t>
  </si>
  <si>
    <t>Carlyle Mezzanine II</t>
  </si>
  <si>
    <t>Providence</t>
  </si>
  <si>
    <t>Blackstone V</t>
  </si>
  <si>
    <t>American Securities V</t>
  </si>
  <si>
    <t>איפקס ארופה 7 B</t>
  </si>
  <si>
    <t>Kohlberg Investors VI. L.P</t>
  </si>
  <si>
    <t>Apollo Investment Fund VII</t>
  </si>
  <si>
    <t>Hamilton Lane Co-Investment II</t>
  </si>
  <si>
    <t>TPG Partners VI  L.P.</t>
  </si>
  <si>
    <t>Clessidra II</t>
  </si>
  <si>
    <t>Pantheon Europe VI</t>
  </si>
  <si>
    <t>Hamilton Lane Secondary II</t>
  </si>
  <si>
    <t>Odyssey Investment IV</t>
  </si>
  <si>
    <t>Lindsay Goldberg III</t>
  </si>
  <si>
    <t>KPS SS III</t>
  </si>
  <si>
    <r>
      <rPr>
        <sz val="9"/>
        <color indexed="8"/>
        <rFont val="Arial"/>
        <family val="2"/>
      </rPr>
      <t>TPG</t>
    </r>
    <r>
      <rPr>
        <sz val="8"/>
        <color indexed="8"/>
        <rFont val="Arial"/>
        <family val="2"/>
      </rPr>
      <t xml:space="preserve"> Partners VI Secondary</t>
    </r>
  </si>
  <si>
    <r>
      <t xml:space="preserve">HV </t>
    </r>
    <r>
      <rPr>
        <sz val="9"/>
        <color indexed="8"/>
        <rFont val="Arial"/>
        <family val="2"/>
      </rPr>
      <t>Venture VI Asia Pac.</t>
    </r>
  </si>
  <si>
    <t>Partner Group I</t>
  </si>
  <si>
    <t>American Securities II</t>
  </si>
  <si>
    <t>Enhanced Equity Fund II</t>
  </si>
  <si>
    <t>Avenue V</t>
  </si>
  <si>
    <t xml:space="preserve">Energy Capital Partners </t>
  </si>
  <si>
    <t>H.I.G. Opportunity Fund II</t>
  </si>
  <si>
    <t>J.H. Whitney VII, L.P.</t>
  </si>
  <si>
    <t>Kohlberg Investors VII L.P</t>
  </si>
  <si>
    <t>American Securities VI</t>
  </si>
  <si>
    <t>Bridgepoint IV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</si>
  <si>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</si>
  <si>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</si>
  <si>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</si>
  <si>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</si>
  <si>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</si>
  <si>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</si>
  <si>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</si>
  <si>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</si>
  <si>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</si>
  <si>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Investment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</si>
  <si>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</si>
  <si>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</si>
  <si>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</si>
  <si>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</si>
  <si>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</si>
  <si>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</si>
  <si>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</si>
  <si>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</si>
  <si>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Aion Fund I</t>
  </si>
  <si>
    <t>קרן מלונות פטאל</t>
  </si>
  <si>
    <t>Blackstone RE VII</t>
  </si>
  <si>
    <t>ספטמבר 2015</t>
  </si>
  <si>
    <t>אוקטובר 2015</t>
  </si>
  <si>
    <t>נובמבר 2016</t>
  </si>
  <si>
    <t>גמר השקעה</t>
  </si>
  <si>
    <t>ספטמבר 2017</t>
  </si>
  <si>
    <t>ינואר 2017</t>
  </si>
  <si>
    <t>יוני 2017</t>
  </si>
  <si>
    <t>אוקטובר 2017</t>
  </si>
  <si>
    <t>ספטמבר 2019</t>
  </si>
  <si>
    <t>ינואר 2022</t>
  </si>
  <si>
    <t>פברואר 2019</t>
  </si>
  <si>
    <t>אפריל 2019</t>
  </si>
  <si>
    <t>אוגוסט 2017</t>
  </si>
  <si>
    <t>אוקטובר 2023</t>
  </si>
  <si>
    <t>דצמבר 2022</t>
  </si>
  <si>
    <t>ינואר 2018</t>
  </si>
  <si>
    <t>מאי 2018</t>
  </si>
  <si>
    <t>יוני 2020</t>
  </si>
  <si>
    <t>מאי 2017</t>
  </si>
  <si>
    <t>יוני 2018</t>
  </si>
  <si>
    <t>ספטמבר 2021</t>
  </si>
  <si>
    <t>פברואר 2021</t>
  </si>
  <si>
    <t>נובמבר 2018</t>
  </si>
  <si>
    <t>יולי 2021</t>
  </si>
  <si>
    <t>אוקטובר 2022</t>
  </si>
  <si>
    <t>פברואר 2022</t>
  </si>
  <si>
    <t>אוגוסט 2020</t>
  </si>
  <si>
    <t>דצמבר 2012</t>
  </si>
  <si>
    <t>ינואר 2024</t>
  </si>
  <si>
    <t>מאי 2022</t>
  </si>
  <si>
    <t>יוני 2022</t>
  </si>
  <si>
    <t>אוקטובר 2020</t>
  </si>
  <si>
    <t>נובמבר 2020</t>
  </si>
  <si>
    <t>דצמבר 2024</t>
  </si>
  <si>
    <t>ספטמבר 2024</t>
  </si>
  <si>
    <t>מרץ 2014</t>
  </si>
  <si>
    <t>אוגוסט 2022</t>
  </si>
  <si>
    <t>גורם כ"ב</t>
  </si>
  <si>
    <t>גורם כ"ח</t>
  </si>
  <si>
    <t>גורם ל"ו</t>
  </si>
  <si>
    <t>גורם כ"ה</t>
  </si>
  <si>
    <t>גורם מ"א</t>
  </si>
  <si>
    <t>גורם כ"ז</t>
  </si>
  <si>
    <t>גורם ל"ה</t>
  </si>
  <si>
    <t>גורם כ"א</t>
  </si>
  <si>
    <t>גורם י"ב</t>
  </si>
  <si>
    <t>גורם י"ג</t>
  </si>
  <si>
    <t>גורם י"ד</t>
  </si>
  <si>
    <t>גורם ל</t>
  </si>
  <si>
    <t>גורם ל"א</t>
  </si>
  <si>
    <t>גורם ט"ו</t>
  </si>
  <si>
    <t>גורם י"ט</t>
  </si>
  <si>
    <t>גורם כ"ג</t>
  </si>
  <si>
    <t>גורם כ"ד</t>
  </si>
  <si>
    <t>גורם ט</t>
  </si>
  <si>
    <t>גורם ו</t>
  </si>
  <si>
    <t>גורם ז</t>
  </si>
  <si>
    <t>גורם ח</t>
  </si>
  <si>
    <t>גורם י"ז</t>
  </si>
  <si>
    <t>גורם כ</t>
  </si>
  <si>
    <t>גורם ט"ז</t>
  </si>
  <si>
    <t>גורם ל"ד</t>
  </si>
  <si>
    <t>גורם י"א</t>
  </si>
  <si>
    <t>גורם כ"ו</t>
  </si>
  <si>
    <t>גורם ב</t>
  </si>
  <si>
    <t>גורם ג</t>
  </si>
  <si>
    <t>גורם י</t>
  </si>
  <si>
    <t>גורם ל"ב</t>
  </si>
  <si>
    <t>גורם מ"ה</t>
  </si>
  <si>
    <t>סלקום ה- סלקום ישראל פדיון לקבל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</si>
</sst>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[$-1010409]#,##0.00;#,##0.00\-"/>
    <numFmt numFmtId="165" formatCode="[$-1010409]dd/mm/yy"/>
    <numFmt numFmtId="166" formatCode="[$-1010409]General"/>
  </numFmts>
  <fonts count="13">
    <font>
      <sz val="10"/>
      <name val="Arial"/>
      <charset val="1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8"/>
      <name val="David"/>
      <family val="2"/>
      <charset val="177"/>
    </font>
    <font>
      <sz val="11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sz val="10"/>
      <color indexed="18"/>
      <name val="Arial"/>
      <family val="2"/>
    </font>
    <font>
      <b/>
      <i/>
      <sz val="10"/>
      <color indexed="8"/>
      <name val="Arial"/>
      <family val="2"/>
    </font>
    <font>
      <sz val="9"/>
      <color indexed="8"/>
      <name val="Arial"/>
      <family val="2"/>
    </font>
    <font>
      <sz val="10"/>
      <color theme="1"/>
      <name val="Arial"/>
      <family val="2"/>
      <charset val="177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11" fillId="0" borderId="0"/>
    <xf numFmtId="43" fontId="11" fillId="0" borderId="0" applyFont="0" applyFill="0" applyBorder="0" applyAlignment="0" applyProtection="0"/>
  </cellStyleXfs>
  <cellXfs count="35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64" fontId="7" fillId="4" borderId="2" xfId="0" applyNumberFormat="1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165" fontId="2" fillId="6" borderId="1" xfId="0" applyNumberFormat="1" applyFont="1" applyFill="1" applyBorder="1" applyAlignment="1">
      <alignment horizontal="left" vertical="center" wrapText="1"/>
    </xf>
    <xf numFmtId="166" fontId="2" fillId="6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10" fillId="0" borderId="0" xfId="0" applyFont="1" applyFill="1" applyAlignment="1">
      <alignment vertical="top" wrapText="1"/>
    </xf>
    <xf numFmtId="14" fontId="0" fillId="0" borderId="6" xfId="0" applyNumberFormat="1" applyBorder="1" applyAlignment="1">
      <alignment horizontal="right" indent="1" readingOrder="2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right" vertical="top" wrapText="1"/>
    </xf>
    <xf numFmtId="4" fontId="8" fillId="2" borderId="1" xfId="0" applyNumberFormat="1" applyFont="1" applyFill="1" applyBorder="1" applyAlignment="1">
      <alignment vertical="top" wrapText="1"/>
    </xf>
    <xf numFmtId="14" fontId="8" fillId="2" borderId="1" xfId="0" applyNumberFormat="1" applyFont="1" applyFill="1" applyBorder="1" applyAlignment="1">
      <alignment vertical="top" wrapText="1"/>
    </xf>
    <xf numFmtId="4" fontId="9" fillId="3" borderId="1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vertical="top" wrapText="1"/>
    </xf>
    <xf numFmtId="0" fontId="3" fillId="6" borderId="0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3" xfId="0" applyFont="1" applyFill="1" applyBorder="1" applyAlignment="1">
      <alignment horizontal="right" vertical="top" wrapText="1"/>
    </xf>
    <xf numFmtId="0" fontId="8" fillId="2" borderId="4" xfId="0" applyFont="1" applyFill="1" applyBorder="1" applyAlignment="1">
      <alignment horizontal="right" vertical="top" wrapText="1"/>
    </xf>
    <xf numFmtId="0" fontId="8" fillId="2" borderId="5" xfId="0" applyFont="1" applyFill="1" applyBorder="1" applyAlignment="1">
      <alignment horizontal="right" vertical="top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39"/>
  <sheetViews>
    <sheetView showGridLines="0" tabSelected="1" workbookViewId="0">
      <selection activeCell="E18" sqref="E18"/>
    </sheetView>
  </sheetViews>
  <sheetFormatPr defaultRowHeight="12.75"/>
  <cols>
    <col min="1" max="2" width="21.140625" customWidth="1"/>
    <col min="3" max="3" width="41.7109375" customWidth="1"/>
    <col min="4" max="4" width="6.85546875" customWidth="1"/>
    <col min="5" max="5" width="55.85546875" customWidth="1"/>
  </cols>
  <sheetData>
    <row r="1" spans="1:5" ht="21.6" customHeight="1">
      <c r="A1" s="27" t="s">
        <v>0</v>
      </c>
      <c r="B1" s="27"/>
      <c r="C1" s="27"/>
      <c r="D1" s="27"/>
      <c r="E1" s="1"/>
    </row>
    <row r="2" spans="1:5" ht="36" customHeight="1">
      <c r="A2" s="28" t="s">
        <v>1</v>
      </c>
      <c r="B2" s="28"/>
      <c r="C2" s="28"/>
      <c r="D2" s="28"/>
      <c r="E2" s="1"/>
    </row>
    <row r="3" spans="1:5" ht="48.95" customHeight="1">
      <c r="A3" s="29" t="s">
        <v>2</v>
      </c>
      <c r="B3" s="29"/>
      <c r="C3" s="29"/>
      <c r="D3" s="29"/>
      <c r="E3" s="1"/>
    </row>
    <row r="4" spans="1:5" ht="28.7" customHeight="1">
      <c r="A4" s="1"/>
      <c r="B4" s="2"/>
      <c r="C4" s="2"/>
      <c r="D4" s="2"/>
      <c r="E4" s="1"/>
    </row>
    <row r="5" spans="1:5" ht="25.5">
      <c r="A5" s="3" t="s">
        <v>3</v>
      </c>
      <c r="B5" s="3" t="s">
        <v>4</v>
      </c>
      <c r="C5" s="3"/>
      <c r="D5" s="2"/>
      <c r="E5" s="1"/>
    </row>
    <row r="6" spans="1:5">
      <c r="A6" s="4"/>
      <c r="B6" s="4"/>
      <c r="C6" s="5" t="s">
        <v>5</v>
      </c>
      <c r="D6" s="2"/>
      <c r="E6" s="1"/>
    </row>
    <row r="7" spans="1:5">
      <c r="A7" s="4">
        <v>3.1196916609978911</v>
      </c>
      <c r="B7" s="4">
        <v>4999799.8697927268</v>
      </c>
      <c r="C7" s="5" t="s">
        <v>6</v>
      </c>
      <c r="D7" s="2"/>
      <c r="E7" s="1"/>
    </row>
    <row r="8" spans="1:5">
      <c r="A8" s="4"/>
      <c r="B8" s="4"/>
      <c r="C8" s="5" t="s">
        <v>7</v>
      </c>
      <c r="D8" s="2"/>
      <c r="E8" s="1"/>
    </row>
    <row r="9" spans="1:5">
      <c r="A9" s="4">
        <v>21.100285163308421</v>
      </c>
      <c r="B9" s="4">
        <v>33816548.068200313</v>
      </c>
      <c r="C9" s="5" t="s">
        <v>8</v>
      </c>
      <c r="D9" s="2"/>
      <c r="E9" s="1"/>
    </row>
    <row r="10" spans="1:5">
      <c r="A10" s="4">
        <v>3.1198165349038501E-11</v>
      </c>
      <c r="B10" s="4">
        <v>5.0000000000000002E-5</v>
      </c>
      <c r="C10" s="5" t="s">
        <v>9</v>
      </c>
      <c r="D10" s="2"/>
      <c r="E10" s="1"/>
    </row>
    <row r="11" spans="1:5">
      <c r="A11" s="4">
        <v>2.3691592167219437</v>
      </c>
      <c r="B11" s="4">
        <v>3796952.7858710452</v>
      </c>
      <c r="C11" s="5" t="s">
        <v>10</v>
      </c>
      <c r="D11" s="2"/>
      <c r="E11" s="1"/>
    </row>
    <row r="12" spans="1:5">
      <c r="A12" s="4">
        <v>2.2216445216924594</v>
      </c>
      <c r="B12" s="4">
        <v>3560537.12908623</v>
      </c>
      <c r="C12" s="5" t="s">
        <v>11</v>
      </c>
      <c r="D12" s="2"/>
      <c r="E12" s="1"/>
    </row>
    <row r="13" spans="1:5">
      <c r="A13" s="4">
        <v>5.0954378648388703</v>
      </c>
      <c r="B13" s="4">
        <v>8166246.0081100734</v>
      </c>
      <c r="C13" s="5" t="s">
        <v>12</v>
      </c>
      <c r="D13" s="2"/>
      <c r="E13" s="1"/>
    </row>
    <row r="14" spans="1:5">
      <c r="A14" s="4">
        <v>3.251328237053881</v>
      </c>
      <c r="B14" s="4">
        <v>5210768.3267248366</v>
      </c>
      <c r="C14" s="5" t="s">
        <v>13</v>
      </c>
      <c r="D14" s="2"/>
      <c r="E14" s="1"/>
    </row>
    <row r="15" spans="1:5">
      <c r="A15" s="4">
        <v>5.4913768960396654E-5</v>
      </c>
      <c r="B15" s="4">
        <v>88.008009999999999</v>
      </c>
      <c r="C15" s="5" t="s">
        <v>14</v>
      </c>
      <c r="D15" s="2"/>
      <c r="E15" s="1"/>
    </row>
    <row r="16" spans="1:5">
      <c r="A16" s="4">
        <v>5.6156697628269295E-11</v>
      </c>
      <c r="B16" s="4">
        <v>9.0000000000000006E-5</v>
      </c>
      <c r="C16" s="5" t="s">
        <v>15</v>
      </c>
      <c r="D16" s="2"/>
      <c r="E16" s="1"/>
    </row>
    <row r="17" spans="1:5">
      <c r="A17" s="4">
        <v>1.24792661396154E-11</v>
      </c>
      <c r="B17" s="4">
        <v>2.0000000000000002E-5</v>
      </c>
      <c r="C17" s="5" t="s">
        <v>16</v>
      </c>
      <c r="D17" s="2"/>
      <c r="E17" s="1"/>
    </row>
    <row r="18" spans="1:5">
      <c r="A18" s="4">
        <v>7.4875596837692393E-11</v>
      </c>
      <c r="B18" s="4">
        <v>1.2E-4</v>
      </c>
      <c r="C18" s="5" t="s">
        <v>17</v>
      </c>
      <c r="D18" s="2"/>
      <c r="E18" s="1"/>
    </row>
    <row r="19" spans="1:5">
      <c r="A19" s="4"/>
      <c r="B19" s="4"/>
      <c r="C19" s="5" t="s">
        <v>18</v>
      </c>
      <c r="D19" s="2"/>
      <c r="E19" s="1"/>
    </row>
    <row r="20" spans="1:5">
      <c r="A20" s="4">
        <v>51.087360493717078</v>
      </c>
      <c r="B20" s="4">
        <v>81875584.545056537</v>
      </c>
      <c r="C20" s="5" t="s">
        <v>8</v>
      </c>
      <c r="D20" s="2"/>
      <c r="E20" s="1"/>
    </row>
    <row r="21" spans="1:5">
      <c r="A21" s="4">
        <v>3.2600198451756296E-2</v>
      </c>
      <c r="B21" s="4">
        <v>52246.980049999998</v>
      </c>
      <c r="C21" s="5" t="s">
        <v>9</v>
      </c>
      <c r="D21" s="2"/>
      <c r="E21" s="1"/>
    </row>
    <row r="22" spans="1:5">
      <c r="A22" s="4">
        <v>6.0564867936375268</v>
      </c>
      <c r="B22" s="4">
        <v>9706479.0924062859</v>
      </c>
      <c r="C22" s="5" t="s">
        <v>10</v>
      </c>
      <c r="D22" s="2"/>
      <c r="E22" s="1"/>
    </row>
    <row r="23" spans="1:5">
      <c r="A23" s="4">
        <v>7.5209524986275866E-2</v>
      </c>
      <c r="B23" s="4">
        <v>120535.1727334726</v>
      </c>
      <c r="C23" s="5" t="s">
        <v>11</v>
      </c>
      <c r="D23" s="2"/>
      <c r="E23" s="1"/>
    </row>
    <row r="24" spans="1:5">
      <c r="A24" s="4">
        <v>1.119289305620174</v>
      </c>
      <c r="B24" s="4">
        <v>1793838.3444952641</v>
      </c>
      <c r="C24" s="5" t="s">
        <v>19</v>
      </c>
      <c r="D24" s="2"/>
      <c r="E24" s="1"/>
    </row>
    <row r="25" spans="1:5">
      <c r="A25" s="4">
        <v>1.24792661396154E-11</v>
      </c>
      <c r="B25" s="4">
        <v>2.0000000000000002E-5</v>
      </c>
      <c r="C25" s="5" t="s">
        <v>20</v>
      </c>
      <c r="D25" s="2"/>
      <c r="E25" s="1"/>
    </row>
    <row r="26" spans="1:5">
      <c r="A26" s="4">
        <v>3.1959463815996554E-3</v>
      </c>
      <c r="B26" s="4">
        <v>5122.0101340000001</v>
      </c>
      <c r="C26" s="5" t="s">
        <v>21</v>
      </c>
      <c r="D26" s="2"/>
      <c r="E26" s="1"/>
    </row>
    <row r="27" spans="1:5">
      <c r="A27" s="4">
        <v>7.6790605531340664E-2</v>
      </c>
      <c r="B27" s="4">
        <v>123069.10466084076</v>
      </c>
      <c r="C27" s="5" t="s">
        <v>22</v>
      </c>
      <c r="D27" s="2"/>
      <c r="E27" s="1"/>
    </row>
    <row r="28" spans="1:5">
      <c r="A28" s="4">
        <v>2.943881638931552E-2</v>
      </c>
      <c r="B28" s="4">
        <v>47180.364710488997</v>
      </c>
      <c r="C28" s="5" t="s">
        <v>23</v>
      </c>
      <c r="D28" s="2"/>
      <c r="E28" s="1"/>
    </row>
    <row r="29" spans="1:5">
      <c r="A29" s="4">
        <v>2.1289167645581029</v>
      </c>
      <c r="B29" s="4">
        <v>3411926.215436439</v>
      </c>
      <c r="C29" s="5" t="s">
        <v>24</v>
      </c>
      <c r="D29" s="2"/>
      <c r="E29" s="1"/>
    </row>
    <row r="30" spans="1:5">
      <c r="A30" s="4">
        <v>0.77015328631070212</v>
      </c>
      <c r="B30" s="4">
        <v>1234292.5901161011</v>
      </c>
      <c r="C30" s="5" t="s">
        <v>25</v>
      </c>
      <c r="D30" s="2"/>
      <c r="E30" s="1"/>
    </row>
    <row r="31" spans="1:5">
      <c r="A31" s="4">
        <v>5.488006872090552E-2</v>
      </c>
      <c r="B31" s="4">
        <v>87954.000029999996</v>
      </c>
      <c r="C31" s="5" t="s">
        <v>26</v>
      </c>
      <c r="D31" s="2"/>
      <c r="E31" s="1"/>
    </row>
    <row r="32" spans="1:5">
      <c r="A32" s="4">
        <v>1.4080766170756931</v>
      </c>
      <c r="B32" s="4">
        <v>2425665.7400000002</v>
      </c>
      <c r="C32" s="5" t="s">
        <v>27</v>
      </c>
      <c r="D32" s="2"/>
      <c r="E32" s="1"/>
    </row>
    <row r="33" spans="1:5">
      <c r="A33" s="4"/>
      <c r="B33" s="4"/>
      <c r="C33" s="5" t="s">
        <v>28</v>
      </c>
      <c r="D33" s="2"/>
      <c r="E33" s="1"/>
    </row>
    <row r="34" spans="1:5">
      <c r="A34" s="4">
        <v>2.49585322792308E-11</v>
      </c>
      <c r="B34" s="4">
        <v>4.0000000000000003E-5</v>
      </c>
      <c r="C34" s="5" t="s">
        <v>29</v>
      </c>
      <c r="D34" s="2"/>
      <c r="E34" s="1"/>
    </row>
    <row r="35" spans="1:5">
      <c r="A35" s="4">
        <v>2.49585322792308E-11</v>
      </c>
      <c r="B35" s="4">
        <v>4.0000000000000003E-5</v>
      </c>
      <c r="C35" s="5" t="s">
        <v>30</v>
      </c>
      <c r="D35" s="2"/>
      <c r="E35" s="1"/>
    </row>
    <row r="36" spans="1:5">
      <c r="A36" s="4">
        <v>0</v>
      </c>
      <c r="B36" s="4">
        <v>0</v>
      </c>
      <c r="C36" s="5" t="s">
        <v>31</v>
      </c>
      <c r="D36" s="2"/>
      <c r="E36" s="1"/>
    </row>
    <row r="37" spans="1:5">
      <c r="A37" s="6">
        <v>99.999999999999986</v>
      </c>
      <c r="B37" s="6">
        <f>SUM(B6:B36)</f>
        <v>160434834.35600466</v>
      </c>
      <c r="C37" s="7" t="s">
        <v>32</v>
      </c>
      <c r="D37" s="2"/>
      <c r="E37" s="1"/>
    </row>
    <row r="38" spans="1:5" ht="80.650000000000006" customHeight="1">
      <c r="A38" s="1"/>
      <c r="B38" s="2"/>
      <c r="C38" s="18" t="s">
        <v>1882</v>
      </c>
      <c r="D38" s="2"/>
      <c r="E38" s="1"/>
    </row>
    <row r="39" spans="1:5" ht="36" customHeight="1">
      <c r="A39" s="30" t="s">
        <v>33</v>
      </c>
      <c r="B39" s="30"/>
      <c r="C39" s="30"/>
      <c r="D39" s="30"/>
      <c r="E39" s="1"/>
    </row>
  </sheetData>
  <mergeCells count="4">
    <mergeCell ref="A1:D1"/>
    <mergeCell ref="A2:D2"/>
    <mergeCell ref="A3:D3"/>
    <mergeCell ref="A39:D39"/>
  </mergeCells>
  <pageMargins left="0.5" right="0.5" top="0.4" bottom="0.4" header="0.4" footer="0.4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6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684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154</v>
      </c>
      <c r="C6" s="3" t="s">
        <v>155</v>
      </c>
      <c r="D6" s="3" t="s">
        <v>156</v>
      </c>
      <c r="E6" s="3" t="s">
        <v>157</v>
      </c>
      <c r="F6" s="3" t="s">
        <v>36</v>
      </c>
      <c r="G6" s="3" t="s">
        <v>234</v>
      </c>
      <c r="H6" s="3" t="s">
        <v>49</v>
      </c>
      <c r="I6" s="3" t="s">
        <v>50</v>
      </c>
      <c r="J6" s="2"/>
      <c r="K6" s="1"/>
    </row>
    <row r="7" spans="1:11" ht="15.2" customHeight="1">
      <c r="A7" s="31" t="s">
        <v>685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24">
      <c r="A8" s="4">
        <v>2.4184817778574634E-6</v>
      </c>
      <c r="B8" s="4">
        <v>14.494283022490301</v>
      </c>
      <c r="C8" s="4">
        <v>3.8759999999999999</v>
      </c>
      <c r="D8" s="4">
        <v>3.4</v>
      </c>
      <c r="E8" s="4">
        <v>114000</v>
      </c>
      <c r="F8" s="5" t="s">
        <v>53</v>
      </c>
      <c r="G8" s="5" t="s">
        <v>324</v>
      </c>
      <c r="H8" s="5" t="s">
        <v>686</v>
      </c>
      <c r="I8" s="5" t="s">
        <v>687</v>
      </c>
      <c r="J8" s="2"/>
      <c r="K8" s="1"/>
    </row>
    <row r="9" spans="1:11" ht="24">
      <c r="A9" s="4">
        <v>5.2495280942906117E-5</v>
      </c>
      <c r="B9" s="4">
        <v>14.4942922367172</v>
      </c>
      <c r="C9" s="4">
        <v>84.132000000000005</v>
      </c>
      <c r="D9" s="4">
        <v>36.9</v>
      </c>
      <c r="E9" s="4">
        <v>228000</v>
      </c>
      <c r="F9" s="5" t="s">
        <v>53</v>
      </c>
      <c r="G9" s="5" t="s">
        <v>324</v>
      </c>
      <c r="H9" s="5" t="s">
        <v>688</v>
      </c>
      <c r="I9" s="5" t="s">
        <v>689</v>
      </c>
      <c r="J9" s="2"/>
      <c r="K9" s="1"/>
    </row>
    <row r="10" spans="1:11">
      <c r="A10" s="9">
        <v>5.4913762720763576E-5</v>
      </c>
      <c r="B10" s="10"/>
      <c r="C10" s="9">
        <v>88.007999999999996</v>
      </c>
      <c r="D10" s="10"/>
      <c r="E10" s="9">
        <v>342000</v>
      </c>
      <c r="F10" s="10"/>
      <c r="G10" s="10"/>
      <c r="H10" s="10"/>
      <c r="I10" s="11" t="s">
        <v>690</v>
      </c>
      <c r="J10" s="2"/>
      <c r="K10" s="1"/>
    </row>
    <row r="11" spans="1:11" ht="15.2" customHeight="1">
      <c r="A11" s="31" t="s">
        <v>691</v>
      </c>
      <c r="B11" s="31"/>
      <c r="C11" s="31"/>
      <c r="D11" s="31"/>
      <c r="E11" s="31"/>
      <c r="F11" s="31"/>
      <c r="G11" s="31"/>
      <c r="H11" s="31"/>
      <c r="I11" s="31"/>
      <c r="J11" s="2"/>
      <c r="K11" s="1"/>
    </row>
    <row r="12" spans="1:11">
      <c r="A12" s="4">
        <v>6.2396330698077E-12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55</v>
      </c>
      <c r="G12" s="5" t="s">
        <v>55</v>
      </c>
      <c r="H12" s="5" t="s">
        <v>55</v>
      </c>
      <c r="I12" s="5" t="s">
        <v>55</v>
      </c>
      <c r="J12" s="2"/>
      <c r="K12" s="1"/>
    </row>
    <row r="13" spans="1:11">
      <c r="A13" s="9">
        <v>6.2396330698077E-12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692</v>
      </c>
      <c r="J13" s="2"/>
      <c r="K13" s="1"/>
    </row>
    <row r="14" spans="1:11">
      <c r="A14" s="6">
        <v>5.4913768960396654E-5</v>
      </c>
      <c r="B14" s="12"/>
      <c r="C14" s="6">
        <v>88.008009999999999</v>
      </c>
      <c r="D14" s="12"/>
      <c r="E14" s="6">
        <v>342000</v>
      </c>
      <c r="F14" s="12"/>
      <c r="G14" s="12"/>
      <c r="H14" s="12"/>
      <c r="I14" s="7" t="s">
        <v>693</v>
      </c>
      <c r="J14" s="2"/>
      <c r="K14" s="1"/>
    </row>
    <row r="15" spans="1:11" ht="50.4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36" customHeight="1">
      <c r="A16" s="30" t="s">
        <v>33</v>
      </c>
      <c r="B16" s="30"/>
      <c r="C16" s="30"/>
      <c r="D16" s="30"/>
      <c r="E16" s="30"/>
      <c r="F16" s="30"/>
      <c r="G16" s="30"/>
      <c r="H16" s="30"/>
      <c r="I16" s="30"/>
      <c r="J16" s="30"/>
      <c r="K16" s="1"/>
    </row>
  </sheetData>
  <mergeCells count="6">
    <mergeCell ref="A16:J16"/>
    <mergeCell ref="A2:J2"/>
    <mergeCell ref="A3:J3"/>
    <mergeCell ref="A4:J4"/>
    <mergeCell ref="A7:I7"/>
    <mergeCell ref="A11:I11"/>
  </mergeCells>
  <pageMargins left="0.5" right="0.5" top="0.4" bottom="0.4" header="0.4" footer="0.4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0"/>
  <sheetViews>
    <sheetView showGridLines="0" topLeftCell="A13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694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154</v>
      </c>
      <c r="C6" s="3" t="s">
        <v>155</v>
      </c>
      <c r="D6" s="3" t="s">
        <v>156</v>
      </c>
      <c r="E6" s="3" t="s">
        <v>157</v>
      </c>
      <c r="F6" s="3" t="s">
        <v>36</v>
      </c>
      <c r="G6" s="3" t="s">
        <v>234</v>
      </c>
      <c r="H6" s="3" t="s">
        <v>49</v>
      </c>
      <c r="I6" s="3" t="s">
        <v>50</v>
      </c>
      <c r="J6" s="2"/>
      <c r="K6" s="1"/>
    </row>
    <row r="7" spans="1:11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15.2" customHeight="1">
      <c r="A8" s="31" t="s">
        <v>695</v>
      </c>
      <c r="B8" s="31"/>
      <c r="C8" s="31"/>
      <c r="D8" s="31"/>
      <c r="E8" s="31"/>
      <c r="F8" s="31"/>
      <c r="G8" s="31"/>
      <c r="H8" s="31"/>
      <c r="I8" s="31"/>
      <c r="J8" s="2"/>
      <c r="K8" s="1"/>
    </row>
    <row r="9" spans="1:11">
      <c r="A9" s="4">
        <v>6.2396330698077E-12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55</v>
      </c>
      <c r="G9" s="5" t="s">
        <v>55</v>
      </c>
      <c r="H9" s="5" t="s">
        <v>55</v>
      </c>
      <c r="I9" s="5" t="s">
        <v>55</v>
      </c>
      <c r="J9" s="2"/>
      <c r="K9" s="1"/>
    </row>
    <row r="10" spans="1:11">
      <c r="A10" s="9">
        <v>6.2396330698077E-12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1" t="s">
        <v>696</v>
      </c>
      <c r="J10" s="2"/>
      <c r="K10" s="1"/>
    </row>
    <row r="11" spans="1:11" ht="15.2" customHeight="1">
      <c r="A11" s="31" t="s">
        <v>697</v>
      </c>
      <c r="B11" s="31"/>
      <c r="C11" s="31"/>
      <c r="D11" s="31"/>
      <c r="E11" s="31"/>
      <c r="F11" s="31"/>
      <c r="G11" s="31"/>
      <c r="H11" s="31"/>
      <c r="I11" s="31"/>
      <c r="J11" s="2"/>
      <c r="K11" s="1"/>
    </row>
    <row r="12" spans="1:11">
      <c r="A12" s="4">
        <v>6.2396330698077E-12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55</v>
      </c>
      <c r="G12" s="5" t="s">
        <v>55</v>
      </c>
      <c r="H12" s="5" t="s">
        <v>55</v>
      </c>
      <c r="I12" s="5" t="s">
        <v>55</v>
      </c>
      <c r="J12" s="2"/>
      <c r="K12" s="1"/>
    </row>
    <row r="13" spans="1:11">
      <c r="A13" s="9">
        <v>6.2396330698077E-12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698</v>
      </c>
      <c r="J13" s="2"/>
      <c r="K13" s="1"/>
    </row>
    <row r="14" spans="1:11" ht="15.2" customHeight="1">
      <c r="A14" s="31" t="s">
        <v>699</v>
      </c>
      <c r="B14" s="31"/>
      <c r="C14" s="31"/>
      <c r="D14" s="31"/>
      <c r="E14" s="31"/>
      <c r="F14" s="31"/>
      <c r="G14" s="31"/>
      <c r="H14" s="31"/>
      <c r="I14" s="31"/>
      <c r="J14" s="2"/>
      <c r="K14" s="1"/>
    </row>
    <row r="15" spans="1:11">
      <c r="A15" s="4">
        <v>6.2396330698077E-12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55</v>
      </c>
      <c r="G15" s="5" t="s">
        <v>55</v>
      </c>
      <c r="H15" s="5" t="s">
        <v>55</v>
      </c>
      <c r="I15" s="5" t="s">
        <v>55</v>
      </c>
      <c r="J15" s="2"/>
      <c r="K15" s="1"/>
    </row>
    <row r="16" spans="1:11">
      <c r="A16" s="9">
        <v>6.2396330698077E-12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1" t="s">
        <v>700</v>
      </c>
      <c r="J16" s="2"/>
      <c r="K16" s="1"/>
    </row>
    <row r="17" spans="1:11" ht="15.2" customHeight="1">
      <c r="A17" s="31" t="s">
        <v>574</v>
      </c>
      <c r="B17" s="31"/>
      <c r="C17" s="31"/>
      <c r="D17" s="31"/>
      <c r="E17" s="31"/>
      <c r="F17" s="31"/>
      <c r="G17" s="31"/>
      <c r="H17" s="31"/>
      <c r="I17" s="31"/>
      <c r="J17" s="2"/>
      <c r="K17" s="1"/>
    </row>
    <row r="18" spans="1:11">
      <c r="A18" s="4">
        <v>6.2396330698077E-12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55</v>
      </c>
      <c r="G18" s="5" t="s">
        <v>55</v>
      </c>
      <c r="H18" s="5" t="s">
        <v>55</v>
      </c>
      <c r="I18" s="5" t="s">
        <v>55</v>
      </c>
      <c r="J18" s="2"/>
      <c r="K18" s="1"/>
    </row>
    <row r="19" spans="1:11">
      <c r="A19" s="9">
        <v>6.2396330698077E-12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1" t="s">
        <v>575</v>
      </c>
      <c r="J19" s="2"/>
      <c r="K19" s="1"/>
    </row>
    <row r="20" spans="1:11">
      <c r="A20" s="9">
        <v>2.49585322792308E-11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1" t="s">
        <v>145</v>
      </c>
      <c r="J20" s="2"/>
      <c r="K20" s="1"/>
    </row>
    <row r="21" spans="1:11" ht="15.2" customHeight="1">
      <c r="A21" s="31" t="s">
        <v>146</v>
      </c>
      <c r="B21" s="31"/>
      <c r="C21" s="31"/>
      <c r="D21" s="31"/>
      <c r="E21" s="31"/>
      <c r="F21" s="31"/>
      <c r="G21" s="31"/>
      <c r="H21" s="31"/>
      <c r="I21" s="31"/>
      <c r="J21" s="2"/>
      <c r="K21" s="1"/>
    </row>
    <row r="22" spans="1:11" ht="15.2" customHeight="1">
      <c r="A22" s="31" t="s">
        <v>695</v>
      </c>
      <c r="B22" s="31"/>
      <c r="C22" s="31"/>
      <c r="D22" s="31"/>
      <c r="E22" s="31"/>
      <c r="F22" s="31"/>
      <c r="G22" s="31"/>
      <c r="H22" s="31"/>
      <c r="I22" s="31"/>
      <c r="J22" s="2"/>
      <c r="K22" s="1"/>
    </row>
    <row r="23" spans="1:11">
      <c r="A23" s="4">
        <v>6.2396330698077E-12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55</v>
      </c>
      <c r="G23" s="5" t="s">
        <v>55</v>
      </c>
      <c r="H23" s="5" t="s">
        <v>55</v>
      </c>
      <c r="I23" s="5" t="s">
        <v>55</v>
      </c>
      <c r="J23" s="2"/>
      <c r="K23" s="1"/>
    </row>
    <row r="24" spans="1:11">
      <c r="A24" s="9">
        <v>6.2396330698077E-12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1" t="s">
        <v>696</v>
      </c>
      <c r="J24" s="2"/>
      <c r="K24" s="1"/>
    </row>
    <row r="25" spans="1:11" ht="15.2" customHeight="1">
      <c r="A25" s="31" t="s">
        <v>701</v>
      </c>
      <c r="B25" s="31"/>
      <c r="C25" s="31"/>
      <c r="D25" s="31"/>
      <c r="E25" s="31"/>
      <c r="F25" s="31"/>
      <c r="G25" s="31"/>
      <c r="H25" s="31"/>
      <c r="I25" s="31"/>
      <c r="J25" s="2"/>
      <c r="K25" s="1"/>
    </row>
    <row r="26" spans="1:11">
      <c r="A26" s="4">
        <v>6.2396330698077E-12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55</v>
      </c>
      <c r="G26" s="5" t="s">
        <v>55</v>
      </c>
      <c r="H26" s="5" t="s">
        <v>55</v>
      </c>
      <c r="I26" s="5" t="s">
        <v>55</v>
      </c>
      <c r="J26" s="2"/>
      <c r="K26" s="1"/>
    </row>
    <row r="27" spans="1:11">
      <c r="A27" s="9">
        <v>6.2396330698077E-12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1" t="s">
        <v>702</v>
      </c>
      <c r="J27" s="2"/>
      <c r="K27" s="1"/>
    </row>
    <row r="28" spans="1:11" ht="15.2" customHeight="1">
      <c r="A28" s="31" t="s">
        <v>699</v>
      </c>
      <c r="B28" s="31"/>
      <c r="C28" s="31"/>
      <c r="D28" s="31"/>
      <c r="E28" s="31"/>
      <c r="F28" s="31"/>
      <c r="G28" s="31"/>
      <c r="H28" s="31"/>
      <c r="I28" s="31"/>
      <c r="J28" s="2"/>
      <c r="K28" s="1"/>
    </row>
    <row r="29" spans="1:11">
      <c r="A29" s="4">
        <v>6.2396330698077E-12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55</v>
      </c>
      <c r="G29" s="5" t="s">
        <v>55</v>
      </c>
      <c r="H29" s="5" t="s">
        <v>55</v>
      </c>
      <c r="I29" s="5" t="s">
        <v>55</v>
      </c>
      <c r="J29" s="2"/>
      <c r="K29" s="1"/>
    </row>
    <row r="30" spans="1:11">
      <c r="A30" s="9">
        <v>6.2396330698077E-12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1" t="s">
        <v>700</v>
      </c>
      <c r="J30" s="2"/>
      <c r="K30" s="1"/>
    </row>
    <row r="31" spans="1:11" ht="15.2" customHeight="1">
      <c r="A31" s="31" t="s">
        <v>703</v>
      </c>
      <c r="B31" s="31"/>
      <c r="C31" s="31"/>
      <c r="D31" s="31"/>
      <c r="E31" s="31"/>
      <c r="F31" s="31"/>
      <c r="G31" s="31"/>
      <c r="H31" s="31"/>
      <c r="I31" s="31"/>
      <c r="J31" s="2"/>
      <c r="K31" s="1"/>
    </row>
    <row r="32" spans="1:11">
      <c r="A32" s="4">
        <v>6.2396330698077E-12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55</v>
      </c>
      <c r="G32" s="5" t="s">
        <v>55</v>
      </c>
      <c r="H32" s="5" t="s">
        <v>55</v>
      </c>
      <c r="I32" s="5" t="s">
        <v>55</v>
      </c>
      <c r="J32" s="2"/>
      <c r="K32" s="1"/>
    </row>
    <row r="33" spans="1:11">
      <c r="A33" s="9">
        <v>6.2396330698077E-12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1" t="s">
        <v>704</v>
      </c>
      <c r="J33" s="2"/>
      <c r="K33" s="1"/>
    </row>
    <row r="34" spans="1:11" ht="15.2" customHeight="1">
      <c r="A34" s="31" t="s">
        <v>574</v>
      </c>
      <c r="B34" s="31"/>
      <c r="C34" s="31"/>
      <c r="D34" s="31"/>
      <c r="E34" s="31"/>
      <c r="F34" s="31"/>
      <c r="G34" s="31"/>
      <c r="H34" s="31"/>
      <c r="I34" s="31"/>
      <c r="J34" s="2"/>
      <c r="K34" s="1"/>
    </row>
    <row r="35" spans="1:11">
      <c r="A35" s="4">
        <v>6.2396330698077E-12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55</v>
      </c>
      <c r="G35" s="5" t="s">
        <v>55</v>
      </c>
      <c r="H35" s="5" t="s">
        <v>55</v>
      </c>
      <c r="I35" s="5" t="s">
        <v>55</v>
      </c>
      <c r="J35" s="2"/>
      <c r="K35" s="1"/>
    </row>
    <row r="36" spans="1:11">
      <c r="A36" s="9">
        <v>6.2396330698077E-12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1" t="s">
        <v>575</v>
      </c>
      <c r="J36" s="2"/>
      <c r="K36" s="1"/>
    </row>
    <row r="37" spans="1:11">
      <c r="A37" s="9">
        <v>3.1198165349038501E-11</v>
      </c>
      <c r="B37" s="10"/>
      <c r="C37" s="9">
        <v>5.0000000000000002E-5</v>
      </c>
      <c r="D37" s="10"/>
      <c r="E37" s="9">
        <v>0</v>
      </c>
      <c r="F37" s="10"/>
      <c r="G37" s="10"/>
      <c r="H37" s="10"/>
      <c r="I37" s="11" t="s">
        <v>151</v>
      </c>
      <c r="J37" s="2"/>
      <c r="K37" s="1"/>
    </row>
    <row r="38" spans="1:11">
      <c r="A38" s="6">
        <v>5.6156697628269295E-11</v>
      </c>
      <c r="B38" s="12"/>
      <c r="C38" s="6">
        <v>9.0000000000000006E-5</v>
      </c>
      <c r="D38" s="12"/>
      <c r="E38" s="6">
        <v>0</v>
      </c>
      <c r="F38" s="12"/>
      <c r="G38" s="12"/>
      <c r="H38" s="12"/>
      <c r="I38" s="7" t="s">
        <v>705</v>
      </c>
      <c r="J38" s="2"/>
      <c r="K38" s="1"/>
    </row>
    <row r="39" spans="1:11" ht="20.100000000000001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1"/>
    </row>
    <row r="40" spans="1:11" ht="36" customHeight="1">
      <c r="A40" s="30" t="s">
        <v>33</v>
      </c>
      <c r="B40" s="30"/>
      <c r="C40" s="30"/>
      <c r="D40" s="30"/>
      <c r="E40" s="30"/>
      <c r="F40" s="30"/>
      <c r="G40" s="30"/>
      <c r="H40" s="30"/>
      <c r="I40" s="30"/>
      <c r="J40" s="30"/>
      <c r="K40" s="1"/>
    </row>
  </sheetData>
  <mergeCells count="15">
    <mergeCell ref="A2:J2"/>
    <mergeCell ref="A3:J3"/>
    <mergeCell ref="A4:J4"/>
    <mergeCell ref="A7:I7"/>
    <mergeCell ref="A8:I8"/>
    <mergeCell ref="A11:I11"/>
    <mergeCell ref="A31:I31"/>
    <mergeCell ref="A34:I34"/>
    <mergeCell ref="A40:J40"/>
    <mergeCell ref="A14:I14"/>
    <mergeCell ref="A17:I17"/>
    <mergeCell ref="A21:I21"/>
    <mergeCell ref="A22:I22"/>
    <mergeCell ref="A25:I25"/>
    <mergeCell ref="A28:I28"/>
  </mergeCells>
  <pageMargins left="0.5" right="0.5" top="0.4" bottom="0.4" header="0.4" footer="0.4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9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28515625" customWidth="1"/>
    <col min="7" max="7" width="6.85546875" customWidth="1"/>
    <col min="8" max="8" width="56.2851562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27" t="s">
        <v>706</v>
      </c>
      <c r="B2" s="27"/>
      <c r="C2" s="27"/>
      <c r="D2" s="27"/>
      <c r="E2" s="27"/>
      <c r="F2" s="27"/>
      <c r="G2" s="27"/>
      <c r="H2" s="1"/>
    </row>
    <row r="3" spans="1:8" ht="36" customHeight="1">
      <c r="A3" s="28" t="s">
        <v>1</v>
      </c>
      <c r="B3" s="28"/>
      <c r="C3" s="28"/>
      <c r="D3" s="28"/>
      <c r="E3" s="28"/>
      <c r="F3" s="28"/>
      <c r="G3" s="28"/>
      <c r="H3" s="1"/>
    </row>
    <row r="4" spans="1:8" ht="48.95" customHeight="1">
      <c r="A4" s="29" t="s">
        <v>2</v>
      </c>
      <c r="B4" s="29"/>
      <c r="C4" s="29"/>
      <c r="D4" s="29"/>
      <c r="E4" s="29"/>
      <c r="F4" s="29"/>
      <c r="G4" s="29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25.5">
      <c r="A6" s="3" t="s">
        <v>156</v>
      </c>
      <c r="B6" s="3" t="s">
        <v>157</v>
      </c>
      <c r="C6" s="3" t="s">
        <v>36</v>
      </c>
      <c r="D6" s="3" t="s">
        <v>234</v>
      </c>
      <c r="E6" s="3" t="s">
        <v>49</v>
      </c>
      <c r="F6" s="3" t="s">
        <v>50</v>
      </c>
      <c r="G6" s="2"/>
      <c r="H6" s="1"/>
    </row>
    <row r="7" spans="1:8" ht="15.2" customHeight="1">
      <c r="A7" s="31" t="s">
        <v>51</v>
      </c>
      <c r="B7" s="31"/>
      <c r="C7" s="31"/>
      <c r="D7" s="31"/>
      <c r="E7" s="31"/>
      <c r="F7" s="31"/>
      <c r="G7" s="2"/>
      <c r="H7" s="1"/>
    </row>
    <row r="8" spans="1:8" ht="15.2" customHeight="1">
      <c r="A8" s="31" t="s">
        <v>707</v>
      </c>
      <c r="B8" s="31"/>
      <c r="C8" s="31"/>
      <c r="D8" s="31"/>
      <c r="E8" s="31"/>
      <c r="F8" s="31"/>
      <c r="G8" s="2"/>
      <c r="H8" s="1"/>
    </row>
    <row r="9" spans="1:8">
      <c r="A9" s="4">
        <v>0</v>
      </c>
      <c r="B9" s="4">
        <v>0</v>
      </c>
      <c r="C9" s="5" t="s">
        <v>55</v>
      </c>
      <c r="D9" s="5" t="s">
        <v>55</v>
      </c>
      <c r="E9" s="5" t="s">
        <v>55</v>
      </c>
      <c r="F9" s="5" t="s">
        <v>55</v>
      </c>
      <c r="G9" s="2"/>
      <c r="H9" s="1"/>
    </row>
    <row r="10" spans="1:8">
      <c r="A10" s="10"/>
      <c r="B10" s="9">
        <v>0</v>
      </c>
      <c r="C10" s="10"/>
      <c r="D10" s="10"/>
      <c r="E10" s="10"/>
      <c r="F10" s="11" t="s">
        <v>708</v>
      </c>
      <c r="G10" s="2"/>
      <c r="H10" s="1"/>
    </row>
    <row r="11" spans="1:8">
      <c r="A11" s="10"/>
      <c r="B11" s="9">
        <v>0</v>
      </c>
      <c r="C11" s="10"/>
      <c r="D11" s="10"/>
      <c r="E11" s="10"/>
      <c r="F11" s="11" t="s">
        <v>145</v>
      </c>
      <c r="G11" s="2"/>
      <c r="H11" s="1"/>
    </row>
    <row r="12" spans="1:8" ht="15.2" customHeight="1">
      <c r="A12" s="31" t="s">
        <v>146</v>
      </c>
      <c r="B12" s="31"/>
      <c r="C12" s="31"/>
      <c r="D12" s="31"/>
      <c r="E12" s="31"/>
      <c r="F12" s="31"/>
      <c r="G12" s="2"/>
      <c r="H12" s="1"/>
    </row>
    <row r="13" spans="1:8" ht="15.2" customHeight="1">
      <c r="A13" s="31" t="s">
        <v>707</v>
      </c>
      <c r="B13" s="31"/>
      <c r="C13" s="31"/>
      <c r="D13" s="31"/>
      <c r="E13" s="31"/>
      <c r="F13" s="31"/>
      <c r="G13" s="2"/>
      <c r="H13" s="1"/>
    </row>
    <row r="14" spans="1:8">
      <c r="A14" s="4">
        <v>0</v>
      </c>
      <c r="B14" s="4">
        <v>0</v>
      </c>
      <c r="C14" s="5" t="s">
        <v>55</v>
      </c>
      <c r="D14" s="5" t="s">
        <v>55</v>
      </c>
      <c r="E14" s="5" t="s">
        <v>55</v>
      </c>
      <c r="F14" s="5" t="s">
        <v>55</v>
      </c>
      <c r="G14" s="2"/>
      <c r="H14" s="1"/>
    </row>
    <row r="15" spans="1:8">
      <c r="A15" s="10"/>
      <c r="B15" s="9">
        <v>0</v>
      </c>
      <c r="C15" s="10"/>
      <c r="D15" s="10"/>
      <c r="E15" s="10"/>
      <c r="F15" s="11" t="s">
        <v>708</v>
      </c>
      <c r="G15" s="2"/>
      <c r="H15" s="1"/>
    </row>
    <row r="16" spans="1:8">
      <c r="A16" s="10"/>
      <c r="B16" s="9">
        <v>0</v>
      </c>
      <c r="C16" s="10"/>
      <c r="D16" s="10"/>
      <c r="E16" s="10"/>
      <c r="F16" s="11" t="s">
        <v>151</v>
      </c>
      <c r="G16" s="2"/>
      <c r="H16" s="1"/>
    </row>
    <row r="17" spans="1:8">
      <c r="A17" s="12"/>
      <c r="B17" s="6">
        <v>0</v>
      </c>
      <c r="C17" s="12"/>
      <c r="D17" s="12"/>
      <c r="E17" s="12"/>
      <c r="F17" s="7" t="s">
        <v>709</v>
      </c>
      <c r="G17" s="2"/>
      <c r="H17" s="1"/>
    </row>
    <row r="18" spans="1:8" ht="20.100000000000001" customHeight="1">
      <c r="A18" s="1"/>
      <c r="B18" s="2"/>
      <c r="C18" s="2"/>
      <c r="D18" s="2"/>
      <c r="E18" s="2"/>
      <c r="F18" s="2"/>
      <c r="G18" s="2"/>
      <c r="H18" s="1"/>
    </row>
    <row r="19" spans="1:8" ht="36" customHeight="1">
      <c r="A19" s="30" t="s">
        <v>33</v>
      </c>
      <c r="B19" s="30"/>
      <c r="C19" s="30"/>
      <c r="D19" s="30"/>
      <c r="E19" s="30"/>
      <c r="F19" s="30"/>
      <c r="G19" s="30"/>
      <c r="H19" s="1"/>
    </row>
  </sheetData>
  <mergeCells count="8">
    <mergeCell ref="A13:F13"/>
    <mergeCell ref="A19:G19"/>
    <mergeCell ref="A2:G2"/>
    <mergeCell ref="A3:G3"/>
    <mergeCell ref="A4:G4"/>
    <mergeCell ref="A7:F7"/>
    <mergeCell ref="A8:F8"/>
    <mergeCell ref="A12:F12"/>
  </mergeCells>
  <pageMargins left="0.5" right="0.5" top="0.4" bottom="0.4" header="0.4" footer="0.4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0"/>
  <sheetViews>
    <sheetView showGridLines="0" topLeftCell="A37" workbookViewId="0">
      <selection activeCell="R55" sqref="R55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710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154</v>
      </c>
      <c r="C6" s="3" t="s">
        <v>155</v>
      </c>
      <c r="D6" s="3" t="s">
        <v>156</v>
      </c>
      <c r="E6" s="3" t="s">
        <v>157</v>
      </c>
      <c r="F6" s="3" t="s">
        <v>45</v>
      </c>
      <c r="G6" s="3" t="s">
        <v>46</v>
      </c>
      <c r="H6" s="3" t="s">
        <v>36</v>
      </c>
      <c r="I6" s="3" t="s">
        <v>158</v>
      </c>
      <c r="J6" s="3" t="s">
        <v>711</v>
      </c>
      <c r="K6" s="3" t="s">
        <v>47</v>
      </c>
      <c r="L6" s="3" t="s">
        <v>48</v>
      </c>
      <c r="M6" s="3" t="s">
        <v>712</v>
      </c>
      <c r="N6" s="3" t="s">
        <v>49</v>
      </c>
      <c r="O6" s="3" t="s">
        <v>50</v>
      </c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1"/>
    </row>
    <row r="8" spans="1:16" ht="15.2" customHeight="1">
      <c r="A8" s="31" t="s">
        <v>713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1"/>
    </row>
    <row r="9" spans="1:16" ht="15.2" customHeight="1">
      <c r="A9" s="31" t="s">
        <v>215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1"/>
    </row>
    <row r="10" spans="1:16">
      <c r="A10" s="4">
        <v>6.2396330698077E-12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55</v>
      </c>
      <c r="I10" s="4">
        <v>0</v>
      </c>
      <c r="J10" s="13"/>
      <c r="K10" s="5"/>
      <c r="L10" s="5" t="s">
        <v>55</v>
      </c>
      <c r="M10" s="13"/>
      <c r="N10" s="5" t="s">
        <v>55</v>
      </c>
      <c r="O10" s="5" t="s">
        <v>55</v>
      </c>
      <c r="P10" s="1"/>
    </row>
    <row r="11" spans="1:16">
      <c r="A11" s="9">
        <v>6.2396330698077E-12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708</v>
      </c>
      <c r="P11" s="1"/>
    </row>
    <row r="12" spans="1:16" ht="25.5">
      <c r="A12" s="9">
        <v>6.2396330698077E-12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714</v>
      </c>
      <c r="P12" s="1"/>
    </row>
    <row r="13" spans="1:16" ht="15.2" customHeight="1">
      <c r="A13" s="31" t="s">
        <v>715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1"/>
    </row>
    <row r="14" spans="1:16" ht="15.2" customHeight="1">
      <c r="A14" s="31" t="s">
        <v>215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1"/>
    </row>
    <row r="15" spans="1:16">
      <c r="A15" s="4">
        <v>6.2396330698077E-12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13"/>
      <c r="K15" s="5"/>
      <c r="L15" s="5" t="s">
        <v>55</v>
      </c>
      <c r="M15" s="13"/>
      <c r="N15" s="5" t="s">
        <v>55</v>
      </c>
      <c r="O15" s="5" t="s">
        <v>55</v>
      </c>
      <c r="P15" s="1"/>
    </row>
    <row r="16" spans="1:16">
      <c r="A16" s="9">
        <v>6.2396330698077E-12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708</v>
      </c>
      <c r="P16" s="1"/>
    </row>
    <row r="17" spans="1:16" ht="25.5">
      <c r="A17" s="9">
        <v>6.2396330698077E-12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716</v>
      </c>
      <c r="P17" s="1"/>
    </row>
    <row r="18" spans="1:16" ht="15.2" customHeight="1">
      <c r="A18" s="31" t="s">
        <v>717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1"/>
    </row>
    <row r="19" spans="1:16" ht="15.2" customHeight="1">
      <c r="A19" s="31" t="s">
        <v>1897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1"/>
    </row>
    <row r="20" spans="1:16">
      <c r="A20" s="4">
        <v>6.2396330698077E-12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55</v>
      </c>
      <c r="I20" s="4">
        <v>0</v>
      </c>
      <c r="J20" s="13"/>
      <c r="K20" s="5"/>
      <c r="L20" s="5" t="s">
        <v>55</v>
      </c>
      <c r="M20" s="13"/>
      <c r="N20" s="5" t="s">
        <v>55</v>
      </c>
      <c r="O20" s="5" t="s">
        <v>55</v>
      </c>
      <c r="P20" s="1"/>
    </row>
    <row r="21" spans="1:16" ht="51">
      <c r="A21" s="9">
        <v>6.2396330698077E-12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1898</v>
      </c>
      <c r="P21" s="1"/>
    </row>
    <row r="22" spans="1:16" ht="15.2" customHeight="1">
      <c r="A22" s="31" t="s">
        <v>1899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1"/>
    </row>
    <row r="23" spans="1:16">
      <c r="A23" s="4">
        <v>6.2396330698077E-12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55</v>
      </c>
      <c r="I23" s="4">
        <v>0</v>
      </c>
      <c r="J23" s="13"/>
      <c r="K23" s="5"/>
      <c r="L23" s="5" t="s">
        <v>55</v>
      </c>
      <c r="M23" s="13"/>
      <c r="N23" s="5" t="s">
        <v>55</v>
      </c>
      <c r="O23" s="5" t="s">
        <v>55</v>
      </c>
      <c r="P23" s="1"/>
    </row>
    <row r="24" spans="1:16" ht="51">
      <c r="A24" s="9">
        <v>6.2396330698077E-12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1900</v>
      </c>
      <c r="P24" s="1"/>
    </row>
    <row r="25" spans="1:16" ht="15.2" customHeight="1">
      <c r="A25" s="31" t="s">
        <v>1901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1"/>
    </row>
    <row r="26" spans="1:16">
      <c r="A26" s="4">
        <v>6.2396330698077E-12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55</v>
      </c>
      <c r="I26" s="4">
        <v>0</v>
      </c>
      <c r="J26" s="13"/>
      <c r="K26" s="5"/>
      <c r="L26" s="5" t="s">
        <v>55</v>
      </c>
      <c r="M26" s="13"/>
      <c r="N26" s="5" t="s">
        <v>55</v>
      </c>
      <c r="O26" s="5" t="s">
        <v>55</v>
      </c>
      <c r="P26" s="1"/>
    </row>
    <row r="27" spans="1:16" ht="51">
      <c r="A27" s="9">
        <v>6.2396330698077E-12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1902</v>
      </c>
      <c r="P27" s="1"/>
    </row>
    <row r="28" spans="1:16" ht="15.2" customHeight="1">
      <c r="A28" s="31" t="s">
        <v>1903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1"/>
    </row>
    <row r="29" spans="1:16">
      <c r="A29" s="4">
        <v>6.2396330698077E-12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55</v>
      </c>
      <c r="I29" s="4">
        <v>0</v>
      </c>
      <c r="J29" s="13"/>
      <c r="K29" s="5"/>
      <c r="L29" s="5" t="s">
        <v>55</v>
      </c>
      <c r="M29" s="13"/>
      <c r="N29" s="5" t="s">
        <v>55</v>
      </c>
      <c r="O29" s="5" t="s">
        <v>55</v>
      </c>
      <c r="P29" s="1"/>
    </row>
    <row r="30" spans="1:16" ht="38.25">
      <c r="A30" s="9">
        <v>6.2396330698077E-12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1904</v>
      </c>
      <c r="P30" s="1"/>
    </row>
    <row r="31" spans="1:16" ht="25.5">
      <c r="A31" s="9">
        <v>2.49585322792308E-11</v>
      </c>
      <c r="B31" s="10"/>
      <c r="C31" s="9">
        <v>4.0000000000000003E-5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718</v>
      </c>
      <c r="P31" s="1"/>
    </row>
    <row r="32" spans="1:16">
      <c r="A32" s="9">
        <v>3.7437798418846196E-11</v>
      </c>
      <c r="B32" s="10"/>
      <c r="C32" s="9">
        <v>6.0000000000000002E-5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145</v>
      </c>
      <c r="P32" s="1"/>
    </row>
    <row r="33" spans="1:16" ht="15.2" customHeight="1">
      <c r="A33" s="31" t="s">
        <v>146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1"/>
    </row>
    <row r="34" spans="1:16" ht="15.2" customHeight="1">
      <c r="A34" s="31" t="s">
        <v>713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1"/>
    </row>
    <row r="35" spans="1:16" ht="15.2" customHeight="1">
      <c r="A35" s="31" t="s">
        <v>215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1"/>
    </row>
    <row r="36" spans="1:16">
      <c r="A36" s="4">
        <v>6.2396330698077E-12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55</v>
      </c>
      <c r="I36" s="4">
        <v>0</v>
      </c>
      <c r="J36" s="13"/>
      <c r="K36" s="5"/>
      <c r="L36" s="5" t="s">
        <v>55</v>
      </c>
      <c r="M36" s="13"/>
      <c r="N36" s="5" t="s">
        <v>55</v>
      </c>
      <c r="O36" s="5" t="s">
        <v>55</v>
      </c>
      <c r="P36" s="1"/>
    </row>
    <row r="37" spans="1:16">
      <c r="A37" s="9">
        <v>6.2396330698077E-12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0"/>
      <c r="N37" s="10"/>
      <c r="O37" s="11" t="s">
        <v>708</v>
      </c>
      <c r="P37" s="1"/>
    </row>
    <row r="38" spans="1:16" ht="25.5">
      <c r="A38" s="9">
        <v>6.2396330698077E-12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714</v>
      </c>
      <c r="P38" s="1"/>
    </row>
    <row r="39" spans="1:16" ht="15.2" customHeight="1">
      <c r="A39" s="31" t="s">
        <v>715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1"/>
    </row>
    <row r="40" spans="1:16" ht="15.2" customHeight="1">
      <c r="A40" s="31" t="s">
        <v>215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1"/>
    </row>
    <row r="41" spans="1:16">
      <c r="A41" s="4">
        <v>6.2396330698077E-12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55</v>
      </c>
      <c r="I41" s="4">
        <v>0</v>
      </c>
      <c r="J41" s="13"/>
      <c r="K41" s="5"/>
      <c r="L41" s="5" t="s">
        <v>55</v>
      </c>
      <c r="M41" s="13"/>
      <c r="N41" s="5" t="s">
        <v>55</v>
      </c>
      <c r="O41" s="5" t="s">
        <v>55</v>
      </c>
      <c r="P41" s="1"/>
    </row>
    <row r="42" spans="1:16">
      <c r="A42" s="9">
        <v>6.2396330698077E-12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1" t="s">
        <v>708</v>
      </c>
      <c r="P42" s="1"/>
    </row>
    <row r="43" spans="1:16" ht="25.5">
      <c r="A43" s="9">
        <v>6.2396330698077E-12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716</v>
      </c>
      <c r="P43" s="1"/>
    </row>
    <row r="44" spans="1:16" ht="15.2" customHeight="1">
      <c r="A44" s="31" t="s">
        <v>717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1"/>
    </row>
    <row r="45" spans="1:16" ht="15.2" customHeight="1">
      <c r="A45" s="31" t="s">
        <v>1905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1"/>
    </row>
    <row r="46" spans="1:16">
      <c r="A46" s="4">
        <v>6.2396330698077E-12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55</v>
      </c>
      <c r="I46" s="4">
        <v>0</v>
      </c>
      <c r="J46" s="13"/>
      <c r="K46" s="5"/>
      <c r="L46" s="5" t="s">
        <v>55</v>
      </c>
      <c r="M46" s="13"/>
      <c r="N46" s="5" t="s">
        <v>55</v>
      </c>
      <c r="O46" s="5" t="s">
        <v>55</v>
      </c>
      <c r="P46" s="1"/>
    </row>
    <row r="47" spans="1:16" ht="51">
      <c r="A47" s="9">
        <v>6.2396330698077E-12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1906</v>
      </c>
      <c r="P47" s="1"/>
    </row>
    <row r="48" spans="1:16" ht="15.2" customHeight="1">
      <c r="A48" s="31" t="s">
        <v>1899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1"/>
    </row>
    <row r="49" spans="1:16">
      <c r="A49" s="4">
        <v>6.2396330698077E-12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55</v>
      </c>
      <c r="I49" s="4">
        <v>0</v>
      </c>
      <c r="J49" s="13"/>
      <c r="K49" s="5"/>
      <c r="L49" s="5" t="s">
        <v>55</v>
      </c>
      <c r="M49" s="13"/>
      <c r="N49" s="5" t="s">
        <v>55</v>
      </c>
      <c r="O49" s="5" t="s">
        <v>55</v>
      </c>
      <c r="P49" s="1"/>
    </row>
    <row r="50" spans="1:16" ht="51">
      <c r="A50" s="9">
        <v>6.2396330698077E-12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1900</v>
      </c>
      <c r="P50" s="1"/>
    </row>
    <row r="51" spans="1:16" ht="15.2" customHeight="1">
      <c r="A51" s="31" t="s">
        <v>1901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1"/>
    </row>
    <row r="52" spans="1:16">
      <c r="A52" s="4">
        <v>6.2396330698077E-12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55</v>
      </c>
      <c r="I52" s="4">
        <v>0</v>
      </c>
      <c r="J52" s="13"/>
      <c r="K52" s="5"/>
      <c r="L52" s="5" t="s">
        <v>55</v>
      </c>
      <c r="M52" s="13"/>
      <c r="N52" s="5" t="s">
        <v>55</v>
      </c>
      <c r="O52" s="5" t="s">
        <v>55</v>
      </c>
      <c r="P52" s="1"/>
    </row>
    <row r="53" spans="1:16" ht="51">
      <c r="A53" s="9">
        <v>6.2396330698077E-12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1902</v>
      </c>
      <c r="P53" s="1"/>
    </row>
    <row r="54" spans="1:16" ht="15.2" customHeight="1">
      <c r="A54" s="31" t="s">
        <v>1903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1"/>
    </row>
    <row r="55" spans="1:16">
      <c r="A55" s="4">
        <v>6.2396330698077E-12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55</v>
      </c>
      <c r="I55" s="4">
        <v>0</v>
      </c>
      <c r="J55" s="13"/>
      <c r="K55" s="5"/>
      <c r="L55" s="5" t="s">
        <v>55</v>
      </c>
      <c r="M55" s="13"/>
      <c r="N55" s="5" t="s">
        <v>55</v>
      </c>
      <c r="O55" s="5" t="s">
        <v>55</v>
      </c>
      <c r="P55" s="1"/>
    </row>
    <row r="56" spans="1:16" ht="38.25">
      <c r="A56" s="9">
        <v>6.2396330698077E-12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1904</v>
      </c>
      <c r="P56" s="1"/>
    </row>
    <row r="57" spans="1:16" ht="25.5">
      <c r="A57" s="9">
        <v>2.49585322792308E-11</v>
      </c>
      <c r="B57" s="10"/>
      <c r="C57" s="9">
        <v>4.0000000000000003E-5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718</v>
      </c>
      <c r="P57" s="1"/>
    </row>
    <row r="58" spans="1:16">
      <c r="A58" s="9">
        <v>3.7437798418846196E-11</v>
      </c>
      <c r="B58" s="10"/>
      <c r="C58" s="9">
        <v>6.0000000000000002E-5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151</v>
      </c>
      <c r="P58" s="1"/>
    </row>
    <row r="59" spans="1:16" ht="25.5">
      <c r="A59" s="6">
        <v>7.4875596837692393E-11</v>
      </c>
      <c r="B59" s="12"/>
      <c r="C59" s="6">
        <v>1.2E-4</v>
      </c>
      <c r="D59" s="12"/>
      <c r="E59" s="6">
        <v>0</v>
      </c>
      <c r="F59" s="6">
        <v>0</v>
      </c>
      <c r="G59" s="12"/>
      <c r="H59" s="12"/>
      <c r="I59" s="6">
        <v>0</v>
      </c>
      <c r="J59" s="12"/>
      <c r="K59" s="12"/>
      <c r="L59" s="12"/>
      <c r="M59" s="12"/>
      <c r="N59" s="12"/>
      <c r="O59" s="7" t="s">
        <v>719</v>
      </c>
      <c r="P59" s="1"/>
    </row>
    <row r="60" spans="1:16" ht="36" customHeight="1">
      <c r="A60" s="30" t="s">
        <v>33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2:O22"/>
    <mergeCell ref="A25:O25"/>
    <mergeCell ref="A28:O28"/>
    <mergeCell ref="A33:O33"/>
    <mergeCell ref="A34:O34"/>
    <mergeCell ref="A48:O48"/>
    <mergeCell ref="A51:O51"/>
    <mergeCell ref="A54:O54"/>
    <mergeCell ref="A60:P60"/>
    <mergeCell ref="A35:O35"/>
    <mergeCell ref="A39:O39"/>
    <mergeCell ref="A40:O40"/>
    <mergeCell ref="A44:O44"/>
    <mergeCell ref="A45:O45"/>
  </mergeCells>
  <pageMargins left="0.5" right="0.5" top="0.4" bottom="0.4" header="0.4" footer="0.4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58"/>
  <sheetViews>
    <sheetView showGridLines="0" workbookViewId="0">
      <selection activeCell="J18" sqref="J18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8.42578125" customWidth="1"/>
    <col min="6" max="6" width="9.42578125" customWidth="1"/>
    <col min="7" max="8" width="7.42578125" customWidth="1"/>
    <col min="9" max="9" width="9.42578125" customWidth="1"/>
    <col min="10" max="10" width="13.7109375" customWidth="1"/>
    <col min="11" max="12" width="7.42578125" customWidth="1"/>
    <col min="13" max="13" width="10.140625" customWidth="1"/>
    <col min="14" max="14" width="14.28515625" customWidth="1"/>
    <col min="15" max="15" width="6.85546875" customWidth="1"/>
    <col min="16" max="16" width="2.425781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720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154</v>
      </c>
      <c r="C6" s="3" t="s">
        <v>44</v>
      </c>
      <c r="D6" s="3" t="s">
        <v>156</v>
      </c>
      <c r="E6" s="3" t="s">
        <v>157</v>
      </c>
      <c r="F6" s="3" t="s">
        <v>45</v>
      </c>
      <c r="G6" s="3" t="s">
        <v>46</v>
      </c>
      <c r="H6" s="3" t="s">
        <v>36</v>
      </c>
      <c r="I6" s="3" t="s">
        <v>158</v>
      </c>
      <c r="J6" s="3" t="s">
        <v>711</v>
      </c>
      <c r="K6" s="3" t="s">
        <v>47</v>
      </c>
      <c r="L6" s="3" t="s">
        <v>48</v>
      </c>
      <c r="M6" s="3" t="s">
        <v>49</v>
      </c>
      <c r="N6" s="3" t="s">
        <v>50</v>
      </c>
      <c r="O6" s="2"/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"/>
      <c r="P7" s="1"/>
    </row>
    <row r="8" spans="1:16" ht="15.2" customHeight="1">
      <c r="A8" s="31" t="s">
        <v>721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2"/>
      <c r="P8" s="1"/>
    </row>
    <row r="9" spans="1:16">
      <c r="A9" s="4">
        <v>6.2396330698077E-12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55</v>
      </c>
      <c r="I9" s="4">
        <v>0</v>
      </c>
      <c r="J9" s="14"/>
      <c r="K9" s="5"/>
      <c r="L9" s="5" t="s">
        <v>55</v>
      </c>
      <c r="M9" s="5" t="s">
        <v>55</v>
      </c>
      <c r="N9" s="5" t="s">
        <v>55</v>
      </c>
      <c r="O9" s="2"/>
      <c r="P9" s="1"/>
    </row>
    <row r="10" spans="1:16">
      <c r="A10" s="9">
        <v>6.2396330698077E-12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722</v>
      </c>
      <c r="O10" s="2"/>
      <c r="P10" s="1"/>
    </row>
    <row r="11" spans="1:16" ht="15.2" customHeight="1">
      <c r="A11" s="31" t="s">
        <v>723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2"/>
      <c r="P11" s="1"/>
    </row>
    <row r="12" spans="1:16" ht="36">
      <c r="A12" s="4">
        <v>0.2723816842112719</v>
      </c>
      <c r="B12" s="4">
        <v>0</v>
      </c>
      <c r="C12" s="4">
        <v>436534.77883061901</v>
      </c>
      <c r="D12" s="4">
        <v>105.28525540930609</v>
      </c>
      <c r="E12" s="4">
        <v>414621000</v>
      </c>
      <c r="F12" s="4">
        <v>4.4299950875043903</v>
      </c>
      <c r="G12" s="4">
        <v>4.8</v>
      </c>
      <c r="H12" s="5" t="s">
        <v>53</v>
      </c>
      <c r="I12" s="4">
        <v>10.805113521603261</v>
      </c>
      <c r="J12" s="14">
        <v>41214</v>
      </c>
      <c r="K12" s="5" t="s">
        <v>100</v>
      </c>
      <c r="L12" s="5" t="s">
        <v>160</v>
      </c>
      <c r="M12" s="5" t="s">
        <v>724</v>
      </c>
      <c r="N12" s="5" t="s">
        <v>725</v>
      </c>
      <c r="O12" s="2"/>
      <c r="P12" s="1"/>
    </row>
    <row r="13" spans="1:16" ht="36">
      <c r="A13" s="4">
        <v>0.40585409003997014</v>
      </c>
      <c r="B13" s="4">
        <v>0</v>
      </c>
      <c r="C13" s="4">
        <v>650445.44366529305</v>
      </c>
      <c r="D13" s="4">
        <v>103.99273567246703</v>
      </c>
      <c r="E13" s="4">
        <v>625472000</v>
      </c>
      <c r="F13" s="4">
        <v>4.5131315704584098</v>
      </c>
      <c r="G13" s="4">
        <v>4.8</v>
      </c>
      <c r="H13" s="5" t="s">
        <v>53</v>
      </c>
      <c r="I13" s="4">
        <v>10.87037754202202</v>
      </c>
      <c r="J13" s="14">
        <v>41245</v>
      </c>
      <c r="K13" s="5" t="s">
        <v>100</v>
      </c>
      <c r="L13" s="5" t="s">
        <v>160</v>
      </c>
      <c r="M13" s="5" t="s">
        <v>726</v>
      </c>
      <c r="N13" s="5" t="s">
        <v>727</v>
      </c>
      <c r="O13" s="2"/>
      <c r="P13" s="1"/>
    </row>
    <row r="14" spans="1:16">
      <c r="A14" s="9">
        <v>0.67823577425124215</v>
      </c>
      <c r="B14" s="10"/>
      <c r="C14" s="9">
        <v>1086980.2224959121</v>
      </c>
      <c r="D14" s="10"/>
      <c r="E14" s="9">
        <v>1040093000</v>
      </c>
      <c r="F14" s="9">
        <v>4.4797436895678491</v>
      </c>
      <c r="G14" s="10"/>
      <c r="H14" s="10"/>
      <c r="I14" s="9">
        <v>10.844167299986815</v>
      </c>
      <c r="J14" s="10"/>
      <c r="K14" s="10"/>
      <c r="L14" s="10"/>
      <c r="M14" s="10"/>
      <c r="N14" s="11" t="s">
        <v>728</v>
      </c>
      <c r="O14" s="2"/>
      <c r="P14" s="1"/>
    </row>
    <row r="15" spans="1:16" ht="15.2" customHeight="1">
      <c r="A15" s="31" t="s">
        <v>729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2"/>
      <c r="P15" s="1"/>
    </row>
    <row r="16" spans="1:16" ht="24">
      <c r="A16" s="4">
        <v>4.2739660912083206E-2</v>
      </c>
      <c r="B16" s="4">
        <v>0</v>
      </c>
      <c r="C16" s="4">
        <v>68497.074161126002</v>
      </c>
      <c r="D16" s="4">
        <v>242.33892082656595</v>
      </c>
      <c r="E16" s="4">
        <v>28264991</v>
      </c>
      <c r="F16" s="4">
        <v>-6.3571155190469006E-2</v>
      </c>
      <c r="G16" s="4">
        <v>5.5</v>
      </c>
      <c r="H16" s="5" t="s">
        <v>53</v>
      </c>
      <c r="I16" s="4">
        <v>8.2191780397100293E-3</v>
      </c>
      <c r="J16" s="19">
        <v>33972</v>
      </c>
      <c r="K16" s="5" t="s">
        <v>100</v>
      </c>
      <c r="L16" s="5" t="s">
        <v>160</v>
      </c>
      <c r="M16" s="5" t="s">
        <v>730</v>
      </c>
      <c r="N16" s="5" t="s">
        <v>731</v>
      </c>
      <c r="O16" s="2"/>
      <c r="P16" s="1"/>
    </row>
    <row r="17" spans="1:16" ht="24">
      <c r="A17" s="4">
        <v>1.3100989011147176E-2</v>
      </c>
      <c r="B17" s="4">
        <v>0</v>
      </c>
      <c r="C17" s="4">
        <v>20996.409347434499</v>
      </c>
      <c r="D17" s="4">
        <v>239.79562889088689</v>
      </c>
      <c r="E17" s="4">
        <v>8755960</v>
      </c>
      <c r="F17" s="4">
        <v>-6.3571155190469006E-2</v>
      </c>
      <c r="G17" s="4">
        <v>5.5</v>
      </c>
      <c r="H17" s="5" t="s">
        <v>53</v>
      </c>
      <c r="I17" s="4">
        <v>8.7671228043232088E-2</v>
      </c>
      <c r="J17" s="19">
        <v>34001</v>
      </c>
      <c r="K17" s="5" t="s">
        <v>100</v>
      </c>
      <c r="L17" s="5" t="s">
        <v>160</v>
      </c>
      <c r="M17" s="5" t="s">
        <v>732</v>
      </c>
      <c r="N17" s="5" t="s">
        <v>733</v>
      </c>
      <c r="O17" s="2"/>
      <c r="P17" s="1"/>
    </row>
    <row r="18" spans="1:16" ht="24">
      <c r="A18" s="4">
        <v>3.480660643671056E-2</v>
      </c>
      <c r="B18" s="4">
        <v>0</v>
      </c>
      <c r="C18" s="4">
        <v>55783.098216355997</v>
      </c>
      <c r="D18" s="4">
        <v>236.79147214461392</v>
      </c>
      <c r="E18" s="4">
        <v>23557900</v>
      </c>
      <c r="F18" s="4">
        <v>-6.3571155190469006E-2</v>
      </c>
      <c r="G18" s="4">
        <v>5.5</v>
      </c>
      <c r="H18" s="5" t="s">
        <v>53</v>
      </c>
      <c r="I18" s="4">
        <v>0.17260272099157214</v>
      </c>
      <c r="J18" s="19">
        <v>34032</v>
      </c>
      <c r="K18" s="5" t="s">
        <v>100</v>
      </c>
      <c r="L18" s="5" t="s">
        <v>160</v>
      </c>
      <c r="M18" s="5" t="s">
        <v>734</v>
      </c>
      <c r="N18" s="5" t="s">
        <v>735</v>
      </c>
      <c r="O18" s="2"/>
      <c r="P18" s="1"/>
    </row>
    <row r="19" spans="1:16" ht="24">
      <c r="A19" s="4">
        <v>1.7400014645247156E-2</v>
      </c>
      <c r="B19" s="4">
        <v>0</v>
      </c>
      <c r="C19" s="4">
        <v>27886.278649047901</v>
      </c>
      <c r="D19" s="4">
        <v>233.96099275998304</v>
      </c>
      <c r="E19" s="4">
        <v>11919200</v>
      </c>
      <c r="F19" s="4">
        <v>-6.3571155190469006E-2</v>
      </c>
      <c r="G19" s="4">
        <v>5.5</v>
      </c>
      <c r="H19" s="5" t="s">
        <v>53</v>
      </c>
      <c r="I19" s="4">
        <v>0.24931502940521369</v>
      </c>
      <c r="J19" s="19">
        <v>34060</v>
      </c>
      <c r="K19" s="5" t="s">
        <v>100</v>
      </c>
      <c r="L19" s="5" t="s">
        <v>160</v>
      </c>
      <c r="M19" s="5" t="s">
        <v>736</v>
      </c>
      <c r="N19" s="5" t="s">
        <v>737</v>
      </c>
      <c r="O19" s="2"/>
      <c r="P19" s="1"/>
    </row>
    <row r="20" spans="1:16" ht="24">
      <c r="A20" s="4">
        <v>2.5844090462934306E-2</v>
      </c>
      <c r="B20" s="4">
        <v>0</v>
      </c>
      <c r="C20" s="4">
        <v>41419.247211808899</v>
      </c>
      <c r="D20" s="4">
        <v>231.00399446633816</v>
      </c>
      <c r="E20" s="4">
        <v>17930100</v>
      </c>
      <c r="F20" s="4">
        <v>-6.3571155190469006E-2</v>
      </c>
      <c r="G20" s="4">
        <v>5.5</v>
      </c>
      <c r="H20" s="5" t="s">
        <v>53</v>
      </c>
      <c r="I20" s="4">
        <v>0.33972595481954126</v>
      </c>
      <c r="J20" s="19">
        <v>34093</v>
      </c>
      <c r="K20" s="5" t="s">
        <v>100</v>
      </c>
      <c r="L20" s="5" t="s">
        <v>160</v>
      </c>
      <c r="M20" s="5" t="s">
        <v>738</v>
      </c>
      <c r="N20" s="5" t="s">
        <v>739</v>
      </c>
      <c r="O20" s="2"/>
      <c r="P20" s="1"/>
    </row>
    <row r="21" spans="1:16" ht="24">
      <c r="A21" s="4">
        <v>2.9868222920592567E-2</v>
      </c>
      <c r="B21" s="4">
        <v>0</v>
      </c>
      <c r="C21" s="4">
        <v>47868.556670613798</v>
      </c>
      <c r="D21" s="4">
        <v>227.84243637694277</v>
      </c>
      <c r="E21" s="4">
        <v>21009500</v>
      </c>
      <c r="F21" s="4">
        <v>-7.3012522339822E-2</v>
      </c>
      <c r="G21" s="4">
        <v>5.5</v>
      </c>
      <c r="H21" s="5" t="s">
        <v>53</v>
      </c>
      <c r="I21" s="4">
        <v>0.41643830847755514</v>
      </c>
      <c r="J21" s="19">
        <v>34121</v>
      </c>
      <c r="K21" s="5" t="s">
        <v>100</v>
      </c>
      <c r="L21" s="5" t="s">
        <v>160</v>
      </c>
      <c r="M21" s="5" t="s">
        <v>740</v>
      </c>
      <c r="N21" s="5" t="s">
        <v>741</v>
      </c>
      <c r="O21" s="2"/>
      <c r="P21" s="1"/>
    </row>
    <row r="22" spans="1:16" ht="24">
      <c r="A22" s="4">
        <v>2.1137607836704677E-2</v>
      </c>
      <c r="B22" s="4">
        <v>0</v>
      </c>
      <c r="C22" s="4">
        <v>33876.3635621223</v>
      </c>
      <c r="D22" s="4">
        <v>233.27214145275215</v>
      </c>
      <c r="E22" s="4">
        <v>14522250</v>
      </c>
      <c r="F22" s="4">
        <v>-7.3012522339822E-2</v>
      </c>
      <c r="G22" s="4">
        <v>5.5</v>
      </c>
      <c r="H22" s="5" t="s">
        <v>53</v>
      </c>
      <c r="I22" s="4">
        <v>0.49392776681799011</v>
      </c>
      <c r="J22" s="19">
        <v>34154</v>
      </c>
      <c r="K22" s="5" t="s">
        <v>100</v>
      </c>
      <c r="L22" s="5" t="s">
        <v>160</v>
      </c>
      <c r="M22" s="5" t="s">
        <v>742</v>
      </c>
      <c r="N22" s="5" t="s">
        <v>743</v>
      </c>
      <c r="O22" s="2"/>
      <c r="P22" s="1"/>
    </row>
    <row r="23" spans="1:16" ht="24">
      <c r="A23" s="4">
        <v>1.9365284743412869E-2</v>
      </c>
      <c r="B23" s="4">
        <v>0</v>
      </c>
      <c r="C23" s="4">
        <v>31035.935169196899</v>
      </c>
      <c r="D23" s="4">
        <v>232.70551975104519</v>
      </c>
      <c r="E23" s="4">
        <v>13337000</v>
      </c>
      <c r="F23" s="4">
        <v>-7.3012522339822E-2</v>
      </c>
      <c r="G23" s="4">
        <v>5.5</v>
      </c>
      <c r="H23" s="5" t="s">
        <v>53</v>
      </c>
      <c r="I23" s="4">
        <v>0.5788593714740925</v>
      </c>
      <c r="J23" s="19">
        <v>34185</v>
      </c>
      <c r="K23" s="5" t="s">
        <v>100</v>
      </c>
      <c r="L23" s="5" t="s">
        <v>160</v>
      </c>
      <c r="M23" s="5" t="s">
        <v>744</v>
      </c>
      <c r="N23" s="5" t="s">
        <v>745</v>
      </c>
      <c r="O23" s="2"/>
      <c r="P23" s="1"/>
    </row>
    <row r="24" spans="1:16" ht="24">
      <c r="A24" s="4">
        <v>3.491544505954744E-2</v>
      </c>
      <c r="B24" s="4">
        <v>0</v>
      </c>
      <c r="C24" s="4">
        <v>55957.529343345697</v>
      </c>
      <c r="D24" s="4">
        <v>232.48198078468087</v>
      </c>
      <c r="E24" s="4">
        <v>24069620</v>
      </c>
      <c r="F24" s="4">
        <v>-0.105008266568185</v>
      </c>
      <c r="G24" s="4">
        <v>5.5</v>
      </c>
      <c r="H24" s="5" t="s">
        <v>53</v>
      </c>
      <c r="I24" s="4">
        <v>0.67179774090487865</v>
      </c>
      <c r="J24" s="19">
        <v>34219</v>
      </c>
      <c r="K24" s="5" t="s">
        <v>100</v>
      </c>
      <c r="L24" s="5" t="s">
        <v>160</v>
      </c>
      <c r="M24" s="5" t="s">
        <v>746</v>
      </c>
      <c r="N24" s="5" t="s">
        <v>747</v>
      </c>
      <c r="O24" s="2"/>
      <c r="P24" s="1"/>
    </row>
    <row r="25" spans="1:16" ht="24">
      <c r="A25" s="4">
        <v>2.0894950435705748E-2</v>
      </c>
      <c r="B25" s="4">
        <v>0</v>
      </c>
      <c r="C25" s="4">
        <v>33487.466653787902</v>
      </c>
      <c r="D25" s="4">
        <v>230.30779023134926</v>
      </c>
      <c r="E25" s="4">
        <v>14540310</v>
      </c>
      <c r="F25" s="4">
        <v>-0.105008266568185</v>
      </c>
      <c r="G25" s="4">
        <v>5.5</v>
      </c>
      <c r="H25" s="5" t="s">
        <v>53</v>
      </c>
      <c r="I25" s="4">
        <v>0.76228054101075027</v>
      </c>
      <c r="J25" s="19">
        <v>34252</v>
      </c>
      <c r="K25" s="5" t="s">
        <v>100</v>
      </c>
      <c r="L25" s="5" t="s">
        <v>160</v>
      </c>
      <c r="M25" s="5" t="s">
        <v>748</v>
      </c>
      <c r="N25" s="5" t="s">
        <v>749</v>
      </c>
      <c r="O25" s="2"/>
      <c r="P25" s="1"/>
    </row>
    <row r="26" spans="1:16" ht="24">
      <c r="A26" s="4">
        <v>2.8310374707431377E-2</v>
      </c>
      <c r="B26" s="4">
        <v>0</v>
      </c>
      <c r="C26" s="4">
        <v>45371.858233810999</v>
      </c>
      <c r="D26" s="4">
        <v>228.07951658277281</v>
      </c>
      <c r="E26" s="4">
        <v>19893000</v>
      </c>
      <c r="F26" s="4">
        <v>-0.105008266568185</v>
      </c>
      <c r="G26" s="4">
        <v>5.5</v>
      </c>
      <c r="H26" s="5" t="s">
        <v>53</v>
      </c>
      <c r="I26" s="4">
        <v>0.8444014971446252</v>
      </c>
      <c r="J26" s="19">
        <v>34282</v>
      </c>
      <c r="K26" s="5" t="s">
        <v>100</v>
      </c>
      <c r="L26" s="5" t="s">
        <v>160</v>
      </c>
      <c r="M26" s="5" t="s">
        <v>750</v>
      </c>
      <c r="N26" s="5" t="s">
        <v>751</v>
      </c>
      <c r="O26" s="2"/>
      <c r="P26" s="1"/>
    </row>
    <row r="27" spans="1:16" ht="24">
      <c r="A27" s="4">
        <v>4.5822299201099967E-2</v>
      </c>
      <c r="B27" s="4">
        <v>0</v>
      </c>
      <c r="C27" s="4">
        <v>73437.490135156593</v>
      </c>
      <c r="D27" s="4">
        <v>224.99975530794708</v>
      </c>
      <c r="E27" s="4">
        <v>32638920</v>
      </c>
      <c r="F27" s="4">
        <v>-0.153526403307916</v>
      </c>
      <c r="G27" s="4">
        <v>5.5</v>
      </c>
      <c r="H27" s="5" t="s">
        <v>53</v>
      </c>
      <c r="I27" s="4">
        <v>0.92666636740593566</v>
      </c>
      <c r="J27" s="19">
        <v>34312</v>
      </c>
      <c r="K27" s="5" t="s">
        <v>100</v>
      </c>
      <c r="L27" s="5" t="s">
        <v>160</v>
      </c>
      <c r="M27" s="5" t="s">
        <v>752</v>
      </c>
      <c r="N27" s="5" t="s">
        <v>753</v>
      </c>
      <c r="O27" s="2"/>
      <c r="P27" s="1"/>
    </row>
    <row r="28" spans="1:16" ht="24">
      <c r="A28" s="4">
        <v>7.6597063055812625E-2</v>
      </c>
      <c r="B28" s="4">
        <v>0</v>
      </c>
      <c r="C28" s="4">
        <v>122758.922197605</v>
      </c>
      <c r="D28" s="4">
        <v>223.15259837561257</v>
      </c>
      <c r="E28" s="4">
        <v>55011200</v>
      </c>
      <c r="F28" s="4">
        <v>-0.15247736251354299</v>
      </c>
      <c r="G28" s="4">
        <v>5.5</v>
      </c>
      <c r="H28" s="5" t="s">
        <v>53</v>
      </c>
      <c r="I28" s="4">
        <v>0.50476503327489641</v>
      </c>
      <c r="J28" s="19">
        <v>34338</v>
      </c>
      <c r="K28" s="5" t="s">
        <v>100</v>
      </c>
      <c r="L28" s="5" t="s">
        <v>160</v>
      </c>
      <c r="M28" s="5" t="s">
        <v>754</v>
      </c>
      <c r="N28" s="5" t="s">
        <v>755</v>
      </c>
      <c r="O28" s="2"/>
      <c r="P28" s="1"/>
    </row>
    <row r="29" spans="1:16" ht="24">
      <c r="A29" s="4">
        <v>3.7430075284645099E-2</v>
      </c>
      <c r="B29" s="4">
        <v>0</v>
      </c>
      <c r="C29" s="4">
        <v>59987.622454534299</v>
      </c>
      <c r="D29" s="4">
        <v>221.5003930764419</v>
      </c>
      <c r="E29" s="4">
        <v>27082400</v>
      </c>
      <c r="F29" s="4">
        <v>-0.14565859735012199</v>
      </c>
      <c r="G29" s="4">
        <v>5.5</v>
      </c>
      <c r="H29" s="5" t="s">
        <v>53</v>
      </c>
      <c r="I29" s="4">
        <v>0.59789917482644872</v>
      </c>
      <c r="J29" s="19">
        <v>34372</v>
      </c>
      <c r="K29" s="5" t="s">
        <v>100</v>
      </c>
      <c r="L29" s="5" t="s">
        <v>160</v>
      </c>
      <c r="M29" s="5" t="s">
        <v>756</v>
      </c>
      <c r="N29" s="5" t="s">
        <v>757</v>
      </c>
      <c r="O29" s="2"/>
      <c r="P29" s="1"/>
    </row>
    <row r="30" spans="1:16" ht="24">
      <c r="A30" s="4">
        <v>4.36831670832789E-2</v>
      </c>
      <c r="B30" s="4">
        <v>0</v>
      </c>
      <c r="C30" s="4">
        <v>70009.192198581004</v>
      </c>
      <c r="D30" s="4">
        <v>220.05781165078582</v>
      </c>
      <c r="E30" s="4">
        <v>31814000</v>
      </c>
      <c r="F30" s="4">
        <v>-0.16847523462772501</v>
      </c>
      <c r="G30" s="4">
        <v>5.5</v>
      </c>
      <c r="H30" s="5" t="s">
        <v>53</v>
      </c>
      <c r="I30" s="4">
        <v>0.68299398153523716</v>
      </c>
      <c r="J30" s="19">
        <v>34403</v>
      </c>
      <c r="K30" s="5" t="s">
        <v>100</v>
      </c>
      <c r="L30" s="5" t="s">
        <v>160</v>
      </c>
      <c r="M30" s="5" t="s">
        <v>758</v>
      </c>
      <c r="N30" s="5" t="s">
        <v>759</v>
      </c>
      <c r="O30" s="2"/>
      <c r="P30" s="1"/>
    </row>
    <row r="31" spans="1:16" ht="24">
      <c r="A31" s="4">
        <v>4.3847525623152403E-2</v>
      </c>
      <c r="B31" s="4">
        <v>0</v>
      </c>
      <c r="C31" s="4">
        <v>70272.602783842507</v>
      </c>
      <c r="D31" s="4">
        <v>218.83186906025207</v>
      </c>
      <c r="E31" s="4">
        <v>32112600</v>
      </c>
      <c r="F31" s="4">
        <v>-0.164016811251641</v>
      </c>
      <c r="G31" s="4">
        <v>5.5</v>
      </c>
      <c r="H31" s="5" t="s">
        <v>53</v>
      </c>
      <c r="I31" s="4">
        <v>0.75965967539752777</v>
      </c>
      <c r="J31" s="19">
        <v>34431</v>
      </c>
      <c r="K31" s="5" t="s">
        <v>100</v>
      </c>
      <c r="L31" s="5" t="s">
        <v>160</v>
      </c>
      <c r="M31" s="5" t="s">
        <v>760</v>
      </c>
      <c r="N31" s="5" t="s">
        <v>761</v>
      </c>
      <c r="O31" s="2"/>
      <c r="P31" s="1"/>
    </row>
    <row r="32" spans="1:16" ht="24">
      <c r="A32" s="4">
        <v>6.2634304629969939E-2</v>
      </c>
      <c r="B32" s="4">
        <v>0</v>
      </c>
      <c r="C32" s="4">
        <v>100381.39090749501</v>
      </c>
      <c r="D32" s="4">
        <v>216.60061908228681</v>
      </c>
      <c r="E32" s="4">
        <v>46344000</v>
      </c>
      <c r="F32" s="4">
        <v>-0.160607428669931</v>
      </c>
      <c r="G32" s="4">
        <v>5.5</v>
      </c>
      <c r="H32" s="5" t="s">
        <v>53</v>
      </c>
      <c r="I32" s="4">
        <v>0.82817937066062219</v>
      </c>
      <c r="J32" s="19">
        <v>34456</v>
      </c>
      <c r="K32" s="5" t="s">
        <v>100</v>
      </c>
      <c r="L32" s="5" t="s">
        <v>160</v>
      </c>
      <c r="M32" s="5" t="s">
        <v>762</v>
      </c>
      <c r="N32" s="5" t="s">
        <v>763</v>
      </c>
      <c r="O32" s="2"/>
      <c r="P32" s="1"/>
    </row>
    <row r="33" spans="1:16" ht="24">
      <c r="A33" s="4">
        <v>5.6421190755567008E-2</v>
      </c>
      <c r="B33" s="4">
        <v>0</v>
      </c>
      <c r="C33" s="4">
        <v>90423.892117274605</v>
      </c>
      <c r="D33" s="4">
        <v>212.46914164769191</v>
      </c>
      <c r="E33" s="4">
        <v>42558600</v>
      </c>
      <c r="F33" s="4">
        <v>-0.16559037244319999</v>
      </c>
      <c r="G33" s="4">
        <v>5.5</v>
      </c>
      <c r="H33" s="5" t="s">
        <v>53</v>
      </c>
      <c r="I33" s="4">
        <v>0.91034758214919742</v>
      </c>
      <c r="J33" s="19">
        <v>34486</v>
      </c>
      <c r="K33" s="5" t="s">
        <v>100</v>
      </c>
      <c r="L33" s="5" t="s">
        <v>160</v>
      </c>
      <c r="M33" s="5" t="s">
        <v>764</v>
      </c>
      <c r="N33" s="5" t="s">
        <v>765</v>
      </c>
      <c r="O33" s="2"/>
      <c r="P33" s="1"/>
    </row>
    <row r="34" spans="1:16" ht="24">
      <c r="A34" s="4">
        <v>7.0071263466819106E-2</v>
      </c>
      <c r="B34" s="4">
        <v>0</v>
      </c>
      <c r="C34" s="4">
        <v>112300.29503798801</v>
      </c>
      <c r="D34" s="4">
        <v>215.4566114845708</v>
      </c>
      <c r="E34" s="4">
        <v>52122000</v>
      </c>
      <c r="F34" s="4">
        <v>-0.16270551025867599</v>
      </c>
      <c r="G34" s="4">
        <v>5.5</v>
      </c>
      <c r="H34" s="5" t="s">
        <v>53</v>
      </c>
      <c r="I34" s="4">
        <v>0.97294104173739637</v>
      </c>
      <c r="J34" s="19">
        <v>34518</v>
      </c>
      <c r="K34" s="5" t="s">
        <v>100</v>
      </c>
      <c r="L34" s="5" t="s">
        <v>160</v>
      </c>
      <c r="M34" s="5" t="s">
        <v>766</v>
      </c>
      <c r="N34" s="5" t="s">
        <v>767</v>
      </c>
      <c r="O34" s="2"/>
      <c r="P34" s="1"/>
    </row>
    <row r="35" spans="1:16" ht="24">
      <c r="A35" s="4">
        <v>5.4934624935103586E-2</v>
      </c>
      <c r="B35" s="4">
        <v>0</v>
      </c>
      <c r="C35" s="4">
        <v>88041.435001876904</v>
      </c>
      <c r="D35" s="4">
        <v>212.590634482095</v>
      </c>
      <c r="E35" s="4">
        <v>41413600</v>
      </c>
      <c r="F35" s="4">
        <v>-0.16034516847133801</v>
      </c>
      <c r="G35" s="4">
        <v>5.5</v>
      </c>
      <c r="H35" s="5" t="s">
        <v>53</v>
      </c>
      <c r="I35" s="4">
        <v>1.0523869282879892</v>
      </c>
      <c r="J35" s="19">
        <v>34547</v>
      </c>
      <c r="K35" s="5" t="s">
        <v>100</v>
      </c>
      <c r="L35" s="5" t="s">
        <v>160</v>
      </c>
      <c r="M35" s="5" t="s">
        <v>768</v>
      </c>
      <c r="N35" s="5" t="s">
        <v>769</v>
      </c>
      <c r="O35" s="2"/>
      <c r="P35" s="1"/>
    </row>
    <row r="36" spans="1:16" ht="24">
      <c r="A36" s="4">
        <v>5.4461964628435111E-2</v>
      </c>
      <c r="B36" s="4">
        <v>0</v>
      </c>
      <c r="C36" s="4">
        <v>87283.922017731107</v>
      </c>
      <c r="D36" s="4">
        <v>210.37948077006587</v>
      </c>
      <c r="E36" s="4">
        <v>41488800</v>
      </c>
      <c r="F36" s="4">
        <v>-0.16585263264179301</v>
      </c>
      <c r="G36" s="4">
        <v>5.5</v>
      </c>
      <c r="H36" s="5" t="s">
        <v>53</v>
      </c>
      <c r="I36" s="4">
        <v>1.1452405101500713</v>
      </c>
      <c r="J36" s="19">
        <v>34581</v>
      </c>
      <c r="K36" s="5" t="s">
        <v>100</v>
      </c>
      <c r="L36" s="5" t="s">
        <v>160</v>
      </c>
      <c r="M36" s="5" t="s">
        <v>770</v>
      </c>
      <c r="N36" s="5" t="s">
        <v>771</v>
      </c>
      <c r="O36" s="2"/>
      <c r="P36" s="1"/>
    </row>
    <row r="37" spans="1:16" ht="24">
      <c r="A37" s="4">
        <v>5.2208617509218146E-2</v>
      </c>
      <c r="B37" s="4">
        <v>0</v>
      </c>
      <c r="C37" s="4">
        <v>83672.576456210096</v>
      </c>
      <c r="D37" s="4">
        <v>208.20081530046005</v>
      </c>
      <c r="E37" s="4">
        <v>40188400</v>
      </c>
      <c r="F37" s="4">
        <v>-0.16427907145023499</v>
      </c>
      <c r="G37" s="4">
        <v>5.5</v>
      </c>
      <c r="H37" s="5" t="s">
        <v>53</v>
      </c>
      <c r="I37" s="4">
        <v>1.2439706666342987</v>
      </c>
      <c r="J37" s="19">
        <v>34617</v>
      </c>
      <c r="K37" s="5" t="s">
        <v>100</v>
      </c>
      <c r="L37" s="5" t="s">
        <v>160</v>
      </c>
      <c r="M37" s="5" t="s">
        <v>772</v>
      </c>
      <c r="N37" s="5" t="s">
        <v>773</v>
      </c>
      <c r="O37" s="2"/>
      <c r="P37" s="1"/>
    </row>
    <row r="38" spans="1:16" ht="24">
      <c r="A38" s="4">
        <v>7.1292273378321461E-2</v>
      </c>
      <c r="B38" s="4">
        <v>0</v>
      </c>
      <c r="C38" s="4">
        <v>114257.156760211</v>
      </c>
      <c r="D38" s="4">
        <v>205.87839567297024</v>
      </c>
      <c r="E38" s="4">
        <v>55497400</v>
      </c>
      <c r="F38" s="4">
        <v>-0.16349229085445499</v>
      </c>
      <c r="G38" s="4">
        <v>5.5</v>
      </c>
      <c r="H38" s="5" t="s">
        <v>53</v>
      </c>
      <c r="I38" s="4">
        <v>1.3068795827829003</v>
      </c>
      <c r="J38" s="19">
        <v>34640</v>
      </c>
      <c r="K38" s="5" t="s">
        <v>100</v>
      </c>
      <c r="L38" s="5" t="s">
        <v>160</v>
      </c>
      <c r="M38" s="5" t="s">
        <v>774</v>
      </c>
      <c r="N38" s="5" t="s">
        <v>775</v>
      </c>
      <c r="O38" s="2"/>
      <c r="P38" s="1"/>
    </row>
    <row r="39" spans="1:16" ht="24">
      <c r="A39" s="4">
        <v>7.7360207582212445E-2</v>
      </c>
      <c r="B39" s="4">
        <v>0</v>
      </c>
      <c r="C39" s="4">
        <v>123981.982140172</v>
      </c>
      <c r="D39" s="4">
        <v>203.12660909512292</v>
      </c>
      <c r="E39" s="4">
        <v>61036800</v>
      </c>
      <c r="F39" s="4">
        <v>-0.17476947939396001</v>
      </c>
      <c r="G39" s="4">
        <v>5.5</v>
      </c>
      <c r="H39" s="5" t="s">
        <v>53</v>
      </c>
      <c r="I39" s="4">
        <v>1.386461811260324</v>
      </c>
      <c r="J39" s="19">
        <v>34669</v>
      </c>
      <c r="K39" s="5" t="s">
        <v>100</v>
      </c>
      <c r="L39" s="5" t="s">
        <v>160</v>
      </c>
      <c r="M39" s="5" t="s">
        <v>776</v>
      </c>
      <c r="N39" s="5" t="s">
        <v>777</v>
      </c>
      <c r="O39" s="2"/>
      <c r="P39" s="1"/>
    </row>
    <row r="40" spans="1:16" ht="24">
      <c r="A40" s="4">
        <v>0.10570519313796363</v>
      </c>
      <c r="B40" s="4">
        <v>0</v>
      </c>
      <c r="C40" s="4">
        <v>169409.30973882001</v>
      </c>
      <c r="D40" s="4">
        <v>201.16745491177855</v>
      </c>
      <c r="E40" s="4">
        <v>84213080</v>
      </c>
      <c r="F40" s="4">
        <v>-0.17450721919536699</v>
      </c>
      <c r="G40" s="4">
        <v>5.5</v>
      </c>
      <c r="H40" s="5" t="s">
        <v>53</v>
      </c>
      <c r="I40" s="4">
        <v>1.0486851829677579</v>
      </c>
      <c r="J40" s="19">
        <v>34700</v>
      </c>
      <c r="K40" s="5" t="s">
        <v>100</v>
      </c>
      <c r="L40" s="5" t="s">
        <v>160</v>
      </c>
      <c r="M40" s="5" t="s">
        <v>778</v>
      </c>
      <c r="N40" s="5" t="s">
        <v>779</v>
      </c>
      <c r="O40" s="2"/>
      <c r="P40" s="1"/>
    </row>
    <row r="41" spans="1:16" ht="24">
      <c r="A41" s="4">
        <v>3.5029263799160569E-2</v>
      </c>
      <c r="B41" s="4">
        <v>0</v>
      </c>
      <c r="C41" s="4">
        <v>56139.941896038697</v>
      </c>
      <c r="D41" s="4">
        <v>199.51022178579495</v>
      </c>
      <c r="E41" s="4">
        <v>28138880</v>
      </c>
      <c r="F41" s="4">
        <v>-0.171622357010842</v>
      </c>
      <c r="G41" s="4">
        <v>5.5</v>
      </c>
      <c r="H41" s="5" t="s">
        <v>53</v>
      </c>
      <c r="I41" s="4">
        <v>1.1335967829696421</v>
      </c>
      <c r="J41" s="19">
        <v>34731</v>
      </c>
      <c r="K41" s="5" t="s">
        <v>100</v>
      </c>
      <c r="L41" s="5" t="s">
        <v>160</v>
      </c>
      <c r="M41" s="5" t="s">
        <v>780</v>
      </c>
      <c r="N41" s="5" t="s">
        <v>781</v>
      </c>
      <c r="O41" s="2"/>
      <c r="P41" s="1"/>
    </row>
    <row r="42" spans="1:16" ht="24">
      <c r="A42" s="4">
        <v>0.1042469006192243</v>
      </c>
      <c r="B42" s="4">
        <v>0</v>
      </c>
      <c r="C42" s="4">
        <v>167072.16506633</v>
      </c>
      <c r="D42" s="4">
        <v>199.21218197210945</v>
      </c>
      <c r="E42" s="4">
        <v>83866440</v>
      </c>
      <c r="F42" s="4">
        <v>-0.175031739592553</v>
      </c>
      <c r="G42" s="4">
        <v>5.5</v>
      </c>
      <c r="H42" s="5" t="s">
        <v>53</v>
      </c>
      <c r="I42" s="4">
        <v>1.2105521441254747</v>
      </c>
      <c r="J42" s="19">
        <v>34759</v>
      </c>
      <c r="K42" s="5" t="s">
        <v>100</v>
      </c>
      <c r="L42" s="5" t="s">
        <v>160</v>
      </c>
      <c r="M42" s="5" t="s">
        <v>782</v>
      </c>
      <c r="N42" s="5" t="s">
        <v>783</v>
      </c>
      <c r="O42" s="2"/>
      <c r="P42" s="1"/>
    </row>
    <row r="43" spans="1:16" ht="24">
      <c r="A43" s="4">
        <v>6.9649595063902198E-2</v>
      </c>
      <c r="B43" s="4">
        <v>0</v>
      </c>
      <c r="C43" s="4">
        <v>111624.504653843</v>
      </c>
      <c r="D43" s="4">
        <v>198.90679565538051</v>
      </c>
      <c r="E43" s="4">
        <v>56119000</v>
      </c>
      <c r="F43" s="4">
        <v>-0.17319591820240099</v>
      </c>
      <c r="G43" s="4">
        <v>5.5</v>
      </c>
      <c r="H43" s="5" t="s">
        <v>53</v>
      </c>
      <c r="I43" s="4">
        <v>1.3008795595063249</v>
      </c>
      <c r="J43" s="19">
        <v>34802</v>
      </c>
      <c r="K43" s="5" t="s">
        <v>100</v>
      </c>
      <c r="L43" s="5" t="s">
        <v>160</v>
      </c>
      <c r="M43" s="5" t="s">
        <v>784</v>
      </c>
      <c r="N43" s="5" t="s">
        <v>785</v>
      </c>
      <c r="O43" s="2"/>
      <c r="P43" s="1"/>
    </row>
    <row r="44" spans="1:16" ht="24">
      <c r="A44" s="4">
        <v>9.2617317853031497E-2</v>
      </c>
      <c r="B44" s="4">
        <v>0</v>
      </c>
      <c r="C44" s="4">
        <v>148433.91721411899</v>
      </c>
      <c r="D44" s="4">
        <v>199.10054642773844</v>
      </c>
      <c r="E44" s="4">
        <v>74552240</v>
      </c>
      <c r="F44" s="4">
        <v>-0.17136009681224901</v>
      </c>
      <c r="G44" s="4">
        <v>5.5</v>
      </c>
      <c r="H44" s="5" t="s">
        <v>53</v>
      </c>
      <c r="I44" s="4">
        <v>1.3968326142733039</v>
      </c>
      <c r="J44" s="19">
        <v>34827</v>
      </c>
      <c r="K44" s="5" t="s">
        <v>100</v>
      </c>
      <c r="L44" s="5" t="s">
        <v>160</v>
      </c>
      <c r="M44" s="5" t="s">
        <v>786</v>
      </c>
      <c r="N44" s="5" t="s">
        <v>787</v>
      </c>
      <c r="O44" s="2"/>
      <c r="P44" s="1"/>
    </row>
    <row r="45" spans="1:16" ht="24">
      <c r="A45" s="4">
        <v>0.13254596330446267</v>
      </c>
      <c r="B45" s="4">
        <v>0</v>
      </c>
      <c r="C45" s="4">
        <v>212425.89399339099</v>
      </c>
      <c r="D45" s="4">
        <v>197.31180939382406</v>
      </c>
      <c r="E45" s="4">
        <v>107660000</v>
      </c>
      <c r="F45" s="4">
        <v>-0.16637715303898001</v>
      </c>
      <c r="G45" s="4">
        <v>5.5</v>
      </c>
      <c r="H45" s="5" t="s">
        <v>53</v>
      </c>
      <c r="I45" s="4">
        <v>1.4980949552674303</v>
      </c>
      <c r="J45" s="19">
        <v>34864</v>
      </c>
      <c r="K45" s="5" t="s">
        <v>100</v>
      </c>
      <c r="L45" s="5" t="s">
        <v>160</v>
      </c>
      <c r="M45" s="5" t="s">
        <v>788</v>
      </c>
      <c r="N45" s="5" t="s">
        <v>789</v>
      </c>
      <c r="O45" s="2"/>
      <c r="P45" s="1"/>
    </row>
    <row r="46" spans="1:16" ht="24">
      <c r="A46" s="4">
        <v>3.7446556893025791E-2</v>
      </c>
      <c r="B46" s="4">
        <v>0</v>
      </c>
      <c r="C46" s="4">
        <v>60014.036841720699</v>
      </c>
      <c r="D46" s="4">
        <v>200.32323553744399</v>
      </c>
      <c r="E46" s="4">
        <v>29958600</v>
      </c>
      <c r="F46" s="4">
        <v>-0.16585263264179301</v>
      </c>
      <c r="G46" s="4">
        <v>5.5</v>
      </c>
      <c r="H46" s="5" t="s">
        <v>53</v>
      </c>
      <c r="I46" s="4">
        <v>1.5095092074798093</v>
      </c>
      <c r="J46" s="19">
        <v>34882</v>
      </c>
      <c r="K46" s="5" t="s">
        <v>100</v>
      </c>
      <c r="L46" s="5" t="s">
        <v>160</v>
      </c>
      <c r="M46" s="5" t="s">
        <v>790</v>
      </c>
      <c r="N46" s="5" t="s">
        <v>791</v>
      </c>
      <c r="O46" s="2"/>
      <c r="P46" s="1"/>
    </row>
    <row r="47" spans="1:16" ht="24">
      <c r="A47" s="4">
        <v>9.4766633863861999E-2</v>
      </c>
      <c r="B47" s="4">
        <v>0</v>
      </c>
      <c r="C47" s="4">
        <v>151878.53645179601</v>
      </c>
      <c r="D47" s="4">
        <v>199.69419257684251</v>
      </c>
      <c r="E47" s="4">
        <v>76055560</v>
      </c>
      <c r="F47" s="4">
        <v>-0.16480359184742099</v>
      </c>
      <c r="G47" s="4">
        <v>5.5</v>
      </c>
      <c r="H47" s="5" t="s">
        <v>53</v>
      </c>
      <c r="I47" s="4">
        <v>1.591693024708827</v>
      </c>
      <c r="J47" s="19">
        <v>34913</v>
      </c>
      <c r="K47" s="5" t="s">
        <v>100</v>
      </c>
      <c r="L47" s="5" t="s">
        <v>160</v>
      </c>
      <c r="M47" s="5" t="s">
        <v>792</v>
      </c>
      <c r="N47" s="5" t="s">
        <v>793</v>
      </c>
      <c r="O47" s="2"/>
      <c r="P47" s="1"/>
    </row>
    <row r="48" spans="1:16" ht="24">
      <c r="A48" s="4">
        <v>9.5145049155148431E-2</v>
      </c>
      <c r="B48" s="4">
        <v>0</v>
      </c>
      <c r="C48" s="4">
        <v>152485.00687570201</v>
      </c>
      <c r="D48" s="4">
        <v>199.21472530448489</v>
      </c>
      <c r="E48" s="4">
        <v>76543040</v>
      </c>
      <c r="F48" s="4">
        <v>-0.15877160727977899</v>
      </c>
      <c r="G48" s="4">
        <v>5.5</v>
      </c>
      <c r="H48" s="5" t="s">
        <v>53</v>
      </c>
      <c r="I48" s="4">
        <v>1.6761646128785428</v>
      </c>
      <c r="J48" s="19">
        <v>34943</v>
      </c>
      <c r="K48" s="5" t="s">
        <v>100</v>
      </c>
      <c r="L48" s="5" t="s">
        <v>160</v>
      </c>
      <c r="M48" s="5" t="s">
        <v>794</v>
      </c>
      <c r="N48" s="5" t="s">
        <v>795</v>
      </c>
      <c r="O48" s="2"/>
      <c r="P48" s="1"/>
    </row>
    <row r="49" spans="1:16" ht="24">
      <c r="A49" s="4">
        <v>6.8882484853415318E-2</v>
      </c>
      <c r="B49" s="4">
        <v>0</v>
      </c>
      <c r="C49" s="4">
        <v>110395.08907458599</v>
      </c>
      <c r="D49" s="4">
        <v>196.83882938910563</v>
      </c>
      <c r="E49" s="4">
        <v>56084000</v>
      </c>
      <c r="F49" s="4">
        <v>-0.15824708688259201</v>
      </c>
      <c r="G49" s="4">
        <v>5.5</v>
      </c>
      <c r="H49" s="5" t="s">
        <v>53</v>
      </c>
      <c r="I49" s="4">
        <v>1.7584894308669863</v>
      </c>
      <c r="J49" s="19">
        <v>34974</v>
      </c>
      <c r="K49" s="5" t="s">
        <v>100</v>
      </c>
      <c r="L49" s="5" t="s">
        <v>160</v>
      </c>
      <c r="M49" s="5" t="s">
        <v>796</v>
      </c>
      <c r="N49" s="5" t="s">
        <v>797</v>
      </c>
      <c r="O49" s="2"/>
      <c r="P49" s="1"/>
    </row>
    <row r="50" spans="1:16" ht="24">
      <c r="A50" s="4">
        <v>9.2999325441630171E-2</v>
      </c>
      <c r="B50" s="4">
        <v>0</v>
      </c>
      <c r="C50" s="4">
        <v>149046.14486328501</v>
      </c>
      <c r="D50" s="4">
        <v>194.98449092528125</v>
      </c>
      <c r="E50" s="4">
        <v>76440000</v>
      </c>
      <c r="F50" s="4">
        <v>-0.15798482668399899</v>
      </c>
      <c r="G50" s="4">
        <v>5.5</v>
      </c>
      <c r="H50" s="5" t="s">
        <v>53</v>
      </c>
      <c r="I50" s="4">
        <v>1.8432835233528149</v>
      </c>
      <c r="J50" s="19">
        <v>35004</v>
      </c>
      <c r="K50" s="5" t="s">
        <v>100</v>
      </c>
      <c r="L50" s="5" t="s">
        <v>160</v>
      </c>
      <c r="M50" s="5" t="s">
        <v>798</v>
      </c>
      <c r="N50" s="5" t="s">
        <v>799</v>
      </c>
      <c r="O50" s="2"/>
      <c r="P50" s="1"/>
    </row>
    <row r="51" spans="1:16" ht="24">
      <c r="A51" s="4">
        <v>0.10180311270829343</v>
      </c>
      <c r="B51" s="4">
        <v>0</v>
      </c>
      <c r="C51" s="4">
        <v>163155.607981017</v>
      </c>
      <c r="D51" s="4">
        <v>192.99768148257934</v>
      </c>
      <c r="E51" s="4">
        <v>84537600</v>
      </c>
      <c r="F51" s="4">
        <v>-0.15378866350650899</v>
      </c>
      <c r="G51" s="4">
        <v>5.5</v>
      </c>
      <c r="H51" s="5" t="s">
        <v>53</v>
      </c>
      <c r="I51" s="4">
        <v>1.9255909053430178</v>
      </c>
      <c r="J51" s="19">
        <v>35037</v>
      </c>
      <c r="K51" s="5" t="s">
        <v>100</v>
      </c>
      <c r="L51" s="5" t="s">
        <v>160</v>
      </c>
      <c r="M51" s="5" t="s">
        <v>800</v>
      </c>
      <c r="N51" s="5" t="s">
        <v>801</v>
      </c>
      <c r="O51" s="2"/>
      <c r="P51" s="1"/>
    </row>
    <row r="52" spans="1:16" ht="24">
      <c r="A52" s="4">
        <v>0.18536294071559037</v>
      </c>
      <c r="B52" s="4">
        <v>0</v>
      </c>
      <c r="C52" s="4">
        <v>297073.46352227603</v>
      </c>
      <c r="D52" s="4">
        <v>191.90792217201292</v>
      </c>
      <c r="E52" s="4">
        <v>154800000</v>
      </c>
      <c r="F52" s="4">
        <v>-0.15378866350650899</v>
      </c>
      <c r="G52" s="4">
        <v>5.5</v>
      </c>
      <c r="H52" s="5" t="s">
        <v>53</v>
      </c>
      <c r="I52" s="4">
        <v>1.5622601913663086</v>
      </c>
      <c r="J52" s="19">
        <v>35065</v>
      </c>
      <c r="K52" s="5" t="s">
        <v>100</v>
      </c>
      <c r="L52" s="5" t="s">
        <v>160</v>
      </c>
      <c r="M52" s="5" t="s">
        <v>802</v>
      </c>
      <c r="N52" s="5" t="s">
        <v>803</v>
      </c>
      <c r="O52" s="2"/>
      <c r="P52" s="1"/>
    </row>
    <row r="53" spans="1:16" ht="24">
      <c r="A53" s="4">
        <v>5.8805758394845885E-2</v>
      </c>
      <c r="B53" s="4">
        <v>0</v>
      </c>
      <c r="C53" s="4">
        <v>94245.539340117393</v>
      </c>
      <c r="D53" s="4">
        <v>189.70519190844885</v>
      </c>
      <c r="E53" s="4">
        <v>49680000</v>
      </c>
      <c r="F53" s="4">
        <v>-0.15273962271213601</v>
      </c>
      <c r="G53" s="4">
        <v>5.5</v>
      </c>
      <c r="H53" s="5" t="s">
        <v>53</v>
      </c>
      <c r="I53" s="4">
        <v>1.6471759109608872</v>
      </c>
      <c r="J53" s="19">
        <v>35096</v>
      </c>
      <c r="K53" s="5" t="s">
        <v>100</v>
      </c>
      <c r="L53" s="5" t="s">
        <v>160</v>
      </c>
      <c r="M53" s="5" t="s">
        <v>804</v>
      </c>
      <c r="N53" s="5" t="s">
        <v>805</v>
      </c>
      <c r="O53" s="2"/>
      <c r="P53" s="1"/>
    </row>
    <row r="54" spans="1:16" ht="24">
      <c r="A54" s="4">
        <v>8.4501580218563938E-2</v>
      </c>
      <c r="B54" s="4">
        <v>0</v>
      </c>
      <c r="C54" s="4">
        <v>135427.16258020001</v>
      </c>
      <c r="D54" s="4">
        <v>188.09328136138888</v>
      </c>
      <c r="E54" s="4">
        <v>72000000</v>
      </c>
      <c r="F54" s="4">
        <v>-0.141986954569818</v>
      </c>
      <c r="G54" s="4">
        <v>5.5</v>
      </c>
      <c r="H54" s="5" t="s">
        <v>53</v>
      </c>
      <c r="I54" s="4">
        <v>1.7247884912075522</v>
      </c>
      <c r="J54" s="19">
        <v>35125</v>
      </c>
      <c r="K54" s="5" t="s">
        <v>100</v>
      </c>
      <c r="L54" s="5" t="s">
        <v>160</v>
      </c>
      <c r="M54" s="5" t="s">
        <v>806</v>
      </c>
      <c r="N54" s="5" t="s">
        <v>807</v>
      </c>
      <c r="O54" s="2"/>
      <c r="P54" s="1"/>
    </row>
    <row r="55" spans="1:16" ht="24">
      <c r="A55" s="4">
        <v>8.6672118861236699E-2</v>
      </c>
      <c r="B55" s="4">
        <v>0</v>
      </c>
      <c r="C55" s="4">
        <v>138905.794445871</v>
      </c>
      <c r="D55" s="4">
        <v>186.40069034604267</v>
      </c>
      <c r="E55" s="4">
        <v>74520000</v>
      </c>
      <c r="F55" s="4">
        <v>-0.14172469437122501</v>
      </c>
      <c r="G55" s="4">
        <v>5.5</v>
      </c>
      <c r="H55" s="5" t="s">
        <v>53</v>
      </c>
      <c r="I55" s="4">
        <v>1.8096114753062766</v>
      </c>
      <c r="J55" s="19">
        <v>35156</v>
      </c>
      <c r="K55" s="5" t="s">
        <v>100</v>
      </c>
      <c r="L55" s="5" t="s">
        <v>160</v>
      </c>
      <c r="M55" s="5" t="s">
        <v>808</v>
      </c>
      <c r="N55" s="5" t="s">
        <v>809</v>
      </c>
      <c r="O55" s="2"/>
      <c r="P55" s="1"/>
    </row>
    <row r="56" spans="1:16" ht="24">
      <c r="A56" s="4">
        <v>9.2468985837872941E-2</v>
      </c>
      <c r="B56" s="4">
        <v>0</v>
      </c>
      <c r="C56" s="4">
        <v>148196.19167241</v>
      </c>
      <c r="D56" s="4">
        <v>184.59914259144244</v>
      </c>
      <c r="E56" s="4">
        <v>80280000</v>
      </c>
      <c r="F56" s="4">
        <v>-0.141200173974038</v>
      </c>
      <c r="G56" s="4">
        <v>5.5</v>
      </c>
      <c r="H56" s="5" t="s">
        <v>53</v>
      </c>
      <c r="I56" s="4">
        <v>1.8918984842169766</v>
      </c>
      <c r="J56" s="19">
        <v>35186</v>
      </c>
      <c r="K56" s="5" t="s">
        <v>100</v>
      </c>
      <c r="L56" s="5" t="s">
        <v>160</v>
      </c>
      <c r="M56" s="5" t="s">
        <v>810</v>
      </c>
      <c r="N56" s="5" t="s">
        <v>811</v>
      </c>
      <c r="O56" s="2"/>
      <c r="P56" s="1"/>
    </row>
    <row r="57" spans="1:16" ht="24">
      <c r="A57" s="4">
        <v>0.12642039564633428</v>
      </c>
      <c r="B57" s="4">
        <v>0</v>
      </c>
      <c r="C57" s="4">
        <v>202608.701877129</v>
      </c>
      <c r="D57" s="4">
        <v>181.5490160189328</v>
      </c>
      <c r="E57" s="4">
        <v>111600000</v>
      </c>
      <c r="F57" s="4">
        <v>-0.122055179476739</v>
      </c>
      <c r="G57" s="4">
        <v>5.5</v>
      </c>
      <c r="H57" s="5" t="s">
        <v>53</v>
      </c>
      <c r="I57" s="4">
        <v>1.9792248066365352</v>
      </c>
      <c r="J57" s="19">
        <v>35218</v>
      </c>
      <c r="K57" s="5" t="s">
        <v>100</v>
      </c>
      <c r="L57" s="5" t="s">
        <v>160</v>
      </c>
      <c r="M57" s="5" t="s">
        <v>812</v>
      </c>
      <c r="N57" s="5" t="s">
        <v>813</v>
      </c>
      <c r="O57" s="2"/>
      <c r="P57" s="1"/>
    </row>
    <row r="58" spans="1:16" ht="24">
      <c r="A58" s="4">
        <v>0.12737357431654664</v>
      </c>
      <c r="B58" s="4">
        <v>0</v>
      </c>
      <c r="C58" s="4">
        <v>204136.32162583599</v>
      </c>
      <c r="D58" s="4">
        <v>182.91785091920786</v>
      </c>
      <c r="E58" s="4">
        <v>111600000</v>
      </c>
      <c r="F58" s="4">
        <v>-0.122317439675332</v>
      </c>
      <c r="G58" s="4">
        <v>5.5</v>
      </c>
      <c r="H58" s="5" t="s">
        <v>53</v>
      </c>
      <c r="I58" s="4">
        <v>2.0094735487196229</v>
      </c>
      <c r="J58" s="19">
        <v>35247</v>
      </c>
      <c r="K58" s="5" t="s">
        <v>100</v>
      </c>
      <c r="L58" s="5" t="s">
        <v>160</v>
      </c>
      <c r="M58" s="5" t="s">
        <v>814</v>
      </c>
      <c r="N58" s="5" t="s">
        <v>815</v>
      </c>
      <c r="O58" s="2"/>
      <c r="P58" s="1"/>
    </row>
    <row r="59" spans="1:16" ht="24">
      <c r="A59" s="4">
        <v>6.1193842260760509E-2</v>
      </c>
      <c r="B59" s="4">
        <v>0</v>
      </c>
      <c r="C59" s="4">
        <v>98072.821872915796</v>
      </c>
      <c r="D59" s="4">
        <v>181.61633680169592</v>
      </c>
      <c r="E59" s="4">
        <v>54000000</v>
      </c>
      <c r="F59" s="4">
        <v>-0.122317439675332</v>
      </c>
      <c r="G59" s="4">
        <v>5.5</v>
      </c>
      <c r="H59" s="5" t="s">
        <v>53</v>
      </c>
      <c r="I59" s="4">
        <v>2.0944014521207244</v>
      </c>
      <c r="J59" s="19">
        <v>35278</v>
      </c>
      <c r="K59" s="5" t="s">
        <v>100</v>
      </c>
      <c r="L59" s="5" t="s">
        <v>160</v>
      </c>
      <c r="M59" s="5" t="s">
        <v>816</v>
      </c>
      <c r="N59" s="5" t="s">
        <v>817</v>
      </c>
      <c r="O59" s="2"/>
      <c r="P59" s="1"/>
    </row>
    <row r="60" spans="1:16" ht="24">
      <c r="A60" s="4">
        <v>0.1219871193743102</v>
      </c>
      <c r="B60" s="4">
        <v>0</v>
      </c>
      <c r="C60" s="4">
        <v>195503.67467052001</v>
      </c>
      <c r="D60" s="4">
        <v>181.02192099122223</v>
      </c>
      <c r="E60" s="4">
        <v>108000000</v>
      </c>
      <c r="F60" s="4">
        <v>-9.9500802397729099E-2</v>
      </c>
      <c r="G60" s="4">
        <v>5.5</v>
      </c>
      <c r="H60" s="5" t="s">
        <v>53</v>
      </c>
      <c r="I60" s="4">
        <v>2.1785407183600083</v>
      </c>
      <c r="J60" s="19">
        <v>35309</v>
      </c>
      <c r="K60" s="5" t="s">
        <v>100</v>
      </c>
      <c r="L60" s="5" t="s">
        <v>160</v>
      </c>
      <c r="M60" s="5" t="s">
        <v>818</v>
      </c>
      <c r="N60" s="5" t="s">
        <v>819</v>
      </c>
      <c r="O60" s="2"/>
      <c r="P60" s="1"/>
    </row>
    <row r="61" spans="1:16" ht="24">
      <c r="A61" s="4">
        <v>8.1040766494799216E-2</v>
      </c>
      <c r="B61" s="4">
        <v>0</v>
      </c>
      <c r="C61" s="4">
        <v>129880.660590346</v>
      </c>
      <c r="D61" s="4">
        <v>180.38980637548056</v>
      </c>
      <c r="E61" s="4">
        <v>72000000</v>
      </c>
      <c r="F61" s="4">
        <v>-0.100287582993508</v>
      </c>
      <c r="G61" s="4">
        <v>5.5</v>
      </c>
      <c r="H61" s="5" t="s">
        <v>53</v>
      </c>
      <c r="I61" s="4">
        <v>2.2609246528975153</v>
      </c>
      <c r="J61" s="19">
        <v>35339</v>
      </c>
      <c r="K61" s="5" t="s">
        <v>100</v>
      </c>
      <c r="L61" s="5" t="s">
        <v>160</v>
      </c>
      <c r="M61" s="5" t="s">
        <v>820</v>
      </c>
      <c r="N61" s="5" t="s">
        <v>821</v>
      </c>
      <c r="O61" s="2"/>
      <c r="P61" s="1"/>
    </row>
    <row r="62" spans="1:16" ht="24">
      <c r="A62" s="4">
        <v>0.12105202733485336</v>
      </c>
      <c r="B62" s="4">
        <v>0</v>
      </c>
      <c r="C62" s="4">
        <v>194005.0416115</v>
      </c>
      <c r="D62" s="4">
        <v>179.63429778842593</v>
      </c>
      <c r="E62" s="4">
        <v>108000000</v>
      </c>
      <c r="F62" s="4">
        <v>-0.100812103390695</v>
      </c>
      <c r="G62" s="4">
        <v>5.5</v>
      </c>
      <c r="H62" s="5" t="s">
        <v>53</v>
      </c>
      <c r="I62" s="4">
        <v>2.345690207083905</v>
      </c>
      <c r="J62" s="19">
        <v>35370</v>
      </c>
      <c r="K62" s="5" t="s">
        <v>100</v>
      </c>
      <c r="L62" s="5" t="s">
        <v>160</v>
      </c>
      <c r="M62" s="5" t="s">
        <v>822</v>
      </c>
      <c r="N62" s="5" t="s">
        <v>823</v>
      </c>
      <c r="O62" s="2"/>
      <c r="P62" s="1"/>
    </row>
    <row r="63" spans="1:16" ht="24">
      <c r="A63" s="4">
        <v>0.18007176232071964</v>
      </c>
      <c r="B63" s="4">
        <v>0</v>
      </c>
      <c r="C63" s="4">
        <v>288593.51232053997</v>
      </c>
      <c r="D63" s="4">
        <v>178.14414340774073</v>
      </c>
      <c r="E63" s="4">
        <v>162000000</v>
      </c>
      <c r="F63" s="4">
        <v>-7.6684165120125894E-2</v>
      </c>
      <c r="G63" s="4">
        <v>5.5</v>
      </c>
      <c r="H63" s="5" t="s">
        <v>53</v>
      </c>
      <c r="I63" s="4">
        <v>2.4277423156930693</v>
      </c>
      <c r="J63" s="19">
        <v>35400</v>
      </c>
      <c r="K63" s="5" t="s">
        <v>100</v>
      </c>
      <c r="L63" s="5" t="s">
        <v>160</v>
      </c>
      <c r="M63" s="5" t="s">
        <v>824</v>
      </c>
      <c r="N63" s="5" t="s">
        <v>825</v>
      </c>
      <c r="O63" s="2"/>
      <c r="P63" s="1"/>
    </row>
    <row r="64" spans="1:16" ht="24">
      <c r="A64" s="4">
        <v>0.16052690032320149</v>
      </c>
      <c r="B64" s="4">
        <v>0</v>
      </c>
      <c r="C64" s="4">
        <v>257269.77616673999</v>
      </c>
      <c r="D64" s="4">
        <v>177.18304143714874</v>
      </c>
      <c r="E64" s="4">
        <v>145200000</v>
      </c>
      <c r="F64" s="4">
        <v>-7.7470945715905307E-2</v>
      </c>
      <c r="G64" s="4">
        <v>5.5</v>
      </c>
      <c r="H64" s="5" t="s">
        <v>53</v>
      </c>
      <c r="I64" s="4">
        <v>2.0544172948905568</v>
      </c>
      <c r="J64" s="19">
        <v>35431</v>
      </c>
      <c r="K64" s="5" t="s">
        <v>100</v>
      </c>
      <c r="L64" s="5" t="s">
        <v>160</v>
      </c>
      <c r="M64" s="5" t="s">
        <v>826</v>
      </c>
      <c r="N64" s="5" t="s">
        <v>827</v>
      </c>
      <c r="O64" s="2"/>
      <c r="P64" s="1"/>
    </row>
    <row r="65" spans="1:16" ht="24">
      <c r="A65" s="4">
        <v>0.14482435510480343</v>
      </c>
      <c r="B65" s="4">
        <v>0</v>
      </c>
      <c r="C65" s="4">
        <v>232103.961057548</v>
      </c>
      <c r="D65" s="4">
        <v>175.83633413450607</v>
      </c>
      <c r="E65" s="4">
        <v>132000000</v>
      </c>
      <c r="F65" s="4">
        <v>-7.8519986510277903E-2</v>
      </c>
      <c r="G65" s="4">
        <v>5.5</v>
      </c>
      <c r="H65" s="5" t="s">
        <v>53</v>
      </c>
      <c r="I65" s="4">
        <v>2.1421168436883957</v>
      </c>
      <c r="J65" s="19">
        <v>35463</v>
      </c>
      <c r="K65" s="5" t="s">
        <v>100</v>
      </c>
      <c r="L65" s="5" t="s">
        <v>160</v>
      </c>
      <c r="M65" s="5" t="s">
        <v>828</v>
      </c>
      <c r="N65" s="5" t="s">
        <v>829</v>
      </c>
      <c r="O65" s="2"/>
      <c r="P65" s="1"/>
    </row>
    <row r="66" spans="1:16" ht="24">
      <c r="A66" s="4">
        <v>0.11598071974602235</v>
      </c>
      <c r="B66" s="4">
        <v>0</v>
      </c>
      <c r="C66" s="4">
        <v>185877.468191566</v>
      </c>
      <c r="D66" s="4">
        <v>174.99949931419559</v>
      </c>
      <c r="E66" s="4">
        <v>106216000</v>
      </c>
      <c r="F66" s="4">
        <v>-4.9409104466439403E-2</v>
      </c>
      <c r="G66" s="4">
        <v>5.5</v>
      </c>
      <c r="H66" s="5" t="s">
        <v>53</v>
      </c>
      <c r="I66" s="4">
        <v>2.2192451523591346</v>
      </c>
      <c r="J66" s="19">
        <v>35491</v>
      </c>
      <c r="K66" s="5" t="s">
        <v>100</v>
      </c>
      <c r="L66" s="5" t="s">
        <v>160</v>
      </c>
      <c r="M66" s="5" t="s">
        <v>830</v>
      </c>
      <c r="N66" s="5" t="s">
        <v>831</v>
      </c>
      <c r="O66" s="2"/>
      <c r="P66" s="1"/>
    </row>
    <row r="67" spans="1:16" ht="24">
      <c r="A67" s="4">
        <v>0.11871659917138848</v>
      </c>
      <c r="B67" s="4">
        <v>0</v>
      </c>
      <c r="C67" s="4">
        <v>190262.148179568</v>
      </c>
      <c r="D67" s="4">
        <v>172.96558925415272</v>
      </c>
      <c r="E67" s="4">
        <v>110000000</v>
      </c>
      <c r="F67" s="4">
        <v>-5.07204054594051E-2</v>
      </c>
      <c r="G67" s="4">
        <v>5.5</v>
      </c>
      <c r="H67" s="5" t="s">
        <v>53</v>
      </c>
      <c r="I67" s="4">
        <v>2.3013237184726512</v>
      </c>
      <c r="J67" s="19">
        <v>35521</v>
      </c>
      <c r="K67" s="5" t="s">
        <v>100</v>
      </c>
      <c r="L67" s="5" t="s">
        <v>160</v>
      </c>
      <c r="M67" s="5" t="s">
        <v>832</v>
      </c>
      <c r="N67" s="5" t="s">
        <v>833</v>
      </c>
      <c r="O67" s="2"/>
      <c r="P67" s="1"/>
    </row>
    <row r="68" spans="1:16" ht="24">
      <c r="A68" s="4">
        <v>0.13781869348718387</v>
      </c>
      <c r="B68" s="4">
        <v>0</v>
      </c>
      <c r="C68" s="4">
        <v>220876.27901400201</v>
      </c>
      <c r="D68" s="4">
        <v>171.32817174526991</v>
      </c>
      <c r="E68" s="4">
        <v>128920000</v>
      </c>
      <c r="F68" s="4">
        <v>-5.1769446253777697E-2</v>
      </c>
      <c r="G68" s="4">
        <v>5.5</v>
      </c>
      <c r="H68" s="5" t="s">
        <v>53</v>
      </c>
      <c r="I68" s="4">
        <v>2.3836677888819602</v>
      </c>
      <c r="J68" s="19">
        <v>35551</v>
      </c>
      <c r="K68" s="5" t="s">
        <v>100</v>
      </c>
      <c r="L68" s="5" t="s">
        <v>160</v>
      </c>
      <c r="M68" s="5" t="s">
        <v>834</v>
      </c>
      <c r="N68" s="5" t="s">
        <v>835</v>
      </c>
      <c r="O68" s="2"/>
      <c r="P68" s="1"/>
    </row>
    <row r="69" spans="1:16" ht="24">
      <c r="A69" s="4">
        <v>0.20642002292654524</v>
      </c>
      <c r="B69" s="4">
        <v>0</v>
      </c>
      <c r="C69" s="4">
        <v>330820.77201842098</v>
      </c>
      <c r="D69" s="4">
        <v>169.91308270078122</v>
      </c>
      <c r="E69" s="4">
        <v>194700000</v>
      </c>
      <c r="F69" s="4">
        <v>-1.6626579642296899E-2</v>
      </c>
      <c r="G69" s="4">
        <v>5.5</v>
      </c>
      <c r="H69" s="5" t="s">
        <v>53</v>
      </c>
      <c r="I69" s="4">
        <v>2.4677678301915407</v>
      </c>
      <c r="J69" s="19">
        <v>35582</v>
      </c>
      <c r="K69" s="5" t="s">
        <v>100</v>
      </c>
      <c r="L69" s="5" t="s">
        <v>160</v>
      </c>
      <c r="M69" s="5" t="s">
        <v>836</v>
      </c>
      <c r="N69" s="5" t="s">
        <v>837</v>
      </c>
      <c r="O69" s="2"/>
      <c r="P69" s="1"/>
    </row>
    <row r="70" spans="1:16" ht="24">
      <c r="A70" s="4">
        <v>0.13740800365570474</v>
      </c>
      <c r="B70" s="4">
        <v>0</v>
      </c>
      <c r="C70" s="4">
        <v>220218.083528972</v>
      </c>
      <c r="D70" s="4">
        <v>173.18188386990562</v>
      </c>
      <c r="E70" s="4">
        <v>127160000</v>
      </c>
      <c r="F70" s="4">
        <v>-1.82001408338558E-2</v>
      </c>
      <c r="G70" s="4">
        <v>5.5</v>
      </c>
      <c r="H70" s="5" t="s">
        <v>53</v>
      </c>
      <c r="I70" s="4">
        <v>2.4904105290446861</v>
      </c>
      <c r="J70" s="19">
        <v>35612</v>
      </c>
      <c r="K70" s="5" t="s">
        <v>100</v>
      </c>
      <c r="L70" s="5" t="s">
        <v>160</v>
      </c>
      <c r="M70" s="5" t="s">
        <v>838</v>
      </c>
      <c r="N70" s="5" t="s">
        <v>839</v>
      </c>
      <c r="O70" s="2"/>
      <c r="P70" s="1"/>
    </row>
    <row r="71" spans="1:16" ht="24">
      <c r="A71" s="4">
        <v>0.12553014503077317</v>
      </c>
      <c r="B71" s="4">
        <v>0</v>
      </c>
      <c r="C71" s="4">
        <v>201181.934300252</v>
      </c>
      <c r="D71" s="4">
        <v>171.34664520517791</v>
      </c>
      <c r="E71" s="4">
        <v>117412240</v>
      </c>
      <c r="F71" s="4">
        <v>-1.9773702025414602E-2</v>
      </c>
      <c r="G71" s="4">
        <v>5.5</v>
      </c>
      <c r="H71" s="5" t="s">
        <v>53</v>
      </c>
      <c r="I71" s="4">
        <v>2.5753755611237956</v>
      </c>
      <c r="J71" s="19">
        <v>35643</v>
      </c>
      <c r="K71" s="5" t="s">
        <v>100</v>
      </c>
      <c r="L71" s="5" t="s">
        <v>160</v>
      </c>
      <c r="M71" s="5" t="s">
        <v>840</v>
      </c>
      <c r="N71" s="5" t="s">
        <v>841</v>
      </c>
      <c r="O71" s="2"/>
      <c r="P71" s="1"/>
    </row>
    <row r="72" spans="1:16" ht="24">
      <c r="A72" s="4">
        <v>0.14424308604607183</v>
      </c>
      <c r="B72" s="4">
        <v>0</v>
      </c>
      <c r="C72" s="4">
        <v>231172.38535072599</v>
      </c>
      <c r="D72" s="4">
        <v>169.48122093161729</v>
      </c>
      <c r="E72" s="4">
        <v>136400000</v>
      </c>
      <c r="F72" s="4">
        <v>1.87785471677769E-2</v>
      </c>
      <c r="G72" s="4">
        <v>5.5</v>
      </c>
      <c r="H72" s="5" t="s">
        <v>53</v>
      </c>
      <c r="I72" s="4">
        <v>2.6589241681878102</v>
      </c>
      <c r="J72" s="19">
        <v>35674</v>
      </c>
      <c r="K72" s="5" t="s">
        <v>100</v>
      </c>
      <c r="L72" s="5" t="s">
        <v>160</v>
      </c>
      <c r="M72" s="5" t="s">
        <v>842</v>
      </c>
      <c r="N72" s="5" t="s">
        <v>843</v>
      </c>
      <c r="O72" s="2"/>
      <c r="P72" s="1"/>
    </row>
    <row r="73" spans="1:16" ht="24">
      <c r="A73" s="4">
        <v>0.139045323731597</v>
      </c>
      <c r="B73" s="4">
        <v>0</v>
      </c>
      <c r="C73" s="4">
        <v>222842.14820965799</v>
      </c>
      <c r="D73" s="4">
        <v>168.8198092497409</v>
      </c>
      <c r="E73" s="4">
        <v>132000000</v>
      </c>
      <c r="F73" s="4">
        <v>1.6942725777624901E-2</v>
      </c>
      <c r="G73" s="4">
        <v>5.5</v>
      </c>
      <c r="H73" s="5" t="s">
        <v>53</v>
      </c>
      <c r="I73" s="4">
        <v>2.741350084400497</v>
      </c>
      <c r="J73" s="19">
        <v>35704</v>
      </c>
      <c r="K73" s="5" t="s">
        <v>100</v>
      </c>
      <c r="L73" s="5" t="s">
        <v>160</v>
      </c>
      <c r="M73" s="5" t="s">
        <v>844</v>
      </c>
      <c r="N73" s="5" t="s">
        <v>845</v>
      </c>
      <c r="O73" s="2"/>
      <c r="P73" s="1"/>
    </row>
    <row r="74" spans="1:16" ht="24">
      <c r="A74" s="4">
        <v>0.17160863079666752</v>
      </c>
      <c r="B74" s="4">
        <v>0</v>
      </c>
      <c r="C74" s="4">
        <v>275030.00397098099</v>
      </c>
      <c r="D74" s="4">
        <v>168.93734887652394</v>
      </c>
      <c r="E74" s="4">
        <v>162800000</v>
      </c>
      <c r="F74" s="4">
        <v>1.5106904387473001E-2</v>
      </c>
      <c r="G74" s="4">
        <v>5.5</v>
      </c>
      <c r="H74" s="5" t="s">
        <v>53</v>
      </c>
      <c r="I74" s="4">
        <v>2.8288525222788659</v>
      </c>
      <c r="J74" s="19">
        <v>35736</v>
      </c>
      <c r="K74" s="5" t="s">
        <v>100</v>
      </c>
      <c r="L74" s="5" t="s">
        <v>160</v>
      </c>
      <c r="M74" s="5" t="s">
        <v>846</v>
      </c>
      <c r="N74" s="5" t="s">
        <v>847</v>
      </c>
      <c r="O74" s="2"/>
      <c r="P74" s="1"/>
    </row>
    <row r="75" spans="1:16" ht="24">
      <c r="A75" s="4">
        <v>0.18542701794097624</v>
      </c>
      <c r="B75" s="4">
        <v>0</v>
      </c>
      <c r="C75" s="4">
        <v>297176.15742217202</v>
      </c>
      <c r="D75" s="4">
        <v>166.76552043892929</v>
      </c>
      <c r="E75" s="4">
        <v>178200000</v>
      </c>
      <c r="F75" s="4">
        <v>5.5232714772223301E-2</v>
      </c>
      <c r="G75" s="4">
        <v>5.5</v>
      </c>
      <c r="H75" s="5" t="s">
        <v>53</v>
      </c>
      <c r="I75" s="4">
        <v>2.9076733693220005</v>
      </c>
      <c r="J75" s="19">
        <v>35765</v>
      </c>
      <c r="K75" s="5" t="s">
        <v>100</v>
      </c>
      <c r="L75" s="5" t="s">
        <v>160</v>
      </c>
      <c r="M75" s="5" t="s">
        <v>848</v>
      </c>
      <c r="N75" s="5" t="s">
        <v>849</v>
      </c>
      <c r="O75" s="2"/>
      <c r="P75" s="1"/>
    </row>
    <row r="76" spans="1:16" ht="24">
      <c r="A76" s="4">
        <v>0.18193423196247843</v>
      </c>
      <c r="B76" s="4">
        <v>0</v>
      </c>
      <c r="C76" s="4">
        <v>291578.41483150801</v>
      </c>
      <c r="D76" s="4">
        <v>167.38140920293225</v>
      </c>
      <c r="E76" s="4">
        <v>174200000</v>
      </c>
      <c r="F76" s="4">
        <v>5.3134633183478198E-2</v>
      </c>
      <c r="G76" s="4">
        <v>5.5</v>
      </c>
      <c r="H76" s="5" t="s">
        <v>53</v>
      </c>
      <c r="I76" s="4">
        <v>2.5297880768652479</v>
      </c>
      <c r="J76" s="19">
        <v>35796</v>
      </c>
      <c r="K76" s="5" t="s">
        <v>100</v>
      </c>
      <c r="L76" s="5" t="s">
        <v>160</v>
      </c>
      <c r="M76" s="5" t="s">
        <v>850</v>
      </c>
      <c r="N76" s="5" t="s">
        <v>851</v>
      </c>
      <c r="O76" s="2"/>
      <c r="P76" s="1"/>
    </row>
    <row r="77" spans="1:16" ht="24">
      <c r="A77" s="4">
        <v>0.1471161670855913</v>
      </c>
      <c r="B77" s="4">
        <v>0</v>
      </c>
      <c r="C77" s="4">
        <v>235776.95265039901</v>
      </c>
      <c r="D77" s="4">
        <v>167.93230245754913</v>
      </c>
      <c r="E77" s="4">
        <v>140400000</v>
      </c>
      <c r="F77" s="4">
        <v>5.0249770998953697E-2</v>
      </c>
      <c r="G77" s="4">
        <v>5.5</v>
      </c>
      <c r="H77" s="5" t="s">
        <v>53</v>
      </c>
      <c r="I77" s="4">
        <v>2.6148172738567022</v>
      </c>
      <c r="J77" s="19">
        <v>35827</v>
      </c>
      <c r="K77" s="5" t="s">
        <v>100</v>
      </c>
      <c r="L77" s="5" t="s">
        <v>160</v>
      </c>
      <c r="M77" s="5" t="s">
        <v>852</v>
      </c>
      <c r="N77" s="5" t="s">
        <v>853</v>
      </c>
      <c r="O77" s="2"/>
      <c r="P77" s="1"/>
    </row>
    <row r="78" spans="1:16" ht="24">
      <c r="A78" s="4">
        <v>0.14538093064002183</v>
      </c>
      <c r="B78" s="4">
        <v>0</v>
      </c>
      <c r="C78" s="4">
        <v>232995.96148288</v>
      </c>
      <c r="D78" s="4">
        <v>167.1899838424799</v>
      </c>
      <c r="E78" s="4">
        <v>139360000</v>
      </c>
      <c r="F78" s="4">
        <v>9.2473662972449105E-2</v>
      </c>
      <c r="G78" s="4">
        <v>5.5</v>
      </c>
      <c r="H78" s="5" t="s">
        <v>53</v>
      </c>
      <c r="I78" s="4">
        <v>2.6911783991742579</v>
      </c>
      <c r="J78" s="19">
        <v>35855</v>
      </c>
      <c r="K78" s="5" t="s">
        <v>100</v>
      </c>
      <c r="L78" s="5" t="s">
        <v>160</v>
      </c>
      <c r="M78" s="5" t="s">
        <v>854</v>
      </c>
      <c r="N78" s="5" t="s">
        <v>855</v>
      </c>
      <c r="O78" s="2"/>
      <c r="P78" s="1"/>
    </row>
    <row r="79" spans="1:16" ht="24">
      <c r="A79" s="4">
        <v>0.14113387577265249</v>
      </c>
      <c r="B79" s="4">
        <v>0</v>
      </c>
      <c r="C79" s="4">
        <v>226189.383564188</v>
      </c>
      <c r="D79" s="4">
        <v>167.29983991434023</v>
      </c>
      <c r="E79" s="4">
        <v>135200000</v>
      </c>
      <c r="F79" s="4">
        <v>8.9326540589331496E-2</v>
      </c>
      <c r="G79" s="4">
        <v>5.5</v>
      </c>
      <c r="H79" s="5" t="s">
        <v>53</v>
      </c>
      <c r="I79" s="4">
        <v>2.7760408753509842</v>
      </c>
      <c r="J79" s="19">
        <v>35886</v>
      </c>
      <c r="K79" s="5" t="s">
        <v>100</v>
      </c>
      <c r="L79" s="5" t="s">
        <v>160</v>
      </c>
      <c r="M79" s="5" t="s">
        <v>856</v>
      </c>
      <c r="N79" s="5" t="s">
        <v>857</v>
      </c>
      <c r="O79" s="2"/>
      <c r="P79" s="1"/>
    </row>
    <row r="80" spans="1:16" ht="24">
      <c r="A80" s="4">
        <v>0.20016473711034463</v>
      </c>
      <c r="B80" s="4">
        <v>0</v>
      </c>
      <c r="C80" s="4">
        <v>320795.68601381499</v>
      </c>
      <c r="D80" s="4">
        <v>167.62849828022499</v>
      </c>
      <c r="E80" s="4">
        <v>191373000</v>
      </c>
      <c r="F80" s="4">
        <v>8.6441678404806904E-2</v>
      </c>
      <c r="G80" s="4">
        <v>5.5</v>
      </c>
      <c r="H80" s="5" t="s">
        <v>53</v>
      </c>
      <c r="I80" s="4">
        <v>2.8639616822600487</v>
      </c>
      <c r="J80" s="19">
        <v>35918</v>
      </c>
      <c r="K80" s="5" t="s">
        <v>100</v>
      </c>
      <c r="L80" s="5" t="s">
        <v>160</v>
      </c>
      <c r="M80" s="5" t="s">
        <v>858</v>
      </c>
      <c r="N80" s="5" t="s">
        <v>859</v>
      </c>
      <c r="O80" s="2"/>
      <c r="P80" s="1"/>
    </row>
    <row r="81" spans="1:16" ht="24">
      <c r="A81" s="4">
        <v>0.18753052528417738</v>
      </c>
      <c r="B81" s="4">
        <v>0</v>
      </c>
      <c r="C81" s="4">
        <v>300547.36101646599</v>
      </c>
      <c r="D81" s="4">
        <v>165.13591264640988</v>
      </c>
      <c r="E81" s="4">
        <v>182000000</v>
      </c>
      <c r="F81" s="4">
        <v>0.13050139176845399</v>
      </c>
      <c r="G81" s="4">
        <v>5.5</v>
      </c>
      <c r="H81" s="5" t="s">
        <v>53</v>
      </c>
      <c r="I81" s="4">
        <v>2.9419564287713471</v>
      </c>
      <c r="J81" s="19">
        <v>35947</v>
      </c>
      <c r="K81" s="5" t="s">
        <v>100</v>
      </c>
      <c r="L81" s="5" t="s">
        <v>160</v>
      </c>
      <c r="M81" s="5" t="s">
        <v>860</v>
      </c>
      <c r="N81" s="5" t="s">
        <v>861</v>
      </c>
      <c r="O81" s="2"/>
      <c r="P81" s="1"/>
    </row>
    <row r="82" spans="1:16" ht="24">
      <c r="A82" s="4">
        <v>8.1943020891178914E-2</v>
      </c>
      <c r="B82" s="4">
        <v>0</v>
      </c>
      <c r="C82" s="4">
        <v>131326.666126706</v>
      </c>
      <c r="D82" s="4">
        <v>168.3675206752641</v>
      </c>
      <c r="E82" s="4">
        <v>78000000</v>
      </c>
      <c r="F82" s="4">
        <v>0.12761652958392999</v>
      </c>
      <c r="G82" s="4">
        <v>5.5</v>
      </c>
      <c r="H82" s="5" t="s">
        <v>53</v>
      </c>
      <c r="I82" s="4">
        <v>2.9549409607429409</v>
      </c>
      <c r="J82" s="19">
        <v>35977</v>
      </c>
      <c r="K82" s="5" t="s">
        <v>100</v>
      </c>
      <c r="L82" s="5" t="s">
        <v>160</v>
      </c>
      <c r="M82" s="5" t="s">
        <v>862</v>
      </c>
      <c r="N82" s="5" t="s">
        <v>863</v>
      </c>
      <c r="O82" s="2"/>
      <c r="P82" s="1"/>
    </row>
    <row r="83" spans="1:16" ht="24">
      <c r="A83" s="4">
        <v>8.1627487283759015E-2</v>
      </c>
      <c r="B83" s="4">
        <v>0</v>
      </c>
      <c r="C83" s="4">
        <v>130820.973558105</v>
      </c>
      <c r="D83" s="4">
        <v>167.71919686936536</v>
      </c>
      <c r="E83" s="4">
        <v>78000000</v>
      </c>
      <c r="F83" s="4">
        <v>0.124469407200812</v>
      </c>
      <c r="G83" s="4">
        <v>5.5</v>
      </c>
      <c r="H83" s="5" t="s">
        <v>53</v>
      </c>
      <c r="I83" s="4">
        <v>3.0454402275899031</v>
      </c>
      <c r="J83" s="19">
        <v>36010</v>
      </c>
      <c r="K83" s="5" t="s">
        <v>100</v>
      </c>
      <c r="L83" s="5" t="s">
        <v>160</v>
      </c>
      <c r="M83" s="5" t="s">
        <v>864</v>
      </c>
      <c r="N83" s="5" t="s">
        <v>865</v>
      </c>
      <c r="O83" s="2"/>
      <c r="P83" s="1"/>
    </row>
    <row r="84" spans="1:16" ht="24">
      <c r="A84" s="4">
        <v>0.29923649773167021</v>
      </c>
      <c r="B84" s="4">
        <v>0</v>
      </c>
      <c r="C84" s="4">
        <v>479573.86978348799</v>
      </c>
      <c r="D84" s="4">
        <v>167.68317125296784</v>
      </c>
      <c r="E84" s="4">
        <v>286000000</v>
      </c>
      <c r="F84" s="4">
        <v>0.16905364096164599</v>
      </c>
      <c r="G84" s="4">
        <v>5.5</v>
      </c>
      <c r="H84" s="5" t="s">
        <v>53</v>
      </c>
      <c r="I84" s="4">
        <v>3.1228785160219856</v>
      </c>
      <c r="J84" s="19">
        <v>36039</v>
      </c>
      <c r="K84" s="5" t="s">
        <v>100</v>
      </c>
      <c r="L84" s="5" t="s">
        <v>160</v>
      </c>
      <c r="M84" s="5" t="s">
        <v>866</v>
      </c>
      <c r="N84" s="5" t="s">
        <v>867</v>
      </c>
      <c r="O84" s="2"/>
      <c r="P84" s="1"/>
    </row>
    <row r="85" spans="1:16" ht="24">
      <c r="A85" s="4">
        <v>0.13802527193977235</v>
      </c>
      <c r="B85" s="4">
        <v>0</v>
      </c>
      <c r="C85" s="4">
        <v>221207.35369464001</v>
      </c>
      <c r="D85" s="4">
        <v>166.82304200199093</v>
      </c>
      <c r="E85" s="4">
        <v>132600000</v>
      </c>
      <c r="F85" s="4">
        <v>0.16590651857852801</v>
      </c>
      <c r="G85" s="4">
        <v>5.5</v>
      </c>
      <c r="H85" s="5" t="s">
        <v>53</v>
      </c>
      <c r="I85" s="4">
        <v>3.2053938396642279</v>
      </c>
      <c r="J85" s="19">
        <v>36069</v>
      </c>
      <c r="K85" s="5" t="s">
        <v>100</v>
      </c>
      <c r="L85" s="5" t="s">
        <v>160</v>
      </c>
      <c r="M85" s="5" t="s">
        <v>868</v>
      </c>
      <c r="N85" s="5" t="s">
        <v>869</v>
      </c>
      <c r="O85" s="2"/>
      <c r="P85" s="1"/>
    </row>
    <row r="86" spans="1:16" ht="24">
      <c r="A86" s="4">
        <v>0.27222756550250565</v>
      </c>
      <c r="B86" s="4">
        <v>0</v>
      </c>
      <c r="C86" s="4">
        <v>436287.779196118</v>
      </c>
      <c r="D86" s="4">
        <v>164.51273725343816</v>
      </c>
      <c r="E86" s="4">
        <v>265200000</v>
      </c>
      <c r="F86" s="4">
        <v>0.16275939619541099</v>
      </c>
      <c r="G86" s="4">
        <v>5.5</v>
      </c>
      <c r="H86" s="5" t="s">
        <v>53</v>
      </c>
      <c r="I86" s="4">
        <v>3.2901984490680243</v>
      </c>
      <c r="J86" s="19">
        <v>36100</v>
      </c>
      <c r="K86" s="5" t="s">
        <v>100</v>
      </c>
      <c r="L86" s="5" t="s">
        <v>160</v>
      </c>
      <c r="M86" s="5" t="s">
        <v>870</v>
      </c>
      <c r="N86" s="5" t="s">
        <v>871</v>
      </c>
      <c r="O86" s="2"/>
      <c r="P86" s="1"/>
    </row>
    <row r="87" spans="1:16" ht="24">
      <c r="A87" s="4">
        <v>0.25607472277662402</v>
      </c>
      <c r="B87" s="4">
        <v>0</v>
      </c>
      <c r="C87" s="4">
        <v>410400.29102947901</v>
      </c>
      <c r="D87" s="4">
        <v>159.44067250562509</v>
      </c>
      <c r="E87" s="4">
        <v>257400000</v>
      </c>
      <c r="F87" s="4">
        <v>0.207343629956244</v>
      </c>
      <c r="G87" s="4">
        <v>5.5</v>
      </c>
      <c r="H87" s="5" t="s">
        <v>53</v>
      </c>
      <c r="I87" s="4">
        <v>3.3712298263974172</v>
      </c>
      <c r="J87" s="19">
        <v>36130</v>
      </c>
      <c r="K87" s="5" t="s">
        <v>100</v>
      </c>
      <c r="L87" s="5" t="s">
        <v>160</v>
      </c>
      <c r="M87" s="5" t="s">
        <v>872</v>
      </c>
      <c r="N87" s="5" t="s">
        <v>873</v>
      </c>
      <c r="O87" s="2"/>
      <c r="P87" s="1"/>
    </row>
    <row r="88" spans="1:16" ht="24">
      <c r="A88" s="4">
        <v>0.14165680087377425</v>
      </c>
      <c r="B88" s="4">
        <v>0</v>
      </c>
      <c r="C88" s="4">
        <v>227027.453840551</v>
      </c>
      <c r="D88" s="4">
        <v>157.65795405593821</v>
      </c>
      <c r="E88" s="4">
        <v>144000000</v>
      </c>
      <c r="F88" s="4">
        <v>0.203934247374533</v>
      </c>
      <c r="G88" s="4">
        <v>5.5</v>
      </c>
      <c r="H88" s="5" t="s">
        <v>53</v>
      </c>
      <c r="I88" s="4">
        <v>2.9910219549653427</v>
      </c>
      <c r="J88" s="19">
        <v>36161</v>
      </c>
      <c r="K88" s="5" t="s">
        <v>100</v>
      </c>
      <c r="L88" s="5" t="s">
        <v>160</v>
      </c>
      <c r="M88" s="5" t="s">
        <v>874</v>
      </c>
      <c r="N88" s="5" t="s">
        <v>875</v>
      </c>
      <c r="O88" s="2"/>
      <c r="P88" s="1"/>
    </row>
    <row r="89" spans="1:16" ht="24">
      <c r="A89" s="4">
        <v>0.26366503442656936</v>
      </c>
      <c r="B89" s="4">
        <v>0</v>
      </c>
      <c r="C89" s="4">
        <v>422564.967325387</v>
      </c>
      <c r="D89" s="4">
        <v>157.55591622870506</v>
      </c>
      <c r="E89" s="4">
        <v>268200000</v>
      </c>
      <c r="F89" s="4">
        <v>0.199738084197043</v>
      </c>
      <c r="G89" s="4">
        <v>5.5</v>
      </c>
      <c r="H89" s="5" t="s">
        <v>53</v>
      </c>
      <c r="I89" s="4">
        <v>3.0761285926254218</v>
      </c>
      <c r="J89" s="19">
        <v>36192</v>
      </c>
      <c r="K89" s="5" t="s">
        <v>100</v>
      </c>
      <c r="L89" s="5" t="s">
        <v>160</v>
      </c>
      <c r="M89" s="5" t="s">
        <v>876</v>
      </c>
      <c r="N89" s="5" t="s">
        <v>877</v>
      </c>
      <c r="O89" s="2"/>
      <c r="P89" s="1"/>
    </row>
    <row r="90" spans="1:16" ht="24">
      <c r="A90" s="4">
        <v>0.18578747019228853</v>
      </c>
      <c r="B90" s="4">
        <v>0</v>
      </c>
      <c r="C90" s="4">
        <v>297753.83923018799</v>
      </c>
      <c r="D90" s="4">
        <v>158.04343908184077</v>
      </c>
      <c r="E90" s="4">
        <v>188400000</v>
      </c>
      <c r="F90" s="4">
        <v>0.24406005775928399</v>
      </c>
      <c r="G90" s="4">
        <v>5.5</v>
      </c>
      <c r="H90" s="5" t="s">
        <v>53</v>
      </c>
      <c r="I90" s="4">
        <v>3.1519790834792336</v>
      </c>
      <c r="J90" s="19">
        <v>36220</v>
      </c>
      <c r="K90" s="5" t="s">
        <v>100</v>
      </c>
      <c r="L90" s="5" t="s">
        <v>160</v>
      </c>
      <c r="M90" s="5" t="s">
        <v>878</v>
      </c>
      <c r="N90" s="5" t="s">
        <v>879</v>
      </c>
      <c r="O90" s="2"/>
      <c r="P90" s="1"/>
    </row>
    <row r="91" spans="1:16" ht="24">
      <c r="A91" s="4">
        <v>0.11923865125577734</v>
      </c>
      <c r="B91" s="4">
        <v>0</v>
      </c>
      <c r="C91" s="4">
        <v>191098.81930838001</v>
      </c>
      <c r="D91" s="4">
        <v>159.24901609031664</v>
      </c>
      <c r="E91" s="4">
        <v>120000000</v>
      </c>
      <c r="F91" s="4">
        <v>0.23960163438320001</v>
      </c>
      <c r="G91" s="4">
        <v>5.5</v>
      </c>
      <c r="H91" s="5" t="s">
        <v>53</v>
      </c>
      <c r="I91" s="4">
        <v>3.2396375972176292</v>
      </c>
      <c r="J91" s="19">
        <v>36252</v>
      </c>
      <c r="K91" s="5" t="s">
        <v>100</v>
      </c>
      <c r="L91" s="5" t="s">
        <v>160</v>
      </c>
      <c r="M91" s="5" t="s">
        <v>880</v>
      </c>
      <c r="N91" s="5" t="s">
        <v>881</v>
      </c>
      <c r="O91" s="2"/>
      <c r="P91" s="1"/>
    </row>
    <row r="92" spans="1:16" ht="24">
      <c r="A92" s="4">
        <v>0.33747646622410776</v>
      </c>
      <c r="B92" s="4">
        <v>0</v>
      </c>
      <c r="C92" s="4">
        <v>540859.47434487299</v>
      </c>
      <c r="D92" s="4">
        <v>159.54556765335488</v>
      </c>
      <c r="E92" s="4">
        <v>339000000</v>
      </c>
      <c r="F92" s="4">
        <v>0.235667731404303</v>
      </c>
      <c r="G92" s="4">
        <v>5.5</v>
      </c>
      <c r="H92" s="5" t="s">
        <v>53</v>
      </c>
      <c r="I92" s="4">
        <v>3.3221864219090995</v>
      </c>
      <c r="J92" s="19">
        <v>36282</v>
      </c>
      <c r="K92" s="5" t="s">
        <v>100</v>
      </c>
      <c r="L92" s="5" t="s">
        <v>160</v>
      </c>
      <c r="M92" s="5" t="s">
        <v>882</v>
      </c>
      <c r="N92" s="5" t="s">
        <v>883</v>
      </c>
      <c r="O92" s="2"/>
      <c r="P92" s="1"/>
    </row>
    <row r="93" spans="1:16" ht="24">
      <c r="A93" s="4">
        <v>0.26160603227008827</v>
      </c>
      <c r="B93" s="4">
        <v>0</v>
      </c>
      <c r="C93" s="4">
        <v>419265.09033992101</v>
      </c>
      <c r="D93" s="4">
        <v>158.81253421966704</v>
      </c>
      <c r="E93" s="4">
        <v>264000000</v>
      </c>
      <c r="F93" s="4">
        <v>0.28051422536373</v>
      </c>
      <c r="G93" s="4">
        <v>5.5</v>
      </c>
      <c r="H93" s="5" t="s">
        <v>53</v>
      </c>
      <c r="I93" s="4">
        <v>3.4023670306302489</v>
      </c>
      <c r="J93" s="19">
        <v>36312</v>
      </c>
      <c r="K93" s="5" t="s">
        <v>100</v>
      </c>
      <c r="L93" s="5" t="s">
        <v>160</v>
      </c>
      <c r="M93" s="5" t="s">
        <v>884</v>
      </c>
      <c r="N93" s="5" t="s">
        <v>885</v>
      </c>
      <c r="O93" s="2"/>
      <c r="P93" s="1"/>
    </row>
    <row r="94" spans="1:16" ht="24">
      <c r="A94" s="4">
        <v>0.17554619189956105</v>
      </c>
      <c r="B94" s="4">
        <v>0</v>
      </c>
      <c r="C94" s="4">
        <v>281340.56912576</v>
      </c>
      <c r="D94" s="4">
        <v>161.6899822561839</v>
      </c>
      <c r="E94" s="4">
        <v>174000000</v>
      </c>
      <c r="F94" s="4">
        <v>0.27658032238483299</v>
      </c>
      <c r="G94" s="4">
        <v>5.5</v>
      </c>
      <c r="H94" s="5" t="s">
        <v>53</v>
      </c>
      <c r="I94" s="4">
        <v>3.4062635865629258</v>
      </c>
      <c r="J94" s="19">
        <v>36342</v>
      </c>
      <c r="K94" s="5" t="s">
        <v>100</v>
      </c>
      <c r="L94" s="5" t="s">
        <v>160</v>
      </c>
      <c r="M94" s="5" t="s">
        <v>886</v>
      </c>
      <c r="N94" s="5" t="s">
        <v>887</v>
      </c>
      <c r="O94" s="2"/>
      <c r="P94" s="1"/>
    </row>
    <row r="95" spans="1:16" ht="24">
      <c r="A95" s="4">
        <v>8.1478438954258992E-2</v>
      </c>
      <c r="B95" s="4">
        <v>0</v>
      </c>
      <c r="C95" s="4">
        <v>130582.10000924001</v>
      </c>
      <c r="D95" s="4">
        <v>161.21246914720987</v>
      </c>
      <c r="E95" s="4">
        <v>81000000</v>
      </c>
      <c r="F95" s="4">
        <v>0.27238415920734299</v>
      </c>
      <c r="G95" s="4">
        <v>5.5</v>
      </c>
      <c r="H95" s="5" t="s">
        <v>53</v>
      </c>
      <c r="I95" s="4">
        <v>3.4913805614406619</v>
      </c>
      <c r="J95" s="19">
        <v>36373</v>
      </c>
      <c r="K95" s="5" t="s">
        <v>100</v>
      </c>
      <c r="L95" s="5" t="s">
        <v>160</v>
      </c>
      <c r="M95" s="5" t="s">
        <v>888</v>
      </c>
      <c r="N95" s="5" t="s">
        <v>889</v>
      </c>
      <c r="O95" s="2"/>
      <c r="P95" s="1"/>
    </row>
    <row r="96" spans="1:16" ht="24">
      <c r="A96" s="4">
        <v>0.25831426822691694</v>
      </c>
      <c r="B96" s="4">
        <v>0</v>
      </c>
      <c r="C96" s="4">
        <v>413989.51723114401</v>
      </c>
      <c r="D96" s="4">
        <v>160.46105319036587</v>
      </c>
      <c r="E96" s="4">
        <v>258000000</v>
      </c>
      <c r="F96" s="4">
        <v>0.31696839296817703</v>
      </c>
      <c r="G96" s="4">
        <v>5.5</v>
      </c>
      <c r="H96" s="5" t="s">
        <v>53</v>
      </c>
      <c r="I96" s="4">
        <v>3.5736777584474826</v>
      </c>
      <c r="J96" s="19">
        <v>36404</v>
      </c>
      <c r="K96" s="5" t="s">
        <v>100</v>
      </c>
      <c r="L96" s="5" t="s">
        <v>160</v>
      </c>
      <c r="M96" s="5" t="s">
        <v>890</v>
      </c>
      <c r="N96" s="5" t="s">
        <v>891</v>
      </c>
      <c r="O96" s="2"/>
      <c r="P96" s="1"/>
    </row>
    <row r="97" spans="1:16" ht="24">
      <c r="A97" s="4">
        <v>0.22717141253555997</v>
      </c>
      <c r="B97" s="4">
        <v>0</v>
      </c>
      <c r="C97" s="4">
        <v>364078.15971550602</v>
      </c>
      <c r="D97" s="4">
        <v>159.68340338399386</v>
      </c>
      <c r="E97" s="4">
        <v>228000000</v>
      </c>
      <c r="F97" s="4">
        <v>0.31277222979068597</v>
      </c>
      <c r="G97" s="4">
        <v>5.5</v>
      </c>
      <c r="H97" s="5" t="s">
        <v>53</v>
      </c>
      <c r="I97" s="4">
        <v>3.6563188471270034</v>
      </c>
      <c r="J97" s="19">
        <v>36434</v>
      </c>
      <c r="K97" s="5" t="s">
        <v>100</v>
      </c>
      <c r="L97" s="5" t="s">
        <v>160</v>
      </c>
      <c r="M97" s="5" t="s">
        <v>892</v>
      </c>
      <c r="N97" s="5" t="s">
        <v>893</v>
      </c>
      <c r="O97" s="2"/>
      <c r="P97" s="1"/>
    </row>
    <row r="98" spans="1:16" ht="24">
      <c r="A98" s="4">
        <v>0.22904931290721672</v>
      </c>
      <c r="B98" s="4">
        <v>0</v>
      </c>
      <c r="C98" s="4">
        <v>367087.792414492</v>
      </c>
      <c r="D98" s="4">
        <v>158.91246424869783</v>
      </c>
      <c r="E98" s="4">
        <v>231000000</v>
      </c>
      <c r="F98" s="4">
        <v>0.30883832681178902</v>
      </c>
      <c r="G98" s="4">
        <v>5.5</v>
      </c>
      <c r="H98" s="5" t="s">
        <v>53</v>
      </c>
      <c r="I98" s="4">
        <v>3.7411521790138487</v>
      </c>
      <c r="J98" s="19">
        <v>36465</v>
      </c>
      <c r="K98" s="5" t="s">
        <v>100</v>
      </c>
      <c r="L98" s="5" t="s">
        <v>160</v>
      </c>
      <c r="M98" s="5" t="s">
        <v>894</v>
      </c>
      <c r="N98" s="5" t="s">
        <v>895</v>
      </c>
      <c r="O98" s="2"/>
      <c r="P98" s="1"/>
    </row>
    <row r="99" spans="1:16" ht="24">
      <c r="A99" s="4">
        <v>0.23595906802601146</v>
      </c>
      <c r="B99" s="4">
        <v>0</v>
      </c>
      <c r="C99" s="4">
        <v>378161.76910749602</v>
      </c>
      <c r="D99" s="4">
        <v>157.56740379479001</v>
      </c>
      <c r="E99" s="4">
        <v>240000000</v>
      </c>
      <c r="F99" s="4">
        <v>0.35263577997684398</v>
      </c>
      <c r="G99" s="4">
        <v>5.5</v>
      </c>
      <c r="H99" s="5" t="s">
        <v>53</v>
      </c>
      <c r="I99" s="4">
        <v>3.8217578803086156</v>
      </c>
      <c r="J99" s="19">
        <v>36495</v>
      </c>
      <c r="K99" s="5" t="s">
        <v>100</v>
      </c>
      <c r="L99" s="5" t="s">
        <v>160</v>
      </c>
      <c r="M99" s="5" t="s">
        <v>896</v>
      </c>
      <c r="N99" s="5" t="s">
        <v>897</v>
      </c>
      <c r="O99" s="2"/>
      <c r="P99" s="1"/>
    </row>
    <row r="100" spans="1:16" ht="24">
      <c r="A100" s="4">
        <v>0.32883132100879786</v>
      </c>
      <c r="B100" s="4">
        <v>0</v>
      </c>
      <c r="C100" s="4">
        <v>527004.26023438002</v>
      </c>
      <c r="D100" s="4">
        <v>158.16454388786914</v>
      </c>
      <c r="E100" s="4">
        <v>333200000</v>
      </c>
      <c r="F100" s="4">
        <v>0.34817735660075999</v>
      </c>
      <c r="G100" s="4">
        <v>5.5</v>
      </c>
      <c r="H100" s="5" t="s">
        <v>53</v>
      </c>
      <c r="I100" s="4">
        <v>3.4457590431273419</v>
      </c>
      <c r="J100" s="19">
        <v>36528</v>
      </c>
      <c r="K100" s="5" t="s">
        <v>100</v>
      </c>
      <c r="L100" s="5" t="s">
        <v>160</v>
      </c>
      <c r="M100" s="5" t="s">
        <v>898</v>
      </c>
      <c r="N100" s="5" t="s">
        <v>899</v>
      </c>
      <c r="O100" s="2"/>
      <c r="P100" s="1"/>
    </row>
    <row r="101" spans="1:16" ht="24">
      <c r="A101" s="4">
        <v>3.3550545483674837E-2</v>
      </c>
      <c r="B101" s="4">
        <v>0</v>
      </c>
      <c r="C101" s="4">
        <v>53770.061649969502</v>
      </c>
      <c r="D101" s="4">
        <v>158.1472401469691</v>
      </c>
      <c r="E101" s="4">
        <v>34000000</v>
      </c>
      <c r="F101" s="4">
        <v>0.34345667302608401</v>
      </c>
      <c r="G101" s="4">
        <v>5.5</v>
      </c>
      <c r="H101" s="5" t="s">
        <v>53</v>
      </c>
      <c r="I101" s="4">
        <v>3.5254589351556667</v>
      </c>
      <c r="J101" s="19">
        <v>36557</v>
      </c>
      <c r="K101" s="5" t="s">
        <v>100</v>
      </c>
      <c r="L101" s="5" t="s">
        <v>160</v>
      </c>
      <c r="M101" s="5" t="s">
        <v>900</v>
      </c>
      <c r="N101" s="5" t="s">
        <v>901</v>
      </c>
      <c r="O101" s="2"/>
      <c r="P101" s="1"/>
    </row>
    <row r="102" spans="1:16" ht="24">
      <c r="A102" s="4">
        <v>0.11305562328384049</v>
      </c>
      <c r="B102" s="4">
        <v>0</v>
      </c>
      <c r="C102" s="4">
        <v>181189.53794077001</v>
      </c>
      <c r="D102" s="4">
        <v>158.60428741313899</v>
      </c>
      <c r="E102" s="4">
        <v>114240000</v>
      </c>
      <c r="F102" s="4">
        <v>0.386467345595359</v>
      </c>
      <c r="G102" s="4">
        <v>5.5</v>
      </c>
      <c r="H102" s="5" t="s">
        <v>53</v>
      </c>
      <c r="I102" s="4">
        <v>3.6012121471115117</v>
      </c>
      <c r="J102" s="19">
        <v>36586</v>
      </c>
      <c r="K102" s="5" t="s">
        <v>100</v>
      </c>
      <c r="L102" s="5" t="s">
        <v>160</v>
      </c>
      <c r="M102" s="5" t="s">
        <v>902</v>
      </c>
      <c r="N102" s="5" t="s">
        <v>903</v>
      </c>
      <c r="O102" s="2"/>
      <c r="P102" s="1"/>
    </row>
    <row r="103" spans="1:16" ht="24">
      <c r="A103" s="4">
        <v>0.27041520684671855</v>
      </c>
      <c r="B103" s="4">
        <v>0</v>
      </c>
      <c r="C103" s="4">
        <v>433383.187474921</v>
      </c>
      <c r="D103" s="4">
        <v>159.33205421872094</v>
      </c>
      <c r="E103" s="4">
        <v>272000000</v>
      </c>
      <c r="F103" s="4">
        <v>0.38148440182208898</v>
      </c>
      <c r="G103" s="4">
        <v>5.5</v>
      </c>
      <c r="H103" s="5" t="s">
        <v>53</v>
      </c>
      <c r="I103" s="4">
        <v>3.6888902097523881</v>
      </c>
      <c r="J103" s="19">
        <v>36618</v>
      </c>
      <c r="K103" s="5" t="s">
        <v>100</v>
      </c>
      <c r="L103" s="5" t="s">
        <v>160</v>
      </c>
      <c r="M103" s="5" t="s">
        <v>904</v>
      </c>
      <c r="N103" s="5" t="s">
        <v>905</v>
      </c>
      <c r="O103" s="2"/>
      <c r="P103" s="1"/>
    </row>
    <row r="104" spans="1:16" ht="24">
      <c r="A104" s="4">
        <v>0.22030925224780648</v>
      </c>
      <c r="B104" s="4">
        <v>0</v>
      </c>
      <c r="C104" s="4">
        <v>353080.46127557999</v>
      </c>
      <c r="D104" s="4">
        <v>159.76491460433482</v>
      </c>
      <c r="E104" s="4">
        <v>221000000</v>
      </c>
      <c r="F104" s="4">
        <v>0.376763718247413</v>
      </c>
      <c r="G104" s="4">
        <v>5.5</v>
      </c>
      <c r="H104" s="5" t="s">
        <v>53</v>
      </c>
      <c r="I104" s="4">
        <v>3.768841147110213</v>
      </c>
      <c r="J104" s="19">
        <v>36647</v>
      </c>
      <c r="K104" s="5" t="s">
        <v>100</v>
      </c>
      <c r="L104" s="5" t="s">
        <v>160</v>
      </c>
      <c r="M104" s="5" t="s">
        <v>906</v>
      </c>
      <c r="N104" s="5" t="s">
        <v>907</v>
      </c>
      <c r="O104" s="2"/>
      <c r="P104" s="1"/>
    </row>
    <row r="105" spans="1:16" ht="24">
      <c r="A105" s="4">
        <v>0.37033565931381057</v>
      </c>
      <c r="B105" s="4">
        <v>0</v>
      </c>
      <c r="C105" s="4">
        <v>593521.53431231203</v>
      </c>
      <c r="D105" s="4">
        <v>158.69559740970908</v>
      </c>
      <c r="E105" s="4">
        <v>374000000</v>
      </c>
      <c r="F105" s="4">
        <v>0.42003665101527998</v>
      </c>
      <c r="G105" s="4">
        <v>5.5</v>
      </c>
      <c r="H105" s="5" t="s">
        <v>53</v>
      </c>
      <c r="I105" s="4">
        <v>3.8512453296245863</v>
      </c>
      <c r="J105" s="19">
        <v>36678</v>
      </c>
      <c r="K105" s="5" t="s">
        <v>100</v>
      </c>
      <c r="L105" s="5" t="s">
        <v>160</v>
      </c>
      <c r="M105" s="5" t="s">
        <v>908</v>
      </c>
      <c r="N105" s="5" t="s">
        <v>909</v>
      </c>
      <c r="O105" s="2"/>
      <c r="P105" s="1"/>
    </row>
    <row r="106" spans="1:16" ht="24">
      <c r="A106" s="4">
        <v>0.12288974358722837</v>
      </c>
      <c r="B106" s="4">
        <v>0</v>
      </c>
      <c r="C106" s="4">
        <v>196950.27289644099</v>
      </c>
      <c r="D106" s="4">
        <v>160.9070856997067</v>
      </c>
      <c r="E106" s="4">
        <v>122400000</v>
      </c>
      <c r="F106" s="4">
        <v>0.41531596744060401</v>
      </c>
      <c r="G106" s="4">
        <v>5.5</v>
      </c>
      <c r="H106" s="5" t="s">
        <v>53</v>
      </c>
      <c r="I106" s="4">
        <v>3.8492607919033737</v>
      </c>
      <c r="J106" s="19">
        <v>36709</v>
      </c>
      <c r="K106" s="5" t="s">
        <v>100</v>
      </c>
      <c r="L106" s="5" t="s">
        <v>160</v>
      </c>
      <c r="M106" s="5" t="s">
        <v>910</v>
      </c>
      <c r="N106" s="5" t="s">
        <v>911</v>
      </c>
      <c r="O106" s="2"/>
      <c r="P106" s="1"/>
    </row>
    <row r="107" spans="1:16" ht="24">
      <c r="A107" s="4">
        <v>8.8490946355417627E-2</v>
      </c>
      <c r="B107" s="4">
        <v>0</v>
      </c>
      <c r="C107" s="4">
        <v>141820.75350489299</v>
      </c>
      <c r="D107" s="4">
        <v>160.43071663449436</v>
      </c>
      <c r="E107" s="4">
        <v>88400000</v>
      </c>
      <c r="F107" s="4">
        <v>0.41059528386592797</v>
      </c>
      <c r="G107" s="4">
        <v>5.5</v>
      </c>
      <c r="H107" s="5" t="s">
        <v>53</v>
      </c>
      <c r="I107" s="4">
        <v>3.931718910812374</v>
      </c>
      <c r="J107" s="19">
        <v>36739</v>
      </c>
      <c r="K107" s="5" t="s">
        <v>100</v>
      </c>
      <c r="L107" s="5" t="s">
        <v>160</v>
      </c>
      <c r="M107" s="5" t="s">
        <v>912</v>
      </c>
      <c r="N107" s="5" t="s">
        <v>913</v>
      </c>
      <c r="O107" s="2"/>
      <c r="P107" s="1"/>
    </row>
    <row r="108" spans="1:16" ht="24">
      <c r="A108" s="4">
        <v>9.2803720532981235E-2</v>
      </c>
      <c r="B108" s="4">
        <v>0</v>
      </c>
      <c r="C108" s="4">
        <v>148732.65702439999</v>
      </c>
      <c r="D108" s="4">
        <v>159.65291651395447</v>
      </c>
      <c r="E108" s="4">
        <v>93160000</v>
      </c>
      <c r="F108" s="4">
        <v>0.45334369623660897</v>
      </c>
      <c r="G108" s="4">
        <v>5.5</v>
      </c>
      <c r="H108" s="5" t="s">
        <v>53</v>
      </c>
      <c r="I108" s="4">
        <v>4.0135099639047285</v>
      </c>
      <c r="J108" s="19">
        <v>36770</v>
      </c>
      <c r="K108" s="5" t="s">
        <v>100</v>
      </c>
      <c r="L108" s="5" t="s">
        <v>160</v>
      </c>
      <c r="M108" s="5" t="s">
        <v>914</v>
      </c>
      <c r="N108" s="5" t="s">
        <v>915</v>
      </c>
      <c r="O108" s="2"/>
      <c r="P108" s="1"/>
    </row>
    <row r="109" spans="1:16" ht="24">
      <c r="A109" s="4">
        <v>0.13621605493663402</v>
      </c>
      <c r="B109" s="4">
        <v>0</v>
      </c>
      <c r="C109" s="4">
        <v>218307.79696927301</v>
      </c>
      <c r="D109" s="4">
        <v>160.52043894799485</v>
      </c>
      <c r="E109" s="4">
        <v>136000000</v>
      </c>
      <c r="F109" s="4">
        <v>0.448623012661933</v>
      </c>
      <c r="G109" s="4">
        <v>5.5</v>
      </c>
      <c r="H109" s="5" t="s">
        <v>53</v>
      </c>
      <c r="I109" s="4">
        <v>4.0989686103991376</v>
      </c>
      <c r="J109" s="19">
        <v>36801</v>
      </c>
      <c r="K109" s="5" t="s">
        <v>100</v>
      </c>
      <c r="L109" s="5" t="s">
        <v>160</v>
      </c>
      <c r="M109" s="5" t="s">
        <v>916</v>
      </c>
      <c r="N109" s="5" t="s">
        <v>917</v>
      </c>
      <c r="O109" s="2"/>
      <c r="P109" s="1"/>
    </row>
    <row r="110" spans="1:16" ht="24">
      <c r="A110" s="4">
        <v>0.39034003602430056</v>
      </c>
      <c r="B110" s="4">
        <v>0</v>
      </c>
      <c r="C110" s="4">
        <v>625581.715554839</v>
      </c>
      <c r="D110" s="4">
        <v>161.39879142281706</v>
      </c>
      <c r="E110" s="4">
        <v>387600000</v>
      </c>
      <c r="F110" s="4">
        <v>0.44416458928584901</v>
      </c>
      <c r="G110" s="4">
        <v>5.5</v>
      </c>
      <c r="H110" s="5" t="s">
        <v>53</v>
      </c>
      <c r="I110" s="4">
        <v>4.1811273993341818</v>
      </c>
      <c r="J110" s="19">
        <v>36831</v>
      </c>
      <c r="K110" s="5" t="s">
        <v>100</v>
      </c>
      <c r="L110" s="5" t="s">
        <v>160</v>
      </c>
      <c r="M110" s="5" t="s">
        <v>918</v>
      </c>
      <c r="N110" s="5" t="s">
        <v>919</v>
      </c>
      <c r="O110" s="2"/>
      <c r="P110" s="1"/>
    </row>
    <row r="111" spans="1:16" ht="24">
      <c r="A111" s="4">
        <v>0.20384530596982001</v>
      </c>
      <c r="B111" s="4">
        <v>0</v>
      </c>
      <c r="C111" s="4">
        <v>326694.38040545298</v>
      </c>
      <c r="D111" s="4">
        <v>160.1443041203201</v>
      </c>
      <c r="E111" s="4">
        <v>204000000</v>
      </c>
      <c r="F111" s="4">
        <v>0.48665074145793802</v>
      </c>
      <c r="G111" s="4">
        <v>5.5</v>
      </c>
      <c r="H111" s="5" t="s">
        <v>53</v>
      </c>
      <c r="I111" s="4">
        <v>4.2612373370616554</v>
      </c>
      <c r="J111" s="19">
        <v>36861</v>
      </c>
      <c r="K111" s="5" t="s">
        <v>100</v>
      </c>
      <c r="L111" s="5" t="s">
        <v>160</v>
      </c>
      <c r="M111" s="5" t="s">
        <v>920</v>
      </c>
      <c r="N111" s="5" t="s">
        <v>921</v>
      </c>
      <c r="O111" s="2"/>
      <c r="P111" s="1"/>
    </row>
    <row r="112" spans="1:16" ht="24">
      <c r="A112" s="4">
        <v>9.5152163848718593E-2</v>
      </c>
      <c r="B112" s="4">
        <v>0</v>
      </c>
      <c r="C112" s="4">
        <v>152496.40929871399</v>
      </c>
      <c r="D112" s="4">
        <v>160.52253610390949</v>
      </c>
      <c r="E112" s="4">
        <v>95000000</v>
      </c>
      <c r="F112" s="4">
        <v>0.48193005788326099</v>
      </c>
      <c r="G112" s="4">
        <v>5.5</v>
      </c>
      <c r="H112" s="5" t="s">
        <v>53</v>
      </c>
      <c r="I112" s="4">
        <v>3.8789861616049239</v>
      </c>
      <c r="J112" s="19">
        <v>36892</v>
      </c>
      <c r="K112" s="5" t="s">
        <v>100</v>
      </c>
      <c r="L112" s="5" t="s">
        <v>160</v>
      </c>
      <c r="M112" s="5" t="s">
        <v>922</v>
      </c>
      <c r="N112" s="5" t="s">
        <v>923</v>
      </c>
      <c r="O112" s="2"/>
      <c r="P112" s="1"/>
    </row>
    <row r="113" spans="1:16" ht="24">
      <c r="A113" s="4">
        <v>0.11426860574870905</v>
      </c>
      <c r="B113" s="4">
        <v>0</v>
      </c>
      <c r="C113" s="4">
        <v>183133.534408668</v>
      </c>
      <c r="D113" s="4">
        <v>160.64345123567367</v>
      </c>
      <c r="E113" s="4">
        <v>114000000</v>
      </c>
      <c r="F113" s="4">
        <v>0.47642259371280599</v>
      </c>
      <c r="G113" s="4">
        <v>5.5</v>
      </c>
      <c r="H113" s="5" t="s">
        <v>53</v>
      </c>
      <c r="I113" s="4">
        <v>3.9642635046036809</v>
      </c>
      <c r="J113" s="19">
        <v>36923</v>
      </c>
      <c r="K113" s="5" t="s">
        <v>100</v>
      </c>
      <c r="L113" s="5" t="s">
        <v>160</v>
      </c>
      <c r="M113" s="5" t="s">
        <v>924</v>
      </c>
      <c r="N113" s="5" t="s">
        <v>925</v>
      </c>
      <c r="O113" s="2"/>
      <c r="P113" s="1"/>
    </row>
    <row r="114" spans="1:16" ht="24">
      <c r="A114" s="4">
        <v>0.26765375767830707</v>
      </c>
      <c r="B114" s="4">
        <v>0</v>
      </c>
      <c r="C114" s="4">
        <v>428957.52792488498</v>
      </c>
      <c r="D114" s="4">
        <v>161.26222854318982</v>
      </c>
      <c r="E114" s="4">
        <v>266000000</v>
      </c>
      <c r="F114" s="4">
        <v>0.51785970509052204</v>
      </c>
      <c r="G114" s="4">
        <v>5.5</v>
      </c>
      <c r="H114" s="5" t="s">
        <v>53</v>
      </c>
      <c r="I114" s="4">
        <v>4.0395287351978801</v>
      </c>
      <c r="J114" s="19">
        <v>36951</v>
      </c>
      <c r="K114" s="5" t="s">
        <v>100</v>
      </c>
      <c r="L114" s="5" t="s">
        <v>160</v>
      </c>
      <c r="M114" s="5" t="s">
        <v>926</v>
      </c>
      <c r="N114" s="5" t="s">
        <v>927</v>
      </c>
      <c r="O114" s="2"/>
      <c r="P114" s="1"/>
    </row>
    <row r="115" spans="1:16" ht="24">
      <c r="A115" s="4">
        <v>0.42093331429510167</v>
      </c>
      <c r="B115" s="4">
        <v>0</v>
      </c>
      <c r="C115" s="4">
        <v>674612.28823199798</v>
      </c>
      <c r="D115" s="4">
        <v>161.39049957703301</v>
      </c>
      <c r="E115" s="4">
        <v>418000000</v>
      </c>
      <c r="F115" s="4">
        <v>0.51235224092006604</v>
      </c>
      <c r="G115" s="4">
        <v>5.5</v>
      </c>
      <c r="H115" s="5" t="s">
        <v>53</v>
      </c>
      <c r="I115" s="4">
        <v>4.1245695790892389</v>
      </c>
      <c r="J115" s="19">
        <v>36982</v>
      </c>
      <c r="K115" s="5" t="s">
        <v>100</v>
      </c>
      <c r="L115" s="5" t="s">
        <v>160</v>
      </c>
      <c r="M115" s="5" t="s">
        <v>928</v>
      </c>
      <c r="N115" s="5" t="s">
        <v>929</v>
      </c>
      <c r="O115" s="2"/>
      <c r="P115" s="1"/>
    </row>
    <row r="116" spans="1:16" ht="24">
      <c r="A116" s="4">
        <v>0.49636802064364505</v>
      </c>
      <c r="B116" s="4">
        <v>0</v>
      </c>
      <c r="C116" s="4">
        <v>795508.34975451999</v>
      </c>
      <c r="D116" s="4">
        <v>161.03407889767612</v>
      </c>
      <c r="E116" s="4">
        <v>494000000</v>
      </c>
      <c r="F116" s="4">
        <v>0.50710703694820303</v>
      </c>
      <c r="G116" s="4">
        <v>5.5</v>
      </c>
      <c r="H116" s="5" t="s">
        <v>53</v>
      </c>
      <c r="I116" s="4">
        <v>4.2073718456894209</v>
      </c>
      <c r="J116" s="19">
        <v>37012</v>
      </c>
      <c r="K116" s="5" t="s">
        <v>100</v>
      </c>
      <c r="L116" s="5" t="s">
        <v>160</v>
      </c>
      <c r="M116" s="5" t="s">
        <v>930</v>
      </c>
      <c r="N116" s="5" t="s">
        <v>931</v>
      </c>
      <c r="O116" s="2"/>
      <c r="P116" s="1"/>
    </row>
    <row r="117" spans="1:16" ht="24">
      <c r="A117" s="4">
        <v>0.61166916007536942</v>
      </c>
      <c r="B117" s="4">
        <v>0</v>
      </c>
      <c r="C117" s="4">
        <v>980296.68288526603</v>
      </c>
      <c r="D117" s="4">
        <v>159.24247610221994</v>
      </c>
      <c r="E117" s="4">
        <v>615600000</v>
      </c>
      <c r="F117" s="4">
        <v>0.54854414832591902</v>
      </c>
      <c r="G117" s="4">
        <v>5.5</v>
      </c>
      <c r="H117" s="5" t="s">
        <v>53</v>
      </c>
      <c r="I117" s="4">
        <v>4.2892804777717961</v>
      </c>
      <c r="J117" s="19">
        <v>37043</v>
      </c>
      <c r="K117" s="5" t="s">
        <v>100</v>
      </c>
      <c r="L117" s="5" t="s">
        <v>160</v>
      </c>
      <c r="M117" s="5" t="s">
        <v>932</v>
      </c>
      <c r="N117" s="5" t="s">
        <v>933</v>
      </c>
      <c r="O117" s="2"/>
      <c r="P117" s="1"/>
    </row>
    <row r="118" spans="1:16" ht="24">
      <c r="A118" s="4">
        <v>0.3190617569238976</v>
      </c>
      <c r="B118" s="4">
        <v>0</v>
      </c>
      <c r="C118" s="4">
        <v>511346.98684089602</v>
      </c>
      <c r="D118" s="4">
        <v>162.12650185190105</v>
      </c>
      <c r="E118" s="4">
        <v>315400000</v>
      </c>
      <c r="F118" s="4">
        <v>0.543561204552649</v>
      </c>
      <c r="G118" s="4">
        <v>5.5</v>
      </c>
      <c r="H118" s="5" t="s">
        <v>53</v>
      </c>
      <c r="I118" s="4">
        <v>4.2763384606958335</v>
      </c>
      <c r="J118" s="19">
        <v>37073</v>
      </c>
      <c r="K118" s="5" t="s">
        <v>100</v>
      </c>
      <c r="L118" s="5" t="s">
        <v>160</v>
      </c>
      <c r="M118" s="5" t="s">
        <v>934</v>
      </c>
      <c r="N118" s="5" t="s">
        <v>935</v>
      </c>
      <c r="O118" s="2"/>
      <c r="P118" s="1"/>
    </row>
    <row r="119" spans="1:16" ht="24">
      <c r="A119" s="4">
        <v>0.25673407809784499</v>
      </c>
      <c r="B119" s="4">
        <v>0</v>
      </c>
      <c r="C119" s="4">
        <v>411457.01233639597</v>
      </c>
      <c r="D119" s="4">
        <v>161.6091957330699</v>
      </c>
      <c r="E119" s="4">
        <v>254600000</v>
      </c>
      <c r="F119" s="4">
        <v>0.53831600058078699</v>
      </c>
      <c r="G119" s="4">
        <v>5.5</v>
      </c>
      <c r="H119" s="5" t="s">
        <v>53</v>
      </c>
      <c r="I119" s="4">
        <v>4.3616234750877867</v>
      </c>
      <c r="J119" s="19">
        <v>37104</v>
      </c>
      <c r="K119" s="5" t="s">
        <v>100</v>
      </c>
      <c r="L119" s="5" t="s">
        <v>160</v>
      </c>
      <c r="M119" s="5" t="s">
        <v>936</v>
      </c>
      <c r="N119" s="5" t="s">
        <v>937</v>
      </c>
      <c r="O119" s="2"/>
      <c r="P119" s="1"/>
    </row>
    <row r="120" spans="1:16" ht="24">
      <c r="A120" s="4">
        <v>0.34272764084568508</v>
      </c>
      <c r="B120" s="4">
        <v>0</v>
      </c>
      <c r="C120" s="4">
        <v>549275.313165567</v>
      </c>
      <c r="D120" s="4">
        <v>160.60681671507805</v>
      </c>
      <c r="E120" s="4">
        <v>342000000</v>
      </c>
      <c r="F120" s="4">
        <v>0.57922859156131601</v>
      </c>
      <c r="G120" s="4">
        <v>5.5</v>
      </c>
      <c r="H120" s="5" t="s">
        <v>53</v>
      </c>
      <c r="I120" s="4">
        <v>4.4455882363953565</v>
      </c>
      <c r="J120" s="19">
        <v>37136</v>
      </c>
      <c r="K120" s="5" t="s">
        <v>100</v>
      </c>
      <c r="L120" s="5" t="s">
        <v>160</v>
      </c>
      <c r="M120" s="5" t="s">
        <v>938</v>
      </c>
      <c r="N120" s="5" t="s">
        <v>939</v>
      </c>
      <c r="O120" s="2"/>
      <c r="P120" s="1"/>
    </row>
    <row r="121" spans="1:16" ht="24">
      <c r="A121" s="4">
        <v>0.25812621252451634</v>
      </c>
      <c r="B121" s="4">
        <v>0</v>
      </c>
      <c r="C121" s="4">
        <v>413688.12819064001</v>
      </c>
      <c r="D121" s="4">
        <v>160.09602484157895</v>
      </c>
      <c r="E121" s="4">
        <v>258400000</v>
      </c>
      <c r="F121" s="4">
        <v>0.57424564778804699</v>
      </c>
      <c r="G121" s="4">
        <v>5.5</v>
      </c>
      <c r="H121" s="5" t="s">
        <v>53</v>
      </c>
      <c r="I121" s="4">
        <v>4.525713556948963</v>
      </c>
      <c r="J121" s="19">
        <v>37165</v>
      </c>
      <c r="K121" s="5" t="s">
        <v>100</v>
      </c>
      <c r="L121" s="5" t="s">
        <v>160</v>
      </c>
      <c r="M121" s="5" t="s">
        <v>940</v>
      </c>
      <c r="N121" s="5" t="s">
        <v>941</v>
      </c>
      <c r="O121" s="2"/>
      <c r="P121" s="1"/>
    </row>
    <row r="122" spans="1:16" ht="24">
      <c r="A122" s="4">
        <v>0.34088184829491863</v>
      </c>
      <c r="B122" s="4">
        <v>0</v>
      </c>
      <c r="C122" s="4">
        <v>546317.138333624</v>
      </c>
      <c r="D122" s="4">
        <v>159.74185331392513</v>
      </c>
      <c r="E122" s="4">
        <v>342000000</v>
      </c>
      <c r="F122" s="4">
        <v>0.56926270401477697</v>
      </c>
      <c r="G122" s="4">
        <v>5.5</v>
      </c>
      <c r="H122" s="5" t="s">
        <v>53</v>
      </c>
      <c r="I122" s="4">
        <v>4.6106830233309388</v>
      </c>
      <c r="J122" s="19">
        <v>37196</v>
      </c>
      <c r="K122" s="5" t="s">
        <v>100</v>
      </c>
      <c r="L122" s="5" t="s">
        <v>160</v>
      </c>
      <c r="M122" s="5" t="s">
        <v>942</v>
      </c>
      <c r="N122" s="5" t="s">
        <v>943</v>
      </c>
      <c r="O122" s="2"/>
      <c r="P122" s="1"/>
    </row>
    <row r="123" spans="1:16" ht="24">
      <c r="A123" s="4">
        <v>0.21894295917444717</v>
      </c>
      <c r="B123" s="4">
        <v>0</v>
      </c>
      <c r="C123" s="4">
        <v>350890.76028182998</v>
      </c>
      <c r="D123" s="4">
        <v>159.20633406616605</v>
      </c>
      <c r="E123" s="4">
        <v>220400000</v>
      </c>
      <c r="F123" s="4">
        <v>0.60991303479671399</v>
      </c>
      <c r="G123" s="4">
        <v>5.5</v>
      </c>
      <c r="H123" s="5" t="s">
        <v>53</v>
      </c>
      <c r="I123" s="4">
        <v>4.6930798255162074</v>
      </c>
      <c r="J123" s="19">
        <v>37227</v>
      </c>
      <c r="K123" s="5" t="s">
        <v>100</v>
      </c>
      <c r="L123" s="5" t="s">
        <v>160</v>
      </c>
      <c r="M123" s="5" t="s">
        <v>944</v>
      </c>
      <c r="N123" s="5" t="s">
        <v>945</v>
      </c>
      <c r="O123" s="2"/>
      <c r="P123" s="1"/>
    </row>
    <row r="124" spans="1:16" ht="24">
      <c r="A124" s="4">
        <v>0.47978018255495392</v>
      </c>
      <c r="B124" s="4">
        <v>0</v>
      </c>
      <c r="C124" s="4">
        <v>768923.71264027001</v>
      </c>
      <c r="D124" s="4">
        <v>160.59392494575394</v>
      </c>
      <c r="E124" s="4">
        <v>478800000</v>
      </c>
      <c r="F124" s="4">
        <v>0.60519235122203696</v>
      </c>
      <c r="G124" s="4">
        <v>5.5</v>
      </c>
      <c r="H124" s="5" t="s">
        <v>53</v>
      </c>
      <c r="I124" s="4">
        <v>4.3075296951609401</v>
      </c>
      <c r="J124" s="19">
        <v>37257</v>
      </c>
      <c r="K124" s="5" t="s">
        <v>100</v>
      </c>
      <c r="L124" s="5" t="s">
        <v>160</v>
      </c>
      <c r="M124" s="5" t="s">
        <v>946</v>
      </c>
      <c r="N124" s="5" t="s">
        <v>947</v>
      </c>
      <c r="O124" s="2"/>
      <c r="P124" s="1"/>
    </row>
    <row r="125" spans="1:16" ht="24">
      <c r="A125" s="4">
        <v>0.32851199556518507</v>
      </c>
      <c r="B125" s="4">
        <v>0</v>
      </c>
      <c r="C125" s="4">
        <v>526492.49064786697</v>
      </c>
      <c r="D125" s="4">
        <v>160.71199348225488</v>
      </c>
      <c r="E125" s="4">
        <v>327600000</v>
      </c>
      <c r="F125" s="4">
        <v>0.59916036665439498</v>
      </c>
      <c r="G125" s="4">
        <v>5.5</v>
      </c>
      <c r="H125" s="5" t="s">
        <v>53</v>
      </c>
      <c r="I125" s="4">
        <v>4.3929609803884677</v>
      </c>
      <c r="J125" s="19">
        <v>37288</v>
      </c>
      <c r="K125" s="5" t="s">
        <v>100</v>
      </c>
      <c r="L125" s="5" t="s">
        <v>160</v>
      </c>
      <c r="M125" s="5" t="s">
        <v>948</v>
      </c>
      <c r="N125" s="5" t="s">
        <v>949</v>
      </c>
      <c r="O125" s="2"/>
      <c r="P125" s="1"/>
    </row>
    <row r="126" spans="1:16" ht="24">
      <c r="A126" s="4">
        <v>0.28269371269397631</v>
      </c>
      <c r="B126" s="4">
        <v>0</v>
      </c>
      <c r="C126" s="4">
        <v>453061.43731732102</v>
      </c>
      <c r="D126" s="4">
        <v>158.63495704387989</v>
      </c>
      <c r="E126" s="4">
        <v>285600000</v>
      </c>
      <c r="F126" s="4">
        <v>0.63902391684055204</v>
      </c>
      <c r="G126" s="4">
        <v>5.5</v>
      </c>
      <c r="H126" s="5" t="s">
        <v>53</v>
      </c>
      <c r="I126" s="4">
        <v>4.4676775527432104</v>
      </c>
      <c r="J126" s="19">
        <v>37316</v>
      </c>
      <c r="K126" s="5" t="s">
        <v>100</v>
      </c>
      <c r="L126" s="5" t="s">
        <v>160</v>
      </c>
      <c r="M126" s="5" t="s">
        <v>950</v>
      </c>
      <c r="N126" s="5" t="s">
        <v>951</v>
      </c>
      <c r="O126" s="2"/>
      <c r="P126" s="1"/>
    </row>
    <row r="127" spans="1:16" ht="24">
      <c r="A127" s="4">
        <v>0.30105182014448262</v>
      </c>
      <c r="B127" s="4">
        <v>0</v>
      </c>
      <c r="C127" s="4">
        <v>482483.21139461</v>
      </c>
      <c r="D127" s="4">
        <v>157.36569190952704</v>
      </c>
      <c r="E127" s="4">
        <v>306600000</v>
      </c>
      <c r="F127" s="4">
        <v>0.63325419247150305</v>
      </c>
      <c r="G127" s="4">
        <v>5.5</v>
      </c>
      <c r="H127" s="5" t="s">
        <v>53</v>
      </c>
      <c r="I127" s="4">
        <v>4.5527892479453014</v>
      </c>
      <c r="J127" s="19">
        <v>37347</v>
      </c>
      <c r="K127" s="5" t="s">
        <v>100</v>
      </c>
      <c r="L127" s="5" t="s">
        <v>160</v>
      </c>
      <c r="M127" s="5" t="s">
        <v>952</v>
      </c>
      <c r="N127" s="5" t="s">
        <v>953</v>
      </c>
      <c r="O127" s="2"/>
      <c r="P127" s="1"/>
    </row>
    <row r="128" spans="1:16" ht="24">
      <c r="A128" s="4">
        <v>0.35696807545814352</v>
      </c>
      <c r="B128" s="4">
        <v>0</v>
      </c>
      <c r="C128" s="4">
        <v>572097.86451296101</v>
      </c>
      <c r="D128" s="4">
        <v>156.56756007470196</v>
      </c>
      <c r="E128" s="4">
        <v>365400000</v>
      </c>
      <c r="F128" s="4">
        <v>0.62774672830104705</v>
      </c>
      <c r="G128" s="4">
        <v>5.5</v>
      </c>
      <c r="H128" s="5" t="s">
        <v>53</v>
      </c>
      <c r="I128" s="4">
        <v>4.6357098405649735</v>
      </c>
      <c r="J128" s="19">
        <v>37377</v>
      </c>
      <c r="K128" s="5" t="s">
        <v>100</v>
      </c>
      <c r="L128" s="5" t="s">
        <v>160</v>
      </c>
      <c r="M128" s="5" t="s">
        <v>954</v>
      </c>
      <c r="N128" s="5" t="s">
        <v>955</v>
      </c>
      <c r="O128" s="2"/>
      <c r="P128" s="1"/>
    </row>
    <row r="129" spans="1:16" ht="24">
      <c r="A129" s="4">
        <v>0.39102577635571678</v>
      </c>
      <c r="B129" s="4">
        <v>0</v>
      </c>
      <c r="C129" s="4">
        <v>626680.72301849001</v>
      </c>
      <c r="D129" s="4">
        <v>153.82442882142612</v>
      </c>
      <c r="E129" s="4">
        <v>407400000</v>
      </c>
      <c r="F129" s="4">
        <v>0.66734801828861101</v>
      </c>
      <c r="G129" s="4">
        <v>5.5</v>
      </c>
      <c r="H129" s="5" t="s">
        <v>53</v>
      </c>
      <c r="I129" s="4">
        <v>4.7198335120503145</v>
      </c>
      <c r="J129" s="19">
        <v>37409</v>
      </c>
      <c r="K129" s="5" t="s">
        <v>100</v>
      </c>
      <c r="L129" s="5" t="s">
        <v>160</v>
      </c>
      <c r="M129" s="5" t="s">
        <v>956</v>
      </c>
      <c r="N129" s="5" t="s">
        <v>957</v>
      </c>
      <c r="O129" s="2"/>
      <c r="P129" s="1"/>
    </row>
    <row r="130" spans="1:16" ht="24">
      <c r="A130" s="4">
        <v>4.8965060623859767E-2</v>
      </c>
      <c r="B130" s="4">
        <v>0</v>
      </c>
      <c r="C130" s="4">
        <v>78474.262951120705</v>
      </c>
      <c r="D130" s="4">
        <v>155.70290268079503</v>
      </c>
      <c r="E130" s="4">
        <v>50400000</v>
      </c>
      <c r="F130" s="4">
        <v>0.662102814316749</v>
      </c>
      <c r="G130" s="4">
        <v>5.5</v>
      </c>
      <c r="H130" s="5" t="s">
        <v>53</v>
      </c>
      <c r="I130" s="4">
        <v>4.6963482231839659</v>
      </c>
      <c r="J130" s="19">
        <v>37438</v>
      </c>
      <c r="K130" s="5" t="s">
        <v>100</v>
      </c>
      <c r="L130" s="5" t="s">
        <v>160</v>
      </c>
      <c r="M130" s="5" t="s">
        <v>958</v>
      </c>
      <c r="N130" s="5" t="s">
        <v>959</v>
      </c>
      <c r="O130" s="2"/>
      <c r="P130" s="1"/>
    </row>
    <row r="131" spans="1:16" ht="24">
      <c r="A131" s="4">
        <v>0.11676404033238229</v>
      </c>
      <c r="B131" s="4">
        <v>0</v>
      </c>
      <c r="C131" s="4">
        <v>187132.86346496799</v>
      </c>
      <c r="D131" s="4">
        <v>153.63946097288013</v>
      </c>
      <c r="E131" s="4">
        <v>121800000</v>
      </c>
      <c r="F131" s="4">
        <v>0.656595350146292</v>
      </c>
      <c r="G131" s="4">
        <v>5.5</v>
      </c>
      <c r="H131" s="5" t="s">
        <v>53</v>
      </c>
      <c r="I131" s="4">
        <v>4.7817268130582073</v>
      </c>
      <c r="J131" s="19">
        <v>37469</v>
      </c>
      <c r="K131" s="5" t="s">
        <v>100</v>
      </c>
      <c r="L131" s="5" t="s">
        <v>160</v>
      </c>
      <c r="M131" s="5" t="s">
        <v>960</v>
      </c>
      <c r="N131" s="5" t="s">
        <v>961</v>
      </c>
      <c r="O131" s="2"/>
      <c r="P131" s="1"/>
    </row>
    <row r="132" spans="1:16" ht="24">
      <c r="A132" s="4">
        <v>0.13168925434224113</v>
      </c>
      <c r="B132" s="4">
        <v>0</v>
      </c>
      <c r="C132" s="4">
        <v>211052.88222709499</v>
      </c>
      <c r="D132" s="4">
        <v>152.27480680165584</v>
      </c>
      <c r="E132" s="4">
        <v>138600000</v>
      </c>
      <c r="F132" s="4">
        <v>0.69619664013385696</v>
      </c>
      <c r="G132" s="4">
        <v>5.5</v>
      </c>
      <c r="H132" s="5" t="s">
        <v>53</v>
      </c>
      <c r="I132" s="4">
        <v>4.8623033423839965</v>
      </c>
      <c r="J132" s="19">
        <v>37500</v>
      </c>
      <c r="K132" s="5" t="s">
        <v>100</v>
      </c>
      <c r="L132" s="5" t="s">
        <v>160</v>
      </c>
      <c r="M132" s="5" t="s">
        <v>962</v>
      </c>
      <c r="N132" s="5" t="s">
        <v>963</v>
      </c>
      <c r="O132" s="2"/>
      <c r="P132" s="1"/>
    </row>
    <row r="133" spans="1:16" ht="24">
      <c r="A133" s="4">
        <v>0.11857329264835209</v>
      </c>
      <c r="B133" s="4">
        <v>0</v>
      </c>
      <c r="C133" s="4">
        <v>190032.476784739</v>
      </c>
      <c r="D133" s="4">
        <v>150.81942601963414</v>
      </c>
      <c r="E133" s="4">
        <v>126000000</v>
      </c>
      <c r="F133" s="4">
        <v>0.72478300178050903</v>
      </c>
      <c r="G133" s="4">
        <v>5.5</v>
      </c>
      <c r="H133" s="5" t="s">
        <v>53</v>
      </c>
      <c r="I133" s="4">
        <v>5.10950296719066</v>
      </c>
      <c r="J133" s="19">
        <v>37591</v>
      </c>
      <c r="K133" s="5" t="s">
        <v>100</v>
      </c>
      <c r="L133" s="5" t="s">
        <v>160</v>
      </c>
      <c r="M133" s="5" t="s">
        <v>964</v>
      </c>
      <c r="N133" s="5" t="s">
        <v>965</v>
      </c>
      <c r="O133" s="2"/>
      <c r="P133" s="1"/>
    </row>
    <row r="134" spans="1:16" ht="24">
      <c r="A134" s="4">
        <v>0.35115785804312333</v>
      </c>
      <c r="B134" s="4">
        <v>0</v>
      </c>
      <c r="C134" s="4">
        <v>562786.07109495602</v>
      </c>
      <c r="D134" s="4">
        <v>152.93099758015109</v>
      </c>
      <c r="E134" s="4">
        <v>368000000</v>
      </c>
      <c r="F134" s="4">
        <v>0.71298129284381795</v>
      </c>
      <c r="G134" s="4">
        <v>5.5</v>
      </c>
      <c r="H134" s="5" t="s">
        <v>53</v>
      </c>
      <c r="I134" s="4">
        <v>4.8147147002748829</v>
      </c>
      <c r="J134" s="19">
        <v>37654</v>
      </c>
      <c r="K134" s="5" t="s">
        <v>100</v>
      </c>
      <c r="L134" s="5" t="s">
        <v>160</v>
      </c>
      <c r="M134" s="5" t="s">
        <v>966</v>
      </c>
      <c r="N134" s="5" t="s">
        <v>967</v>
      </c>
      <c r="O134" s="2"/>
      <c r="P134" s="1"/>
    </row>
    <row r="135" spans="1:16" ht="24">
      <c r="A135" s="4">
        <v>0.37588232678047545</v>
      </c>
      <c r="B135" s="4">
        <v>0</v>
      </c>
      <c r="C135" s="4">
        <v>602410.94720664399</v>
      </c>
      <c r="D135" s="4">
        <v>152.27779251937412</v>
      </c>
      <c r="E135" s="4">
        <v>395600000</v>
      </c>
      <c r="F135" s="4">
        <v>0.75127128183841596</v>
      </c>
      <c r="G135" s="4">
        <v>5.5</v>
      </c>
      <c r="H135" s="5" t="s">
        <v>53</v>
      </c>
      <c r="I135" s="4">
        <v>4.8889377346711136</v>
      </c>
      <c r="J135" s="19">
        <v>37682</v>
      </c>
      <c r="K135" s="5" t="s">
        <v>100</v>
      </c>
      <c r="L135" s="5" t="s">
        <v>160</v>
      </c>
      <c r="M135" s="5" t="s">
        <v>968</v>
      </c>
      <c r="N135" s="5" t="s">
        <v>969</v>
      </c>
      <c r="O135" s="2"/>
      <c r="P135" s="1"/>
    </row>
    <row r="136" spans="1:16" ht="24">
      <c r="A136" s="4">
        <v>0.47873751702950668</v>
      </c>
      <c r="B136" s="4">
        <v>0</v>
      </c>
      <c r="C136" s="4">
        <v>767252.67603638303</v>
      </c>
      <c r="D136" s="4">
        <v>151.63096364355394</v>
      </c>
      <c r="E136" s="4">
        <v>506000000</v>
      </c>
      <c r="F136" s="4">
        <v>0.74550155746936697</v>
      </c>
      <c r="G136" s="4">
        <v>5.5</v>
      </c>
      <c r="H136" s="5" t="s">
        <v>53</v>
      </c>
      <c r="I136" s="4">
        <v>4.9713811950857325</v>
      </c>
      <c r="J136" s="19">
        <v>37712</v>
      </c>
      <c r="K136" s="5" t="s">
        <v>100</v>
      </c>
      <c r="L136" s="5" t="s">
        <v>160</v>
      </c>
      <c r="M136" s="5" t="s">
        <v>970</v>
      </c>
      <c r="N136" s="5" t="s">
        <v>971</v>
      </c>
      <c r="O136" s="2"/>
      <c r="P136" s="1"/>
    </row>
    <row r="137" spans="1:16" ht="24">
      <c r="A137" s="4">
        <v>0.82452459748080209</v>
      </c>
      <c r="B137" s="4">
        <v>0</v>
      </c>
      <c r="C137" s="4">
        <v>1321431.2256124599</v>
      </c>
      <c r="D137" s="4">
        <v>151.19350407465217</v>
      </c>
      <c r="E137" s="4">
        <v>874000000</v>
      </c>
      <c r="F137" s="4">
        <v>0.777759561896323</v>
      </c>
      <c r="G137" s="4">
        <v>5.5</v>
      </c>
      <c r="H137" s="5" t="s">
        <v>53</v>
      </c>
      <c r="I137" s="4">
        <v>5.1352930021631424</v>
      </c>
      <c r="J137" s="19">
        <v>37773</v>
      </c>
      <c r="K137" s="5" t="s">
        <v>100</v>
      </c>
      <c r="L137" s="5" t="s">
        <v>160</v>
      </c>
      <c r="M137" s="5" t="s">
        <v>972</v>
      </c>
      <c r="N137" s="5" t="s">
        <v>973</v>
      </c>
      <c r="O137" s="2"/>
      <c r="P137" s="1"/>
    </row>
    <row r="138" spans="1:16" ht="24">
      <c r="A138" s="4">
        <v>1.527903175327078</v>
      </c>
      <c r="B138" s="4">
        <v>0</v>
      </c>
      <c r="C138" s="4">
        <v>2448706.7720701201</v>
      </c>
      <c r="D138" s="4">
        <v>155.19753910952718</v>
      </c>
      <c r="E138" s="4">
        <v>1577800000</v>
      </c>
      <c r="F138" s="4">
        <v>0.772252097725867</v>
      </c>
      <c r="G138" s="4">
        <v>5.5</v>
      </c>
      <c r="H138" s="5" t="s">
        <v>53</v>
      </c>
      <c r="I138" s="4">
        <v>5.1070267338350366</v>
      </c>
      <c r="J138" s="19">
        <v>37803</v>
      </c>
      <c r="K138" s="5" t="s">
        <v>100</v>
      </c>
      <c r="L138" s="5" t="s">
        <v>160</v>
      </c>
      <c r="M138" s="5" t="s">
        <v>974</v>
      </c>
      <c r="N138" s="5" t="s">
        <v>975</v>
      </c>
      <c r="O138" s="2"/>
      <c r="P138" s="1"/>
    </row>
    <row r="139" spans="1:16" ht="24">
      <c r="A139" s="4">
        <v>0.26876776479305714</v>
      </c>
      <c r="B139" s="4">
        <v>0</v>
      </c>
      <c r="C139" s="4">
        <v>430742.90072211</v>
      </c>
      <c r="D139" s="4">
        <v>156.06626837757608</v>
      </c>
      <c r="E139" s="4">
        <v>276000000</v>
      </c>
      <c r="F139" s="4">
        <v>0.76648237335681801</v>
      </c>
      <c r="G139" s="4">
        <v>5.5</v>
      </c>
      <c r="H139" s="5" t="s">
        <v>53</v>
      </c>
      <c r="I139" s="4">
        <v>5.1925386396422697</v>
      </c>
      <c r="J139" s="19">
        <v>37834</v>
      </c>
      <c r="K139" s="5" t="s">
        <v>100</v>
      </c>
      <c r="L139" s="5" t="s">
        <v>160</v>
      </c>
      <c r="M139" s="5" t="s">
        <v>976</v>
      </c>
      <c r="N139" s="5" t="s">
        <v>977</v>
      </c>
      <c r="O139" s="2"/>
      <c r="P139" s="1"/>
    </row>
    <row r="140" spans="1:16">
      <c r="A140" s="9">
        <v>22.326429156424076</v>
      </c>
      <c r="B140" s="10"/>
      <c r="C140" s="9">
        <v>35781637.969157323</v>
      </c>
      <c r="D140" s="10"/>
      <c r="E140" s="9">
        <v>21737098231</v>
      </c>
      <c r="F140" s="9">
        <v>0.35852323854697099</v>
      </c>
      <c r="G140" s="10"/>
      <c r="H140" s="10"/>
      <c r="I140" s="9">
        <v>3.6202653023270512</v>
      </c>
      <c r="J140" s="10"/>
      <c r="K140" s="10"/>
      <c r="L140" s="10"/>
      <c r="M140" s="10"/>
      <c r="N140" s="11" t="s">
        <v>978</v>
      </c>
      <c r="O140" s="2"/>
      <c r="P140" s="1"/>
    </row>
    <row r="141" spans="1:16" ht="15.2" customHeight="1">
      <c r="A141" s="31" t="s">
        <v>979</v>
      </c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2"/>
      <c r="P141" s="1"/>
    </row>
    <row r="142" spans="1:16">
      <c r="A142" s="4">
        <v>6.2396330698077E-12</v>
      </c>
      <c r="B142" s="4">
        <v>0</v>
      </c>
      <c r="C142" s="4">
        <v>1.0000000000000001E-5</v>
      </c>
      <c r="D142" s="4">
        <v>0</v>
      </c>
      <c r="E142" s="4">
        <v>0</v>
      </c>
      <c r="F142" s="4">
        <v>0</v>
      </c>
      <c r="G142" s="4">
        <v>0</v>
      </c>
      <c r="H142" s="5" t="s">
        <v>55</v>
      </c>
      <c r="I142" s="4">
        <v>0</v>
      </c>
      <c r="J142" s="14"/>
      <c r="K142" s="5"/>
      <c r="L142" s="5" t="s">
        <v>55</v>
      </c>
      <c r="M142" s="5" t="s">
        <v>55</v>
      </c>
      <c r="N142" s="5" t="s">
        <v>55</v>
      </c>
      <c r="O142" s="2"/>
      <c r="P142" s="1"/>
    </row>
    <row r="143" spans="1:16" ht="25.5">
      <c r="A143" s="9">
        <v>6.2396330698077E-12</v>
      </c>
      <c r="B143" s="10"/>
      <c r="C143" s="9">
        <v>1.0000000000000001E-5</v>
      </c>
      <c r="D143" s="10"/>
      <c r="E143" s="9">
        <v>0</v>
      </c>
      <c r="F143" s="9">
        <v>0</v>
      </c>
      <c r="G143" s="10"/>
      <c r="H143" s="10"/>
      <c r="I143" s="9">
        <v>0</v>
      </c>
      <c r="J143" s="10"/>
      <c r="K143" s="10"/>
      <c r="L143" s="10"/>
      <c r="M143" s="10"/>
      <c r="N143" s="11" t="s">
        <v>980</v>
      </c>
      <c r="O143" s="2"/>
      <c r="P143" s="1"/>
    </row>
    <row r="144" spans="1:16" ht="15.2" customHeight="1">
      <c r="A144" s="31" t="s">
        <v>574</v>
      </c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2"/>
      <c r="P144" s="1"/>
    </row>
    <row r="145" spans="1:16" ht="48">
      <c r="A145" s="4">
        <v>28.082695563016795</v>
      </c>
      <c r="B145" s="4">
        <v>0</v>
      </c>
      <c r="C145" s="4">
        <v>45006966.353363298</v>
      </c>
      <c r="D145" s="4">
        <v>90.634792465978578</v>
      </c>
      <c r="E145" s="4">
        <v>49657493694</v>
      </c>
      <c r="F145" s="4">
        <v>1.96186435854435</v>
      </c>
      <c r="G145" s="4">
        <v>0</v>
      </c>
      <c r="H145" s="5" t="s">
        <v>53</v>
      </c>
      <c r="I145" s="4">
        <v>14.026321374702992</v>
      </c>
      <c r="J145" s="14">
        <v>41242</v>
      </c>
      <c r="K145" s="5" t="s">
        <v>100</v>
      </c>
      <c r="L145" s="5" t="s">
        <v>160</v>
      </c>
      <c r="M145" s="5" t="s">
        <v>981</v>
      </c>
      <c r="N145" s="5" t="s">
        <v>982</v>
      </c>
      <c r="O145" s="2"/>
      <c r="P145" s="1"/>
    </row>
    <row r="146" spans="1:16">
      <c r="A146" s="9">
        <v>28.082695563016795</v>
      </c>
      <c r="B146" s="10"/>
      <c r="C146" s="9">
        <v>45006966.353363298</v>
      </c>
      <c r="D146" s="10"/>
      <c r="E146" s="9">
        <v>49657493694</v>
      </c>
      <c r="F146" s="9">
        <v>1.96186435854435</v>
      </c>
      <c r="G146" s="10"/>
      <c r="H146" s="10"/>
      <c r="I146" s="9">
        <v>14.026321374702992</v>
      </c>
      <c r="J146" s="10"/>
      <c r="K146" s="10"/>
      <c r="L146" s="10"/>
      <c r="M146" s="10"/>
      <c r="N146" s="11" t="s">
        <v>575</v>
      </c>
      <c r="O146" s="2"/>
      <c r="P146" s="1"/>
    </row>
    <row r="147" spans="1:16">
      <c r="A147" s="9">
        <v>51.087360493704594</v>
      </c>
      <c r="B147" s="10"/>
      <c r="C147" s="9">
        <v>81875584.545036525</v>
      </c>
      <c r="D147" s="10"/>
      <c r="E147" s="9">
        <v>72434684925</v>
      </c>
      <c r="F147" s="9">
        <v>1.2945923413126039</v>
      </c>
      <c r="G147" s="10"/>
      <c r="H147" s="10"/>
      <c r="I147" s="9">
        <v>9.4363734469880622</v>
      </c>
      <c r="J147" s="10"/>
      <c r="K147" s="10"/>
      <c r="L147" s="10"/>
      <c r="M147" s="10"/>
      <c r="N147" s="11" t="s">
        <v>145</v>
      </c>
      <c r="O147" s="2"/>
      <c r="P147" s="1"/>
    </row>
    <row r="148" spans="1:16" ht="15.2" customHeight="1">
      <c r="A148" s="31" t="s">
        <v>146</v>
      </c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2"/>
      <c r="P148" s="1"/>
    </row>
    <row r="149" spans="1:16" ht="15.2" customHeight="1">
      <c r="A149" s="31" t="s">
        <v>983</v>
      </c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2"/>
      <c r="P149" s="1"/>
    </row>
    <row r="150" spans="1:16">
      <c r="A150" s="4">
        <v>6.2396330698077E-12</v>
      </c>
      <c r="B150" s="4">
        <v>0</v>
      </c>
      <c r="C150" s="4">
        <v>1.0000000000000001E-5</v>
      </c>
      <c r="D150" s="4">
        <v>0</v>
      </c>
      <c r="E150" s="4">
        <v>0</v>
      </c>
      <c r="F150" s="4">
        <v>0</v>
      </c>
      <c r="G150" s="4">
        <v>0</v>
      </c>
      <c r="H150" s="5" t="s">
        <v>55</v>
      </c>
      <c r="I150" s="4">
        <v>0</v>
      </c>
      <c r="J150" s="14"/>
      <c r="K150" s="5"/>
      <c r="L150" s="5" t="s">
        <v>55</v>
      </c>
      <c r="M150" s="5" t="s">
        <v>55</v>
      </c>
      <c r="N150" s="5" t="s">
        <v>55</v>
      </c>
      <c r="O150" s="2"/>
      <c r="P150" s="1"/>
    </row>
    <row r="151" spans="1:16" ht="51">
      <c r="A151" s="9">
        <v>6.2396330698077E-12</v>
      </c>
      <c r="B151" s="10"/>
      <c r="C151" s="9">
        <v>1.0000000000000001E-5</v>
      </c>
      <c r="D151" s="10"/>
      <c r="E151" s="9">
        <v>0</v>
      </c>
      <c r="F151" s="9">
        <v>0</v>
      </c>
      <c r="G151" s="10"/>
      <c r="H151" s="10"/>
      <c r="I151" s="9">
        <v>0</v>
      </c>
      <c r="J151" s="10"/>
      <c r="K151" s="10"/>
      <c r="L151" s="10"/>
      <c r="M151" s="10"/>
      <c r="N151" s="11" t="s">
        <v>984</v>
      </c>
      <c r="O151" s="2"/>
      <c r="P151" s="1"/>
    </row>
    <row r="152" spans="1:16" ht="15.2" customHeight="1">
      <c r="A152" s="31" t="s">
        <v>985</v>
      </c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2"/>
      <c r="P152" s="1"/>
    </row>
    <row r="153" spans="1:16">
      <c r="A153" s="4">
        <v>6.2396330698077E-12</v>
      </c>
      <c r="B153" s="4">
        <v>0</v>
      </c>
      <c r="C153" s="4">
        <v>1.0000000000000001E-5</v>
      </c>
      <c r="D153" s="4">
        <v>0</v>
      </c>
      <c r="E153" s="4">
        <v>0</v>
      </c>
      <c r="F153" s="4">
        <v>0</v>
      </c>
      <c r="G153" s="4">
        <v>0</v>
      </c>
      <c r="H153" s="5" t="s">
        <v>55</v>
      </c>
      <c r="I153" s="4">
        <v>0</v>
      </c>
      <c r="J153" s="14"/>
      <c r="K153" s="5"/>
      <c r="L153" s="5" t="s">
        <v>55</v>
      </c>
      <c r="M153" s="5" t="s">
        <v>55</v>
      </c>
      <c r="N153" s="5" t="s">
        <v>55</v>
      </c>
      <c r="O153" s="2"/>
      <c r="P153" s="1"/>
    </row>
    <row r="154" spans="1:16" ht="63.75">
      <c r="A154" s="9">
        <v>6.2396330698077E-12</v>
      </c>
      <c r="B154" s="10"/>
      <c r="C154" s="9">
        <v>1.0000000000000001E-5</v>
      </c>
      <c r="D154" s="10"/>
      <c r="E154" s="9">
        <v>0</v>
      </c>
      <c r="F154" s="9">
        <v>0</v>
      </c>
      <c r="G154" s="10"/>
      <c r="H154" s="10"/>
      <c r="I154" s="9">
        <v>0</v>
      </c>
      <c r="J154" s="10"/>
      <c r="K154" s="10"/>
      <c r="L154" s="10"/>
      <c r="M154" s="10"/>
      <c r="N154" s="11" t="s">
        <v>986</v>
      </c>
      <c r="O154" s="2"/>
      <c r="P154" s="1"/>
    </row>
    <row r="155" spans="1:16">
      <c r="A155" s="9">
        <v>1.24792661396154E-11</v>
      </c>
      <c r="B155" s="10"/>
      <c r="C155" s="9">
        <v>2.0000000000000002E-5</v>
      </c>
      <c r="D155" s="10"/>
      <c r="E155" s="9">
        <v>0</v>
      </c>
      <c r="F155" s="9">
        <v>0</v>
      </c>
      <c r="G155" s="10"/>
      <c r="H155" s="10"/>
      <c r="I155" s="9">
        <v>0</v>
      </c>
      <c r="J155" s="10"/>
      <c r="K155" s="10"/>
      <c r="L155" s="10"/>
      <c r="M155" s="10"/>
      <c r="N155" s="11" t="s">
        <v>151</v>
      </c>
      <c r="O155" s="2"/>
      <c r="P155" s="1"/>
    </row>
    <row r="156" spans="1:16" ht="38.25">
      <c r="A156" s="6">
        <v>51.087360493717078</v>
      </c>
      <c r="B156" s="12"/>
      <c r="C156" s="6">
        <v>81875584.545056537</v>
      </c>
      <c r="D156" s="12"/>
      <c r="E156" s="6">
        <v>72434684925</v>
      </c>
      <c r="F156" s="6">
        <v>1.2945923413122877</v>
      </c>
      <c r="G156" s="12"/>
      <c r="H156" s="12"/>
      <c r="I156" s="6">
        <v>9.4363734469857583</v>
      </c>
      <c r="J156" s="12"/>
      <c r="K156" s="12"/>
      <c r="L156" s="12"/>
      <c r="M156" s="12"/>
      <c r="N156" s="7" t="s">
        <v>232</v>
      </c>
      <c r="O156" s="2"/>
      <c r="P156" s="1"/>
    </row>
    <row r="157" spans="1:16" ht="20.100000000000001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1"/>
    </row>
    <row r="158" spans="1:16" ht="36" customHeight="1">
      <c r="A158" s="30" t="s">
        <v>33</v>
      </c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1"/>
    </row>
  </sheetData>
  <mergeCells count="13">
    <mergeCell ref="A2:O2"/>
    <mergeCell ref="A3:O3"/>
    <mergeCell ref="A4:O4"/>
    <mergeCell ref="A7:N7"/>
    <mergeCell ref="A8:N8"/>
    <mergeCell ref="A11:N11"/>
    <mergeCell ref="A158:O158"/>
    <mergeCell ref="A15:N15"/>
    <mergeCell ref="A141:N141"/>
    <mergeCell ref="A144:N144"/>
    <mergeCell ref="A148:N148"/>
    <mergeCell ref="A149:N149"/>
    <mergeCell ref="A152:N152"/>
  </mergeCells>
  <pageMargins left="0.5" right="0.5" top="0.4" bottom="0.4" header="0.4" footer="0.4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31"/>
  <sheetViews>
    <sheetView showGridLines="0" topLeftCell="A19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987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154</v>
      </c>
      <c r="C6" s="3" t="s">
        <v>44</v>
      </c>
      <c r="D6" s="3" t="s">
        <v>156</v>
      </c>
      <c r="E6" s="3" t="s">
        <v>157</v>
      </c>
      <c r="F6" s="3" t="s">
        <v>45</v>
      </c>
      <c r="G6" s="3" t="s">
        <v>46</v>
      </c>
      <c r="H6" s="3" t="s">
        <v>36</v>
      </c>
      <c r="I6" s="3" t="s">
        <v>158</v>
      </c>
      <c r="J6" s="3" t="s">
        <v>711</v>
      </c>
      <c r="K6" s="3" t="s">
        <v>47</v>
      </c>
      <c r="L6" s="3" t="s">
        <v>48</v>
      </c>
      <c r="M6" s="3" t="s">
        <v>234</v>
      </c>
      <c r="N6" s="3" t="s">
        <v>49</v>
      </c>
      <c r="O6" s="3" t="s">
        <v>50</v>
      </c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1"/>
    </row>
    <row r="8" spans="1:16" ht="15.2" customHeight="1">
      <c r="A8" s="31" t="s">
        <v>235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1"/>
    </row>
    <row r="9" spans="1:16">
      <c r="A9" s="4">
        <v>6.2396330698077E-12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55</v>
      </c>
      <c r="I9" s="4">
        <v>0</v>
      </c>
      <c r="J9" s="14"/>
      <c r="K9" s="5"/>
      <c r="L9" s="5" t="s">
        <v>55</v>
      </c>
      <c r="M9" s="5" t="s">
        <v>55</v>
      </c>
      <c r="N9" s="5" t="s">
        <v>55</v>
      </c>
      <c r="O9" s="5" t="s">
        <v>55</v>
      </c>
      <c r="P9" s="1"/>
    </row>
    <row r="10" spans="1:16">
      <c r="A10" s="9">
        <v>6.2396330698077E-12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0"/>
      <c r="O10" s="11" t="s">
        <v>236</v>
      </c>
      <c r="P10" s="1"/>
    </row>
    <row r="11" spans="1:16" ht="15.2" customHeight="1">
      <c r="A11" s="31" t="s">
        <v>170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1"/>
    </row>
    <row r="12" spans="1:16" ht="24">
      <c r="A12" s="4">
        <v>3.2600198420558134E-2</v>
      </c>
      <c r="B12" s="4">
        <v>0</v>
      </c>
      <c r="C12" s="4">
        <v>52246.98</v>
      </c>
      <c r="D12" s="4">
        <v>100.09</v>
      </c>
      <c r="E12" s="4">
        <v>52200000</v>
      </c>
      <c r="F12" s="4">
        <v>3.16931031286716</v>
      </c>
      <c r="G12" s="4">
        <v>4.2351700000000001</v>
      </c>
      <c r="H12" s="5" t="s">
        <v>53</v>
      </c>
      <c r="I12" s="4">
        <v>0.24657535677266132</v>
      </c>
      <c r="J12" s="14">
        <v>41039</v>
      </c>
      <c r="K12" s="5" t="s">
        <v>100</v>
      </c>
      <c r="L12" s="5" t="s">
        <v>101</v>
      </c>
      <c r="M12" s="5" t="s">
        <v>275</v>
      </c>
      <c r="N12" s="5" t="s">
        <v>988</v>
      </c>
      <c r="O12" s="5" t="s">
        <v>989</v>
      </c>
      <c r="P12" s="1"/>
    </row>
    <row r="13" spans="1:16" ht="25.5">
      <c r="A13" s="9">
        <v>3.2600198420558134E-2</v>
      </c>
      <c r="B13" s="10"/>
      <c r="C13" s="9">
        <v>52246.98</v>
      </c>
      <c r="D13" s="10"/>
      <c r="E13" s="9">
        <v>52200000</v>
      </c>
      <c r="F13" s="9">
        <v>3.16931031286716</v>
      </c>
      <c r="G13" s="10"/>
      <c r="H13" s="10"/>
      <c r="I13" s="9">
        <v>0.24657535677266132</v>
      </c>
      <c r="J13" s="10"/>
      <c r="K13" s="10"/>
      <c r="L13" s="10"/>
      <c r="M13" s="10"/>
      <c r="N13" s="10"/>
      <c r="O13" s="11" t="s">
        <v>211</v>
      </c>
      <c r="P13" s="1"/>
    </row>
    <row r="14" spans="1:16" ht="15.2" customHeight="1">
      <c r="A14" s="31" t="s">
        <v>237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1"/>
    </row>
    <row r="15" spans="1:16">
      <c r="A15" s="4">
        <v>6.2396330698077E-12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14"/>
      <c r="K15" s="5"/>
      <c r="L15" s="5" t="s">
        <v>55</v>
      </c>
      <c r="M15" s="5" t="s">
        <v>55</v>
      </c>
      <c r="N15" s="5" t="s">
        <v>55</v>
      </c>
      <c r="O15" s="5" t="s">
        <v>55</v>
      </c>
      <c r="P15" s="1"/>
    </row>
    <row r="16" spans="1:16" ht="25.5">
      <c r="A16" s="9">
        <v>6.2396330698077E-12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238</v>
      </c>
      <c r="P16" s="1"/>
    </row>
    <row r="17" spans="1:16" ht="15.2" customHeight="1">
      <c r="A17" s="31" t="s">
        <v>574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1"/>
    </row>
    <row r="18" spans="1:16">
      <c r="A18" s="4">
        <v>6.2396330698077E-12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55</v>
      </c>
      <c r="I18" s="4">
        <v>0</v>
      </c>
      <c r="J18" s="14"/>
      <c r="K18" s="5"/>
      <c r="L18" s="5" t="s">
        <v>55</v>
      </c>
      <c r="M18" s="5" t="s">
        <v>55</v>
      </c>
      <c r="N18" s="5" t="s">
        <v>55</v>
      </c>
      <c r="O18" s="5" t="s">
        <v>55</v>
      </c>
      <c r="P18" s="1"/>
    </row>
    <row r="19" spans="1:16">
      <c r="A19" s="9">
        <v>6.2396330698077E-12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575</v>
      </c>
      <c r="P19" s="1"/>
    </row>
    <row r="20" spans="1:16">
      <c r="A20" s="9">
        <v>3.2600198439277035E-2</v>
      </c>
      <c r="B20" s="10"/>
      <c r="C20" s="9">
        <v>52246.980029999999</v>
      </c>
      <c r="D20" s="10"/>
      <c r="E20" s="9">
        <v>52200000</v>
      </c>
      <c r="F20" s="9">
        <v>3.1693103110473553</v>
      </c>
      <c r="G20" s="10"/>
      <c r="H20" s="10"/>
      <c r="I20" s="9">
        <v>0.24657535663107877</v>
      </c>
      <c r="J20" s="10"/>
      <c r="K20" s="10"/>
      <c r="L20" s="10"/>
      <c r="M20" s="10"/>
      <c r="N20" s="10"/>
      <c r="O20" s="11" t="s">
        <v>145</v>
      </c>
      <c r="P20" s="1"/>
    </row>
    <row r="21" spans="1:16" ht="15.2" customHeight="1">
      <c r="A21" s="31" t="s">
        <v>146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1"/>
    </row>
    <row r="22" spans="1:16" ht="15.2" customHeight="1">
      <c r="A22" s="31" t="s">
        <v>990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1"/>
    </row>
    <row r="23" spans="1:16">
      <c r="A23" s="4">
        <v>6.2396330698077E-12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55</v>
      </c>
      <c r="I23" s="4">
        <v>0</v>
      </c>
      <c r="J23" s="14"/>
      <c r="K23" s="5"/>
      <c r="L23" s="5" t="s">
        <v>55</v>
      </c>
      <c r="M23" s="5" t="s">
        <v>55</v>
      </c>
      <c r="N23" s="5" t="s">
        <v>55</v>
      </c>
      <c r="O23" s="5" t="s">
        <v>55</v>
      </c>
      <c r="P23" s="1"/>
    </row>
    <row r="24" spans="1:16" ht="51">
      <c r="A24" s="9">
        <v>6.2396330698077E-12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991</v>
      </c>
      <c r="P24" s="1"/>
    </row>
    <row r="25" spans="1:16" ht="15.2" customHeight="1">
      <c r="A25" s="31" t="s">
        <v>992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1"/>
    </row>
    <row r="26" spans="1:16">
      <c r="A26" s="4">
        <v>6.2396330698077E-12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55</v>
      </c>
      <c r="I26" s="4">
        <v>0</v>
      </c>
      <c r="J26" s="14"/>
      <c r="K26" s="5"/>
      <c r="L26" s="5" t="s">
        <v>55</v>
      </c>
      <c r="M26" s="5" t="s">
        <v>55</v>
      </c>
      <c r="N26" s="5" t="s">
        <v>55</v>
      </c>
      <c r="O26" s="5" t="s">
        <v>55</v>
      </c>
      <c r="P26" s="1"/>
    </row>
    <row r="27" spans="1:16" ht="51">
      <c r="A27" s="9">
        <v>6.2396330698077E-12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993</v>
      </c>
      <c r="P27" s="1"/>
    </row>
    <row r="28" spans="1:16">
      <c r="A28" s="9">
        <v>1.24792661396154E-11</v>
      </c>
      <c r="B28" s="10"/>
      <c r="C28" s="9">
        <v>2.0000000000000002E-5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151</v>
      </c>
      <c r="P28" s="1"/>
    </row>
    <row r="29" spans="1:16" ht="25.5">
      <c r="A29" s="6">
        <v>3.2600198451756296E-2</v>
      </c>
      <c r="B29" s="12"/>
      <c r="C29" s="6">
        <v>52246.980049999998</v>
      </c>
      <c r="D29" s="12"/>
      <c r="E29" s="6">
        <v>52200000</v>
      </c>
      <c r="F29" s="6">
        <v>3.169310309834152</v>
      </c>
      <c r="G29" s="12"/>
      <c r="H29" s="12"/>
      <c r="I29" s="6">
        <v>0.24657535653669041</v>
      </c>
      <c r="J29" s="12"/>
      <c r="K29" s="12"/>
      <c r="L29" s="12"/>
      <c r="M29" s="12"/>
      <c r="N29" s="12"/>
      <c r="O29" s="7" t="s">
        <v>243</v>
      </c>
      <c r="P29" s="1"/>
    </row>
    <row r="30" spans="1:16" ht="20.100000000000001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ht="36" customHeight="1">
      <c r="A31" s="30" t="s">
        <v>33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</sheetData>
  <mergeCells count="12">
    <mergeCell ref="A2:P2"/>
    <mergeCell ref="A3:P3"/>
    <mergeCell ref="A4:P4"/>
    <mergeCell ref="A7:O7"/>
    <mergeCell ref="A8:O8"/>
    <mergeCell ref="A25:O25"/>
    <mergeCell ref="A31:P31"/>
    <mergeCell ref="A11:O11"/>
    <mergeCell ref="A14:O14"/>
    <mergeCell ref="A17:O17"/>
    <mergeCell ref="A21:O21"/>
    <mergeCell ref="A22:O22"/>
  </mergeCells>
  <pageMargins left="0.5" right="0.5" top="0.4" bottom="0.4" header="0.4" footer="0.4"/>
  <pageSetup paperSize="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52"/>
  <sheetViews>
    <sheetView showGridLines="0" topLeftCell="A97" workbookViewId="0">
      <selection activeCell="H114" sqref="H114"/>
    </sheetView>
  </sheetViews>
  <sheetFormatPr defaultRowHeight="12.75"/>
  <cols>
    <col min="1" max="2" width="9.42578125" customWidth="1"/>
    <col min="3" max="3" width="14.28515625" customWidth="1"/>
    <col min="4" max="4" width="9.140625" customWidth="1"/>
    <col min="5" max="5" width="16.57031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6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994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154</v>
      </c>
      <c r="C6" s="3" t="s">
        <v>44</v>
      </c>
      <c r="D6" s="3" t="s">
        <v>156</v>
      </c>
      <c r="E6" s="3" t="s">
        <v>157</v>
      </c>
      <c r="F6" s="3" t="s">
        <v>45</v>
      </c>
      <c r="G6" s="3" t="s">
        <v>46</v>
      </c>
      <c r="H6" s="3" t="s">
        <v>36</v>
      </c>
      <c r="I6" s="3" t="s">
        <v>158</v>
      </c>
      <c r="J6" s="3" t="s">
        <v>711</v>
      </c>
      <c r="K6" s="3" t="s">
        <v>47</v>
      </c>
      <c r="L6" s="3" t="s">
        <v>48</v>
      </c>
      <c r="M6" s="3" t="s">
        <v>234</v>
      </c>
      <c r="N6" s="3" t="s">
        <v>49</v>
      </c>
      <c r="O6" s="3" t="s">
        <v>50</v>
      </c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1"/>
    </row>
    <row r="8" spans="1:16" ht="15.2" customHeight="1">
      <c r="A8" s="31" t="s">
        <v>995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1"/>
    </row>
    <row r="9" spans="1:16" ht="24">
      <c r="A9" s="4">
        <v>0.22121420415490481</v>
      </c>
      <c r="B9" s="4">
        <v>0</v>
      </c>
      <c r="C9" s="4">
        <v>354530.79</v>
      </c>
      <c r="D9" s="4">
        <v>119.01</v>
      </c>
      <c r="E9" s="4">
        <v>297900000</v>
      </c>
      <c r="F9" s="4">
        <v>3.01667487728596</v>
      </c>
      <c r="G9" s="4">
        <v>4.0999999999999996</v>
      </c>
      <c r="H9" s="5" t="s">
        <v>53</v>
      </c>
      <c r="I9" s="4">
        <v>13.577550594551857</v>
      </c>
      <c r="J9" s="14">
        <v>41080</v>
      </c>
      <c r="K9" s="5" t="s">
        <v>100</v>
      </c>
      <c r="L9" s="5" t="s">
        <v>418</v>
      </c>
      <c r="M9" s="5" t="s">
        <v>423</v>
      </c>
      <c r="N9" s="5" t="s">
        <v>996</v>
      </c>
      <c r="O9" s="5" t="s">
        <v>997</v>
      </c>
      <c r="P9" s="1"/>
    </row>
    <row r="10" spans="1:16" ht="24">
      <c r="A10" s="4">
        <v>0.14407311400061198</v>
      </c>
      <c r="B10" s="4">
        <v>24.0409955199876</v>
      </c>
      <c r="C10" s="4">
        <v>230899.97823390001</v>
      </c>
      <c r="D10" s="4">
        <v>134.49</v>
      </c>
      <c r="E10" s="4">
        <v>171685611</v>
      </c>
      <c r="F10" s="4">
        <v>1.3594526823759101</v>
      </c>
      <c r="G10" s="4">
        <v>4.9000000000000004</v>
      </c>
      <c r="H10" s="5" t="s">
        <v>53</v>
      </c>
      <c r="I10" s="4">
        <v>3.7581009570852069</v>
      </c>
      <c r="J10" s="14">
        <v>38714</v>
      </c>
      <c r="K10" s="5" t="s">
        <v>100</v>
      </c>
      <c r="L10" s="5" t="s">
        <v>418</v>
      </c>
      <c r="M10" s="5" t="s">
        <v>423</v>
      </c>
      <c r="N10" s="5" t="s">
        <v>998</v>
      </c>
      <c r="O10" s="5" t="s">
        <v>999</v>
      </c>
      <c r="P10" s="1"/>
    </row>
    <row r="11" spans="1:16" ht="24">
      <c r="A11" s="4">
        <v>2.7244689512068491E-2</v>
      </c>
      <c r="B11" s="4">
        <v>0</v>
      </c>
      <c r="C11" s="4">
        <v>43663.928963867998</v>
      </c>
      <c r="D11" s="4">
        <v>127.08</v>
      </c>
      <c r="E11" s="4">
        <v>34359402.710000001</v>
      </c>
      <c r="F11" s="4">
        <v>0.42397055399417799</v>
      </c>
      <c r="G11" s="4">
        <v>6.17</v>
      </c>
      <c r="H11" s="5" t="s">
        <v>53</v>
      </c>
      <c r="I11" s="4">
        <v>0.28219167965806852</v>
      </c>
      <c r="J11" s="14">
        <v>38847</v>
      </c>
      <c r="K11" s="5" t="s">
        <v>100</v>
      </c>
      <c r="L11" s="5" t="s">
        <v>418</v>
      </c>
      <c r="M11" s="5" t="s">
        <v>423</v>
      </c>
      <c r="N11" s="5" t="s">
        <v>1000</v>
      </c>
      <c r="O11" s="5" t="s">
        <v>1001</v>
      </c>
      <c r="P11" s="1"/>
    </row>
    <row r="12" spans="1:16" ht="24">
      <c r="A12" s="4">
        <v>1.0642339440518596E-2</v>
      </c>
      <c r="B12" s="4">
        <v>0</v>
      </c>
      <c r="C12" s="4">
        <v>17056.034099207998</v>
      </c>
      <c r="D12" s="4">
        <v>127.92</v>
      </c>
      <c r="E12" s="4">
        <v>13333359.99</v>
      </c>
      <c r="F12" s="4">
        <v>0.47039060914516301</v>
      </c>
      <c r="G12" s="4">
        <v>5</v>
      </c>
      <c r="H12" s="5" t="s">
        <v>53</v>
      </c>
      <c r="I12" s="4">
        <v>0.92602718307044274</v>
      </c>
      <c r="J12" s="14">
        <v>37959</v>
      </c>
      <c r="K12" s="5" t="s">
        <v>100</v>
      </c>
      <c r="L12" s="5" t="s">
        <v>418</v>
      </c>
      <c r="M12" s="5" t="s">
        <v>423</v>
      </c>
      <c r="N12" s="5" t="s">
        <v>1002</v>
      </c>
      <c r="O12" s="5" t="s">
        <v>1003</v>
      </c>
      <c r="P12" s="1"/>
    </row>
    <row r="13" spans="1:16" ht="24">
      <c r="A13" s="4">
        <v>2.3858696376844554E-2</v>
      </c>
      <c r="B13" s="4">
        <v>0</v>
      </c>
      <c r="C13" s="4">
        <v>38237.338814508003</v>
      </c>
      <c r="D13" s="4">
        <v>132.36000000000001</v>
      </c>
      <c r="E13" s="4">
        <v>28888893.030000001</v>
      </c>
      <c r="F13" s="4">
        <v>0.53044819462299198</v>
      </c>
      <c r="G13" s="4">
        <v>4.8899999999999997</v>
      </c>
      <c r="H13" s="5" t="s">
        <v>53</v>
      </c>
      <c r="I13" s="4">
        <v>1.4626058728199178</v>
      </c>
      <c r="J13" s="14">
        <v>38355</v>
      </c>
      <c r="K13" s="5" t="s">
        <v>100</v>
      </c>
      <c r="L13" s="5" t="s">
        <v>418</v>
      </c>
      <c r="M13" s="5" t="s">
        <v>423</v>
      </c>
      <c r="N13" s="5" t="s">
        <v>1004</v>
      </c>
      <c r="O13" s="5" t="s">
        <v>1005</v>
      </c>
      <c r="P13" s="1"/>
    </row>
    <row r="14" spans="1:16" ht="24">
      <c r="A14" s="4">
        <v>0.33968887891294025</v>
      </c>
      <c r="B14" s="4">
        <v>23.7116519494034</v>
      </c>
      <c r="C14" s="4">
        <v>544405.21600000001</v>
      </c>
      <c r="D14" s="4">
        <v>150.88</v>
      </c>
      <c r="E14" s="4">
        <v>360820000</v>
      </c>
      <c r="F14" s="4">
        <v>2.7483826941251701</v>
      </c>
      <c r="G14" s="4">
        <v>4.9000000000000004</v>
      </c>
      <c r="H14" s="5" t="s">
        <v>53</v>
      </c>
      <c r="I14" s="4">
        <v>11.964238800967953</v>
      </c>
      <c r="J14" s="14">
        <v>40975</v>
      </c>
      <c r="K14" s="5" t="s">
        <v>100</v>
      </c>
      <c r="L14" s="5" t="s">
        <v>418</v>
      </c>
      <c r="M14" s="5" t="s">
        <v>423</v>
      </c>
      <c r="N14" s="5" t="s">
        <v>1006</v>
      </c>
      <c r="O14" s="5" t="s">
        <v>1007</v>
      </c>
      <c r="P14" s="1"/>
    </row>
    <row r="15" spans="1:16">
      <c r="A15" s="4">
        <v>1.8620625077952618E-2</v>
      </c>
      <c r="B15" s="4">
        <v>7.71604941975309</v>
      </c>
      <c r="C15" s="4">
        <v>29842.500143244</v>
      </c>
      <c r="D15" s="4">
        <v>119.37</v>
      </c>
      <c r="E15" s="4">
        <v>25000000.120000001</v>
      </c>
      <c r="F15" s="4">
        <v>0.61856762135028698</v>
      </c>
      <c r="G15" s="4">
        <v>4.5</v>
      </c>
      <c r="H15" s="5" t="s">
        <v>53</v>
      </c>
      <c r="I15" s="4">
        <v>0.23561639531851974</v>
      </c>
      <c r="J15" s="14">
        <v>38803</v>
      </c>
      <c r="K15" s="5" t="s">
        <v>251</v>
      </c>
      <c r="L15" s="5" t="s">
        <v>1008</v>
      </c>
      <c r="M15" s="5" t="s">
        <v>324</v>
      </c>
      <c r="N15" s="5" t="s">
        <v>1009</v>
      </c>
      <c r="O15" s="5" t="s">
        <v>1010</v>
      </c>
      <c r="P15" s="1"/>
    </row>
    <row r="16" spans="1:16" ht="24">
      <c r="A16" s="4">
        <v>4.8388315603304172E-2</v>
      </c>
      <c r="B16" s="4">
        <v>9.5288923783333299</v>
      </c>
      <c r="C16" s="4">
        <v>77549.937731828002</v>
      </c>
      <c r="D16" s="4">
        <v>135.63999999999999</v>
      </c>
      <c r="E16" s="4">
        <v>57173354.270000003</v>
      </c>
      <c r="F16" s="4">
        <v>2.5488026829958002</v>
      </c>
      <c r="G16" s="4">
        <v>4.9000000000000004</v>
      </c>
      <c r="H16" s="5" t="s">
        <v>53</v>
      </c>
      <c r="I16" s="4">
        <v>5.4402415822465455</v>
      </c>
      <c r="J16" s="14">
        <v>39313</v>
      </c>
      <c r="K16" s="5" t="s">
        <v>100</v>
      </c>
      <c r="L16" s="5" t="s">
        <v>113</v>
      </c>
      <c r="M16" s="5" t="s">
        <v>253</v>
      </c>
      <c r="N16" s="5" t="s">
        <v>1011</v>
      </c>
      <c r="O16" s="5" t="s">
        <v>1012</v>
      </c>
      <c r="P16" s="1"/>
    </row>
    <row r="17" spans="1:16" ht="24">
      <c r="A17" s="4">
        <v>3.0277820924577183E-3</v>
      </c>
      <c r="B17" s="4">
        <v>1.500000072</v>
      </c>
      <c r="C17" s="4">
        <v>4852.5002329199997</v>
      </c>
      <c r="D17" s="4">
        <v>129.4</v>
      </c>
      <c r="E17" s="4">
        <v>3750000.18</v>
      </c>
      <c r="F17" s="4">
        <v>0.50369765436649205</v>
      </c>
      <c r="G17" s="4">
        <v>4.4000000000000004</v>
      </c>
      <c r="H17" s="5" t="s">
        <v>53</v>
      </c>
      <c r="I17" s="4">
        <v>1.1430931970318934</v>
      </c>
      <c r="J17" s="14">
        <v>39344.958333333328</v>
      </c>
      <c r="K17" s="5" t="s">
        <v>100</v>
      </c>
      <c r="L17" s="5" t="s">
        <v>113</v>
      </c>
      <c r="M17" s="5" t="s">
        <v>253</v>
      </c>
      <c r="N17" s="5" t="s">
        <v>1013</v>
      </c>
      <c r="O17" s="5" t="s">
        <v>1014</v>
      </c>
      <c r="P17" s="1"/>
    </row>
    <row r="18" spans="1:16" ht="24">
      <c r="A18" s="4">
        <v>7.6592988149247988E-3</v>
      </c>
      <c r="B18" s="4">
        <v>5.2194434070434097</v>
      </c>
      <c r="C18" s="4">
        <v>12275.23915146</v>
      </c>
      <c r="D18" s="4">
        <v>128.41</v>
      </c>
      <c r="E18" s="4">
        <v>9559410.5999999996</v>
      </c>
      <c r="F18" s="4">
        <v>1.3597149425745001</v>
      </c>
      <c r="G18" s="4">
        <v>4.55</v>
      </c>
      <c r="H18" s="5" t="s">
        <v>53</v>
      </c>
      <c r="I18" s="4">
        <v>1.2154887989658261</v>
      </c>
      <c r="J18" s="14">
        <v>38536</v>
      </c>
      <c r="K18" s="5" t="s">
        <v>100</v>
      </c>
      <c r="L18" s="5" t="s">
        <v>113</v>
      </c>
      <c r="M18" s="5" t="s">
        <v>253</v>
      </c>
      <c r="N18" s="5" t="s">
        <v>1015</v>
      </c>
      <c r="O18" s="5" t="s">
        <v>1016</v>
      </c>
      <c r="P18" s="1"/>
    </row>
    <row r="19" spans="1:16" ht="24">
      <c r="A19" s="4">
        <v>3.8103020293984184E-3</v>
      </c>
      <c r="B19" s="4">
        <v>3.4765477702829801</v>
      </c>
      <c r="C19" s="4">
        <v>6106.61233885</v>
      </c>
      <c r="D19" s="4">
        <v>128.29</v>
      </c>
      <c r="E19" s="4">
        <v>4760006.5</v>
      </c>
      <c r="F19" s="4">
        <v>0.78956127083301397</v>
      </c>
      <c r="G19" s="4">
        <v>5.2</v>
      </c>
      <c r="H19" s="5" t="s">
        <v>53</v>
      </c>
      <c r="I19" s="4">
        <v>0.73288162839814297</v>
      </c>
      <c r="J19" s="14">
        <v>39132</v>
      </c>
      <c r="K19" s="5" t="s">
        <v>100</v>
      </c>
      <c r="L19" s="5" t="s">
        <v>113</v>
      </c>
      <c r="M19" s="5" t="s">
        <v>253</v>
      </c>
      <c r="N19" s="5" t="s">
        <v>1017</v>
      </c>
      <c r="O19" s="5" t="s">
        <v>1018</v>
      </c>
      <c r="P19" s="1"/>
    </row>
    <row r="20" spans="1:16" ht="36">
      <c r="A20" s="4">
        <v>0.23647772560256286</v>
      </c>
      <c r="B20" s="4">
        <v>21.9419926085511</v>
      </c>
      <c r="C20" s="4">
        <v>378993</v>
      </c>
      <c r="D20" s="4">
        <v>132.97999999999999</v>
      </c>
      <c r="E20" s="4">
        <v>285000000</v>
      </c>
      <c r="F20" s="4">
        <v>1.7840519438982001</v>
      </c>
      <c r="G20" s="4">
        <v>4.9000000000000004</v>
      </c>
      <c r="H20" s="5" t="s">
        <v>53</v>
      </c>
      <c r="I20" s="4">
        <v>3.7404837684461723</v>
      </c>
      <c r="J20" s="14">
        <v>39218</v>
      </c>
      <c r="K20" s="5" t="s">
        <v>251</v>
      </c>
      <c r="L20" s="5" t="s">
        <v>252</v>
      </c>
      <c r="M20" s="5" t="s">
        <v>329</v>
      </c>
      <c r="N20" s="5" t="s">
        <v>1019</v>
      </c>
      <c r="O20" s="5" t="s">
        <v>1020</v>
      </c>
      <c r="P20" s="1"/>
    </row>
    <row r="21" spans="1:16" ht="24">
      <c r="A21" s="4">
        <v>4.3215386659834617E-3</v>
      </c>
      <c r="B21" s="4">
        <v>0</v>
      </c>
      <c r="C21" s="4">
        <v>6925.95</v>
      </c>
      <c r="D21" s="4">
        <v>153.91</v>
      </c>
      <c r="E21" s="4">
        <v>4500000</v>
      </c>
      <c r="F21" s="4">
        <v>2.9796961892843199</v>
      </c>
      <c r="G21" s="4">
        <v>6.6</v>
      </c>
      <c r="H21" s="5" t="s">
        <v>53</v>
      </c>
      <c r="I21" s="4">
        <v>5.7611864337566114</v>
      </c>
      <c r="J21" s="14">
        <v>37621</v>
      </c>
      <c r="K21" s="5" t="s">
        <v>100</v>
      </c>
      <c r="L21" s="5" t="s">
        <v>104</v>
      </c>
      <c r="M21" s="5" t="s">
        <v>246</v>
      </c>
      <c r="N21" s="5" t="s">
        <v>1021</v>
      </c>
      <c r="O21" s="5" t="s">
        <v>1022</v>
      </c>
      <c r="P21" s="1"/>
    </row>
    <row r="22" spans="1:16" ht="24">
      <c r="A22" s="4">
        <v>7.4261616943623286E-3</v>
      </c>
      <c r="B22" s="4">
        <v>0</v>
      </c>
      <c r="C22" s="4">
        <v>11901.6</v>
      </c>
      <c r="D22" s="4">
        <v>148.77000000000001</v>
      </c>
      <c r="E22" s="4">
        <v>8000000</v>
      </c>
      <c r="F22" s="4">
        <v>1.0025165520906401</v>
      </c>
      <c r="G22" s="4">
        <v>6.4</v>
      </c>
      <c r="H22" s="5" t="s">
        <v>53</v>
      </c>
      <c r="I22" s="4">
        <v>1.4977944833558094</v>
      </c>
      <c r="J22" s="14">
        <v>37879.958333333328</v>
      </c>
      <c r="K22" s="5" t="s">
        <v>100</v>
      </c>
      <c r="L22" s="5" t="s">
        <v>104</v>
      </c>
      <c r="M22" s="5" t="s">
        <v>246</v>
      </c>
      <c r="N22" s="5" t="s">
        <v>1023</v>
      </c>
      <c r="O22" s="5" t="s">
        <v>1024</v>
      </c>
      <c r="P22" s="1"/>
    </row>
    <row r="23" spans="1:16" ht="36">
      <c r="A23" s="4">
        <v>3.7316125573984928E-2</v>
      </c>
      <c r="B23" s="4">
        <v>0</v>
      </c>
      <c r="C23" s="4">
        <v>59805</v>
      </c>
      <c r="D23" s="4">
        <v>119.61</v>
      </c>
      <c r="E23" s="4">
        <v>50000000</v>
      </c>
      <c r="F23" s="4">
        <v>1.3746637738943099</v>
      </c>
      <c r="G23" s="4">
        <v>5.6</v>
      </c>
      <c r="H23" s="5" t="s">
        <v>53</v>
      </c>
      <c r="I23" s="4">
        <v>1.9489830721495363</v>
      </c>
      <c r="J23" s="14">
        <v>39813</v>
      </c>
      <c r="K23" s="5" t="s">
        <v>100</v>
      </c>
      <c r="L23" s="5" t="s">
        <v>104</v>
      </c>
      <c r="M23" s="5" t="s">
        <v>246</v>
      </c>
      <c r="N23" s="5" t="s">
        <v>1025</v>
      </c>
      <c r="O23" s="5" t="s">
        <v>1026</v>
      </c>
      <c r="P23" s="1"/>
    </row>
    <row r="24" spans="1:16" ht="24">
      <c r="A24" s="4">
        <v>1.1094317183440876E-2</v>
      </c>
      <c r="B24" s="4">
        <v>0</v>
      </c>
      <c r="C24" s="4">
        <v>17780.400000000001</v>
      </c>
      <c r="D24" s="4">
        <v>148.16999999999999</v>
      </c>
      <c r="E24" s="4">
        <v>12000000</v>
      </c>
      <c r="F24" s="4">
        <v>1.0195634649992</v>
      </c>
      <c r="G24" s="4">
        <v>6.0122600000000004</v>
      </c>
      <c r="H24" s="5" t="s">
        <v>53</v>
      </c>
      <c r="I24" s="4">
        <v>1.6777517956239005</v>
      </c>
      <c r="J24" s="14">
        <v>39071</v>
      </c>
      <c r="K24" s="5" t="s">
        <v>100</v>
      </c>
      <c r="L24" s="5" t="s">
        <v>104</v>
      </c>
      <c r="M24" s="5" t="s">
        <v>246</v>
      </c>
      <c r="N24" s="5" t="s">
        <v>1027</v>
      </c>
      <c r="O24" s="5" t="s">
        <v>1028</v>
      </c>
      <c r="P24" s="1"/>
    </row>
    <row r="25" spans="1:16" ht="48">
      <c r="A25" s="4">
        <v>3.7862093467593105E-3</v>
      </c>
      <c r="B25" s="4">
        <v>0</v>
      </c>
      <c r="C25" s="4">
        <v>6068</v>
      </c>
      <c r="D25" s="4">
        <v>121.36</v>
      </c>
      <c r="E25" s="4">
        <v>5000000</v>
      </c>
      <c r="F25" s="4">
        <v>0.72452074158191604</v>
      </c>
      <c r="G25" s="4">
        <v>4.5</v>
      </c>
      <c r="H25" s="5" t="s">
        <v>53</v>
      </c>
      <c r="I25" s="4">
        <v>0.30684930079948086</v>
      </c>
      <c r="J25" s="14">
        <v>39194</v>
      </c>
      <c r="K25" s="5" t="s">
        <v>100</v>
      </c>
      <c r="L25" s="5" t="s">
        <v>104</v>
      </c>
      <c r="M25" s="5" t="s">
        <v>256</v>
      </c>
      <c r="N25" s="5" t="s">
        <v>1029</v>
      </c>
      <c r="O25" s="5" t="s">
        <v>1030</v>
      </c>
      <c r="P25" s="1"/>
    </row>
    <row r="26" spans="1:16" ht="48">
      <c r="A26" s="4">
        <v>1.5215306243019382E-2</v>
      </c>
      <c r="B26" s="4">
        <v>0</v>
      </c>
      <c r="C26" s="4">
        <v>24384.9375</v>
      </c>
      <c r="D26" s="4">
        <v>118.23</v>
      </c>
      <c r="E26" s="4">
        <v>20625000</v>
      </c>
      <c r="F26" s="4">
        <v>0.70458896648883695</v>
      </c>
      <c r="G26" s="4">
        <v>4.5999999999999996</v>
      </c>
      <c r="H26" s="5" t="s">
        <v>53</v>
      </c>
      <c r="I26" s="4">
        <v>0.60344386353559853</v>
      </c>
      <c r="J26" s="14">
        <v>39492</v>
      </c>
      <c r="K26" s="5" t="s">
        <v>100</v>
      </c>
      <c r="L26" s="5" t="s">
        <v>104</v>
      </c>
      <c r="M26" s="5" t="s">
        <v>256</v>
      </c>
      <c r="N26" s="5" t="s">
        <v>1031</v>
      </c>
      <c r="O26" s="5" t="s">
        <v>1032</v>
      </c>
      <c r="P26" s="1"/>
    </row>
    <row r="27" spans="1:16" ht="24">
      <c r="A27" s="4">
        <v>4.1063025232404453E-2</v>
      </c>
      <c r="B27" s="4">
        <v>0</v>
      </c>
      <c r="C27" s="4">
        <v>65810</v>
      </c>
      <c r="D27" s="4">
        <v>131.62</v>
      </c>
      <c r="E27" s="4">
        <v>50000000</v>
      </c>
      <c r="F27" s="4">
        <v>0.98704320037364801</v>
      </c>
      <c r="G27" s="4">
        <v>5.1043500000000002</v>
      </c>
      <c r="H27" s="5" t="s">
        <v>53</v>
      </c>
      <c r="I27" s="4">
        <v>1.6437338386215623</v>
      </c>
      <c r="J27" s="14">
        <v>38239</v>
      </c>
      <c r="K27" s="5" t="s">
        <v>100</v>
      </c>
      <c r="L27" s="5" t="s">
        <v>104</v>
      </c>
      <c r="M27" s="5" t="s">
        <v>246</v>
      </c>
      <c r="N27" s="5" t="s">
        <v>1033</v>
      </c>
      <c r="O27" s="5" t="s">
        <v>1034</v>
      </c>
      <c r="P27" s="1"/>
    </row>
    <row r="28" spans="1:16" ht="36">
      <c r="A28" s="4">
        <v>1.8923403183286037E-2</v>
      </c>
      <c r="B28" s="4">
        <v>0</v>
      </c>
      <c r="C28" s="4">
        <v>30327.75</v>
      </c>
      <c r="D28" s="4">
        <v>134.79</v>
      </c>
      <c r="E28" s="4">
        <v>22500000</v>
      </c>
      <c r="F28" s="4">
        <v>0.604143310427664</v>
      </c>
      <c r="G28" s="4">
        <v>5.3</v>
      </c>
      <c r="H28" s="5" t="s">
        <v>53</v>
      </c>
      <c r="I28" s="4">
        <v>0.99418159429612485</v>
      </c>
      <c r="J28" s="14">
        <v>37997</v>
      </c>
      <c r="K28" s="5" t="s">
        <v>100</v>
      </c>
      <c r="L28" s="5" t="s">
        <v>104</v>
      </c>
      <c r="M28" s="5" t="s">
        <v>246</v>
      </c>
      <c r="N28" s="5" t="s">
        <v>1035</v>
      </c>
      <c r="O28" s="5" t="s">
        <v>1036</v>
      </c>
      <c r="P28" s="1"/>
    </row>
    <row r="29" spans="1:16" ht="36">
      <c r="A29" s="4">
        <v>1.9025904377168955E-3</v>
      </c>
      <c r="B29" s="4">
        <v>0</v>
      </c>
      <c r="C29" s="4">
        <v>3049.20243936</v>
      </c>
      <c r="D29" s="4">
        <v>130.68</v>
      </c>
      <c r="E29" s="4">
        <v>2333335.2000000002</v>
      </c>
      <c r="F29" s="4">
        <v>0.66157829391956202</v>
      </c>
      <c r="G29" s="4">
        <v>5.2</v>
      </c>
      <c r="H29" s="5" t="s">
        <v>53</v>
      </c>
      <c r="I29" s="4">
        <v>1.4123210790677596</v>
      </c>
      <c r="J29" s="14">
        <v>37959</v>
      </c>
      <c r="K29" s="5" t="s">
        <v>100</v>
      </c>
      <c r="L29" s="5" t="s">
        <v>104</v>
      </c>
      <c r="M29" s="5" t="s">
        <v>246</v>
      </c>
      <c r="N29" s="5" t="s">
        <v>1037</v>
      </c>
      <c r="O29" s="5" t="s">
        <v>1038</v>
      </c>
      <c r="P29" s="1"/>
    </row>
    <row r="30" spans="1:16" ht="24">
      <c r="A30" s="4">
        <v>1.0911870317935635E-2</v>
      </c>
      <c r="B30" s="4">
        <v>0</v>
      </c>
      <c r="C30" s="4">
        <v>17488.000008743998</v>
      </c>
      <c r="D30" s="4">
        <v>131.16</v>
      </c>
      <c r="E30" s="4">
        <v>13333333.34</v>
      </c>
      <c r="F30" s="4">
        <v>0.63482775366306199</v>
      </c>
      <c r="G30" s="4">
        <v>5.3</v>
      </c>
      <c r="H30" s="5" t="s">
        <v>53</v>
      </c>
      <c r="I30" s="4">
        <v>1.4292327084088512</v>
      </c>
      <c r="J30" s="14">
        <v>37972</v>
      </c>
      <c r="K30" s="5" t="s">
        <v>100</v>
      </c>
      <c r="L30" s="5" t="s">
        <v>104</v>
      </c>
      <c r="M30" s="5" t="s">
        <v>246</v>
      </c>
      <c r="N30" s="5" t="s">
        <v>1039</v>
      </c>
      <c r="O30" s="5" t="s">
        <v>1040</v>
      </c>
      <c r="P30" s="1"/>
    </row>
    <row r="31" spans="1:16" ht="36">
      <c r="A31" s="4">
        <v>1.9000198997088493E-3</v>
      </c>
      <c r="B31" s="4">
        <v>0</v>
      </c>
      <c r="C31" s="4">
        <v>3045.0827451740001</v>
      </c>
      <c r="D31" s="4">
        <v>139.06</v>
      </c>
      <c r="E31" s="4">
        <v>2189761.79</v>
      </c>
      <c r="F31" s="4">
        <v>0.57240982639789495</v>
      </c>
      <c r="G31" s="4">
        <v>5.8</v>
      </c>
      <c r="H31" s="5" t="s">
        <v>53</v>
      </c>
      <c r="I31" s="4">
        <v>0.92890192909069236</v>
      </c>
      <c r="J31" s="14">
        <v>39392</v>
      </c>
      <c r="K31" s="5" t="s">
        <v>100</v>
      </c>
      <c r="L31" s="5" t="s">
        <v>104</v>
      </c>
      <c r="M31" s="5" t="s">
        <v>246</v>
      </c>
      <c r="N31" s="5" t="s">
        <v>1041</v>
      </c>
      <c r="O31" s="5" t="s">
        <v>1042</v>
      </c>
      <c r="P31" s="1"/>
    </row>
    <row r="32" spans="1:16" ht="24">
      <c r="A32" s="4">
        <v>1.3993175277222941E-2</v>
      </c>
      <c r="B32" s="4">
        <v>2.2023844821862002</v>
      </c>
      <c r="C32" s="4">
        <v>22426.279110758998</v>
      </c>
      <c r="D32" s="4">
        <v>145.22999999999999</v>
      </c>
      <c r="E32" s="4">
        <v>15441905.33</v>
      </c>
      <c r="F32" s="4">
        <v>2.73002448022365</v>
      </c>
      <c r="G32" s="4">
        <v>5.6</v>
      </c>
      <c r="H32" s="5" t="s">
        <v>53</v>
      </c>
      <c r="I32" s="4">
        <v>7.3559365763026863</v>
      </c>
      <c r="J32" s="14">
        <v>39084</v>
      </c>
      <c r="K32" s="5" t="s">
        <v>100</v>
      </c>
      <c r="L32" s="5" t="s">
        <v>104</v>
      </c>
      <c r="M32" s="5" t="s">
        <v>423</v>
      </c>
      <c r="N32" s="5" t="s">
        <v>1043</v>
      </c>
      <c r="O32" s="5" t="s">
        <v>1044</v>
      </c>
      <c r="P32" s="1"/>
    </row>
    <row r="33" spans="1:16">
      <c r="A33" s="4">
        <v>3.9970436861308196E-2</v>
      </c>
      <c r="B33" s="4">
        <v>0</v>
      </c>
      <c r="C33" s="4">
        <v>64058.954130999999</v>
      </c>
      <c r="D33" s="4">
        <v>115.45</v>
      </c>
      <c r="E33" s="4">
        <v>55486318</v>
      </c>
      <c r="F33" s="4">
        <v>3.56217609035969</v>
      </c>
      <c r="G33" s="4">
        <v>4.8</v>
      </c>
      <c r="H33" s="5" t="s">
        <v>53</v>
      </c>
      <c r="I33" s="4">
        <v>10.602073883609281</v>
      </c>
      <c r="J33" s="14">
        <v>41103</v>
      </c>
      <c r="K33" s="5" t="s">
        <v>100</v>
      </c>
      <c r="L33" s="5" t="s">
        <v>104</v>
      </c>
      <c r="M33" s="5" t="s">
        <v>423</v>
      </c>
      <c r="N33" s="5" t="s">
        <v>1045</v>
      </c>
      <c r="O33" s="5" t="s">
        <v>1046</v>
      </c>
      <c r="P33" s="1"/>
    </row>
    <row r="34" spans="1:16" ht="24">
      <c r="A34" s="4">
        <v>4.3480883046954938E-2</v>
      </c>
      <c r="B34" s="4">
        <v>0</v>
      </c>
      <c r="C34" s="4">
        <v>69685</v>
      </c>
      <c r="D34" s="4">
        <v>139.37</v>
      </c>
      <c r="E34" s="4">
        <v>50000000</v>
      </c>
      <c r="F34" s="4">
        <v>1.3770241156816501</v>
      </c>
      <c r="G34" s="4">
        <v>5.15</v>
      </c>
      <c r="H34" s="5" t="s">
        <v>53</v>
      </c>
      <c r="I34" s="4">
        <v>3.5908078784382291</v>
      </c>
      <c r="J34" s="14">
        <v>38298</v>
      </c>
      <c r="K34" s="5" t="s">
        <v>100</v>
      </c>
      <c r="L34" s="5" t="s">
        <v>104</v>
      </c>
      <c r="M34" s="5" t="s">
        <v>246</v>
      </c>
      <c r="N34" s="5" t="s">
        <v>1047</v>
      </c>
      <c r="O34" s="5" t="s">
        <v>1048</v>
      </c>
      <c r="P34" s="1"/>
    </row>
    <row r="35" spans="1:16" ht="36">
      <c r="A35" s="4">
        <v>6.8458134225395151E-2</v>
      </c>
      <c r="B35" s="4">
        <v>0</v>
      </c>
      <c r="C35" s="4">
        <v>109715</v>
      </c>
      <c r="D35" s="4">
        <v>219.43</v>
      </c>
      <c r="E35" s="4">
        <v>50000000</v>
      </c>
      <c r="F35" s="4">
        <v>1.8664016462564501</v>
      </c>
      <c r="G35" s="4">
        <v>5.4</v>
      </c>
      <c r="H35" s="5" t="s">
        <v>53</v>
      </c>
      <c r="I35" s="4">
        <v>4.9561539576285289</v>
      </c>
      <c r="J35" s="14">
        <v>38335</v>
      </c>
      <c r="K35" s="5" t="s">
        <v>100</v>
      </c>
      <c r="L35" s="5" t="s">
        <v>104</v>
      </c>
      <c r="M35" s="5" t="s">
        <v>246</v>
      </c>
      <c r="N35" s="5" t="s">
        <v>1049</v>
      </c>
      <c r="O35" s="5" t="s">
        <v>1050</v>
      </c>
      <c r="P35" s="1"/>
    </row>
    <row r="36" spans="1:16" ht="24">
      <c r="A36" s="4">
        <v>4.4129804886214936E-2</v>
      </c>
      <c r="B36" s="4">
        <v>0</v>
      </c>
      <c r="C36" s="4">
        <v>70725</v>
      </c>
      <c r="D36" s="4">
        <v>141.44999999999999</v>
      </c>
      <c r="E36" s="4">
        <v>50000000</v>
      </c>
      <c r="F36" s="4">
        <v>1.77093893396854</v>
      </c>
      <c r="G36" s="4">
        <v>5.2</v>
      </c>
      <c r="H36" s="5" t="s">
        <v>53</v>
      </c>
      <c r="I36" s="4">
        <v>4.4417426958064334</v>
      </c>
      <c r="J36" s="14">
        <v>38305</v>
      </c>
      <c r="K36" s="5" t="s">
        <v>100</v>
      </c>
      <c r="L36" s="5" t="s">
        <v>104</v>
      </c>
      <c r="M36" s="5" t="s">
        <v>246</v>
      </c>
      <c r="N36" s="5" t="s">
        <v>1051</v>
      </c>
      <c r="O36" s="5" t="s">
        <v>1052</v>
      </c>
      <c r="P36" s="1"/>
    </row>
    <row r="37" spans="1:16" ht="36">
      <c r="A37" s="4">
        <v>4.3454052624754764E-3</v>
      </c>
      <c r="B37" s="4">
        <v>0</v>
      </c>
      <c r="C37" s="4">
        <v>6964.2</v>
      </c>
      <c r="D37" s="4">
        <v>154.76</v>
      </c>
      <c r="E37" s="4">
        <v>4500000</v>
      </c>
      <c r="F37" s="4">
        <v>2.48559797513485</v>
      </c>
      <c r="G37" s="4">
        <v>6.6</v>
      </c>
      <c r="H37" s="5" t="s">
        <v>53</v>
      </c>
      <c r="I37" s="4">
        <v>6.7579085796309553</v>
      </c>
      <c r="J37" s="14">
        <v>37620</v>
      </c>
      <c r="K37" s="5" t="s">
        <v>100</v>
      </c>
      <c r="L37" s="5" t="s">
        <v>104</v>
      </c>
      <c r="M37" s="5" t="s">
        <v>246</v>
      </c>
      <c r="N37" s="5" t="s">
        <v>1053</v>
      </c>
      <c r="O37" s="5" t="s">
        <v>1054</v>
      </c>
      <c r="P37" s="1"/>
    </row>
    <row r="38" spans="1:16" ht="36">
      <c r="A38" s="4">
        <v>3.1998547945760208E-2</v>
      </c>
      <c r="B38" s="4">
        <v>8.6649997844570805</v>
      </c>
      <c r="C38" s="4">
        <v>51282.739846666002</v>
      </c>
      <c r="D38" s="4">
        <v>131.13999999999999</v>
      </c>
      <c r="E38" s="4">
        <v>39105337.689999998</v>
      </c>
      <c r="F38" s="4">
        <v>1.1328598707914299</v>
      </c>
      <c r="G38" s="4">
        <v>4.95</v>
      </c>
      <c r="H38" s="5" t="s">
        <v>53</v>
      </c>
      <c r="I38" s="4">
        <v>2.0682964089364018</v>
      </c>
      <c r="J38" s="14">
        <v>40000</v>
      </c>
      <c r="K38" s="5" t="s">
        <v>251</v>
      </c>
      <c r="L38" s="5" t="s">
        <v>252</v>
      </c>
      <c r="M38" s="5" t="s">
        <v>275</v>
      </c>
      <c r="N38" s="5" t="s">
        <v>1055</v>
      </c>
      <c r="O38" s="5" t="s">
        <v>1056</v>
      </c>
      <c r="P38" s="1"/>
    </row>
    <row r="39" spans="1:16" ht="36">
      <c r="A39" s="4">
        <v>8.0098169717121415E-2</v>
      </c>
      <c r="B39" s="4">
        <v>0</v>
      </c>
      <c r="C39" s="4">
        <v>128370</v>
      </c>
      <c r="D39" s="4">
        <v>128.37</v>
      </c>
      <c r="E39" s="4">
        <v>100000000</v>
      </c>
      <c r="F39" s="4">
        <v>0.55352709209918805</v>
      </c>
      <c r="G39" s="4">
        <v>5.6057300000000003</v>
      </c>
      <c r="H39" s="5" t="s">
        <v>53</v>
      </c>
      <c r="I39" s="4">
        <v>0.63013691645778525</v>
      </c>
      <c r="J39" s="14">
        <v>37850</v>
      </c>
      <c r="K39" s="5" t="s">
        <v>100</v>
      </c>
      <c r="L39" s="5" t="s">
        <v>104</v>
      </c>
      <c r="M39" s="5" t="s">
        <v>246</v>
      </c>
      <c r="N39" s="5" t="s">
        <v>1057</v>
      </c>
      <c r="O39" s="5" t="s">
        <v>1058</v>
      </c>
      <c r="P39" s="1"/>
    </row>
    <row r="40" spans="1:16" ht="36">
      <c r="A40" s="4">
        <v>7.4231666704888209E-3</v>
      </c>
      <c r="B40" s="4">
        <v>0</v>
      </c>
      <c r="C40" s="4">
        <v>11896.8</v>
      </c>
      <c r="D40" s="4">
        <v>148.71</v>
      </c>
      <c r="E40" s="4">
        <v>8000000</v>
      </c>
      <c r="F40" s="4">
        <v>0.80083845937251896</v>
      </c>
      <c r="G40" s="4">
        <v>6.0122600000000004</v>
      </c>
      <c r="H40" s="5" t="s">
        <v>53</v>
      </c>
      <c r="I40" s="4">
        <v>1.6804567109384791</v>
      </c>
      <c r="J40" s="14">
        <v>39071</v>
      </c>
      <c r="K40" s="5" t="s">
        <v>100</v>
      </c>
      <c r="L40" s="5" t="s">
        <v>104</v>
      </c>
      <c r="M40" s="5" t="s">
        <v>246</v>
      </c>
      <c r="N40" s="5" t="s">
        <v>1059</v>
      </c>
      <c r="O40" s="5" t="s">
        <v>1060</v>
      </c>
      <c r="P40" s="1"/>
    </row>
    <row r="41" spans="1:16" ht="24">
      <c r="A41" s="4">
        <v>1.3590960767604325E-2</v>
      </c>
      <c r="B41" s="4">
        <v>0</v>
      </c>
      <c r="C41" s="4">
        <v>21781.666671022998</v>
      </c>
      <c r="D41" s="4">
        <v>130.69</v>
      </c>
      <c r="E41" s="4">
        <v>16666666.67</v>
      </c>
      <c r="F41" s="4">
        <v>0.66997062027454302</v>
      </c>
      <c r="G41" s="4">
        <v>5.2</v>
      </c>
      <c r="H41" s="5" t="s">
        <v>53</v>
      </c>
      <c r="I41" s="4">
        <v>1.3830080153291586</v>
      </c>
      <c r="J41" s="14">
        <v>37955</v>
      </c>
      <c r="K41" s="5" t="s">
        <v>100</v>
      </c>
      <c r="L41" s="5" t="s">
        <v>104</v>
      </c>
      <c r="M41" s="5" t="s">
        <v>246</v>
      </c>
      <c r="N41" s="5" t="s">
        <v>1061</v>
      </c>
      <c r="O41" s="5" t="s">
        <v>1062</v>
      </c>
      <c r="P41" s="1"/>
    </row>
    <row r="42" spans="1:16" ht="36">
      <c r="A42" s="4">
        <v>6.8283358134216508E-3</v>
      </c>
      <c r="B42" s="4">
        <v>3.7974492899999999</v>
      </c>
      <c r="C42" s="4">
        <v>10943.489363922001</v>
      </c>
      <c r="D42" s="4">
        <v>144.09</v>
      </c>
      <c r="E42" s="4">
        <v>7594898.5800000001</v>
      </c>
      <c r="F42" s="4">
        <v>1.4268535534143401</v>
      </c>
      <c r="G42" s="4">
        <v>5.55</v>
      </c>
      <c r="H42" s="5" t="s">
        <v>53</v>
      </c>
      <c r="I42" s="4">
        <v>3.0101889979961691</v>
      </c>
      <c r="J42" s="14">
        <v>38393</v>
      </c>
      <c r="K42" s="5" t="s">
        <v>100</v>
      </c>
      <c r="L42" s="5" t="s">
        <v>104</v>
      </c>
      <c r="M42" s="5" t="s">
        <v>256</v>
      </c>
      <c r="N42" s="5" t="s">
        <v>1063</v>
      </c>
      <c r="O42" s="5" t="s">
        <v>1064</v>
      </c>
      <c r="P42" s="1"/>
    </row>
    <row r="43" spans="1:16" ht="36">
      <c r="A43" s="4">
        <v>2.8352535450212927E-3</v>
      </c>
      <c r="B43" s="4">
        <v>0</v>
      </c>
      <c r="C43" s="4">
        <v>4543.9427500000002</v>
      </c>
      <c r="D43" s="4">
        <v>160.99</v>
      </c>
      <c r="E43" s="4">
        <v>2822500</v>
      </c>
      <c r="F43" s="4">
        <v>2.91098401725292</v>
      </c>
      <c r="G43" s="4">
        <v>6.05</v>
      </c>
      <c r="H43" s="5" t="s">
        <v>53</v>
      </c>
      <c r="I43" s="4">
        <v>7.2641161321640988</v>
      </c>
      <c r="J43" s="14">
        <v>36488</v>
      </c>
      <c r="K43" s="5" t="s">
        <v>100</v>
      </c>
      <c r="L43" s="5" t="s">
        <v>104</v>
      </c>
      <c r="M43" s="5" t="s">
        <v>246</v>
      </c>
      <c r="N43" s="5" t="s">
        <v>1065</v>
      </c>
      <c r="O43" s="5" t="s">
        <v>1066</v>
      </c>
      <c r="P43" s="1"/>
    </row>
    <row r="44" spans="1:16" ht="36">
      <c r="A44" s="4">
        <v>1.3577441554470571E-2</v>
      </c>
      <c r="B44" s="4">
        <v>0</v>
      </c>
      <c r="C44" s="4">
        <v>21759.999991296001</v>
      </c>
      <c r="D44" s="4">
        <v>130.56</v>
      </c>
      <c r="E44" s="4">
        <v>16666666.66</v>
      </c>
      <c r="F44" s="4">
        <v>0.66997062027454302</v>
      </c>
      <c r="G44" s="4">
        <v>5.13</v>
      </c>
      <c r="H44" s="5" t="s">
        <v>53</v>
      </c>
      <c r="I44" s="4">
        <v>1.3862252251641545</v>
      </c>
      <c r="J44" s="14">
        <v>37956</v>
      </c>
      <c r="K44" s="5" t="s">
        <v>100</v>
      </c>
      <c r="L44" s="5" t="s">
        <v>104</v>
      </c>
      <c r="M44" s="5" t="s">
        <v>246</v>
      </c>
      <c r="N44" s="5" t="s">
        <v>1067</v>
      </c>
      <c r="O44" s="5" t="s">
        <v>1068</v>
      </c>
      <c r="P44" s="1"/>
    </row>
    <row r="45" spans="1:16" ht="36">
      <c r="A45" s="4">
        <v>4.9837178200763756E-2</v>
      </c>
      <c r="B45" s="4">
        <v>0</v>
      </c>
      <c r="C45" s="4">
        <v>79871.969462299996</v>
      </c>
      <c r="D45" s="4">
        <v>157.75</v>
      </c>
      <c r="E45" s="4">
        <v>50631993.32</v>
      </c>
      <c r="F45" s="4">
        <v>3.0413273359537101</v>
      </c>
      <c r="G45" s="4">
        <v>7.75</v>
      </c>
      <c r="H45" s="5" t="s">
        <v>53</v>
      </c>
      <c r="I45" s="4">
        <v>5.5929833936032276</v>
      </c>
      <c r="J45" s="14">
        <v>38904</v>
      </c>
      <c r="K45" s="5" t="s">
        <v>100</v>
      </c>
      <c r="L45" s="5" t="s">
        <v>101</v>
      </c>
      <c r="M45" s="5" t="s">
        <v>423</v>
      </c>
      <c r="N45" s="5" t="s">
        <v>1069</v>
      </c>
      <c r="O45" s="5" t="s">
        <v>1070</v>
      </c>
      <c r="P45" s="1"/>
    </row>
    <row r="46" spans="1:16" ht="36">
      <c r="A46" s="4">
        <v>3.9328407238997916E-3</v>
      </c>
      <c r="B46" s="4">
        <v>0</v>
      </c>
      <c r="C46" s="4">
        <v>6303</v>
      </c>
      <c r="D46" s="4">
        <v>143.25</v>
      </c>
      <c r="E46" s="4">
        <v>4400000</v>
      </c>
      <c r="F46" s="4">
        <v>0.68937787497043501</v>
      </c>
      <c r="G46" s="4">
        <v>6</v>
      </c>
      <c r="H46" s="5" t="s">
        <v>53</v>
      </c>
      <c r="I46" s="4">
        <v>0.55301525539833252</v>
      </c>
      <c r="J46" s="14">
        <v>39392</v>
      </c>
      <c r="K46" s="5" t="s">
        <v>100</v>
      </c>
      <c r="L46" s="5" t="s">
        <v>101</v>
      </c>
      <c r="M46" s="5" t="s">
        <v>246</v>
      </c>
      <c r="N46" s="5" t="s">
        <v>1071</v>
      </c>
      <c r="O46" s="5" t="s">
        <v>1072</v>
      </c>
      <c r="P46" s="1"/>
    </row>
    <row r="47" spans="1:16" ht="36">
      <c r="A47" s="4">
        <v>3.2149085428877177E-3</v>
      </c>
      <c r="B47" s="4">
        <v>0</v>
      </c>
      <c r="C47" s="4">
        <v>5152.3999999999996</v>
      </c>
      <c r="D47" s="4">
        <v>128.81</v>
      </c>
      <c r="E47" s="4">
        <v>4000000</v>
      </c>
      <c r="F47" s="4">
        <v>0.59024351990222801</v>
      </c>
      <c r="G47" s="4">
        <v>6.9</v>
      </c>
      <c r="H47" s="5" t="s">
        <v>53</v>
      </c>
      <c r="I47" s="4">
        <v>5.4794518379447051E-2</v>
      </c>
      <c r="J47" s="14">
        <v>39392</v>
      </c>
      <c r="K47" s="5" t="s">
        <v>100</v>
      </c>
      <c r="L47" s="5" t="s">
        <v>101</v>
      </c>
      <c r="M47" s="5" t="s">
        <v>246</v>
      </c>
      <c r="N47" s="5" t="s">
        <v>1073</v>
      </c>
      <c r="O47" s="5" t="s">
        <v>1074</v>
      </c>
      <c r="P47" s="1"/>
    </row>
    <row r="48" spans="1:16" ht="48">
      <c r="A48" s="4">
        <v>4.6954487011689307E-3</v>
      </c>
      <c r="B48" s="4">
        <v>1.8750000093750001</v>
      </c>
      <c r="C48" s="4">
        <v>7525.2000376260003</v>
      </c>
      <c r="D48" s="4">
        <v>125.42</v>
      </c>
      <c r="E48" s="4">
        <v>6000000.0300000003</v>
      </c>
      <c r="F48" s="4">
        <v>0.79218387281894598</v>
      </c>
      <c r="G48" s="4">
        <v>4.3</v>
      </c>
      <c r="H48" s="5" t="s">
        <v>53</v>
      </c>
      <c r="I48" s="4">
        <v>0.5643838328300369</v>
      </c>
      <c r="J48" s="14">
        <v>39190</v>
      </c>
      <c r="K48" s="5" t="s">
        <v>100</v>
      </c>
      <c r="L48" s="5" t="s">
        <v>101</v>
      </c>
      <c r="M48" s="5" t="s">
        <v>256</v>
      </c>
      <c r="N48" s="5" t="s">
        <v>1075</v>
      </c>
      <c r="O48" s="5" t="s">
        <v>1076</v>
      </c>
      <c r="P48" s="1"/>
    </row>
    <row r="49" spans="1:16" ht="24">
      <c r="A49" s="4">
        <v>2.3930240749326478E-2</v>
      </c>
      <c r="B49" s="4">
        <v>0</v>
      </c>
      <c r="C49" s="4">
        <v>38352</v>
      </c>
      <c r="D49" s="4">
        <v>127.84</v>
      </c>
      <c r="E49" s="4">
        <v>30000000</v>
      </c>
      <c r="F49" s="4">
        <v>0.82339283645152905</v>
      </c>
      <c r="G49" s="4">
        <v>5.4</v>
      </c>
      <c r="H49" s="5" t="s">
        <v>53</v>
      </c>
      <c r="I49" s="4">
        <v>0.70410979081537861</v>
      </c>
      <c r="J49" s="14">
        <v>37878</v>
      </c>
      <c r="K49" s="5" t="s">
        <v>100</v>
      </c>
      <c r="L49" s="5" t="s">
        <v>101</v>
      </c>
      <c r="M49" s="5" t="s">
        <v>253</v>
      </c>
      <c r="N49" s="5" t="s">
        <v>1077</v>
      </c>
      <c r="O49" s="5" t="s">
        <v>1078</v>
      </c>
      <c r="P49" s="1"/>
    </row>
    <row r="50" spans="1:16" ht="24">
      <c r="A50" s="4">
        <v>0.11193578489283461</v>
      </c>
      <c r="B50" s="4">
        <v>0</v>
      </c>
      <c r="C50" s="4">
        <v>179394.81959999999</v>
      </c>
      <c r="D50" s="4">
        <v>116.33</v>
      </c>
      <c r="E50" s="4">
        <v>154212000</v>
      </c>
      <c r="F50" s="4">
        <v>4.7169077447652796</v>
      </c>
      <c r="G50" s="4">
        <v>6</v>
      </c>
      <c r="H50" s="5" t="s">
        <v>53</v>
      </c>
      <c r="I50" s="4">
        <v>6.8835647246741347</v>
      </c>
      <c r="J50" s="14">
        <v>40939</v>
      </c>
      <c r="K50" s="5" t="s">
        <v>251</v>
      </c>
      <c r="L50" s="5" t="s">
        <v>89</v>
      </c>
      <c r="M50" s="5" t="s">
        <v>253</v>
      </c>
      <c r="N50" s="5" t="s">
        <v>1079</v>
      </c>
      <c r="O50" s="5" t="s">
        <v>1080</v>
      </c>
      <c r="P50" s="1"/>
    </row>
    <row r="51" spans="1:16" ht="24">
      <c r="A51" s="4">
        <v>0.22994894044874059</v>
      </c>
      <c r="B51" s="4">
        <v>21.184496474088899</v>
      </c>
      <c r="C51" s="4">
        <v>368529.58799999999</v>
      </c>
      <c r="D51" s="4">
        <v>140.28</v>
      </c>
      <c r="E51" s="4">
        <v>262710000</v>
      </c>
      <c r="F51" s="4">
        <v>2.1541010841131198</v>
      </c>
      <c r="G51" s="4">
        <v>6.5</v>
      </c>
      <c r="H51" s="5" t="s">
        <v>53</v>
      </c>
      <c r="I51" s="4">
        <v>3.3092474766649134</v>
      </c>
      <c r="J51" s="14">
        <v>41114</v>
      </c>
      <c r="K51" s="5" t="s">
        <v>100</v>
      </c>
      <c r="L51" s="5" t="s">
        <v>101</v>
      </c>
      <c r="M51" s="5" t="s">
        <v>253</v>
      </c>
      <c r="N51" s="5" t="s">
        <v>1081</v>
      </c>
      <c r="O51" s="5" t="s">
        <v>1082</v>
      </c>
      <c r="P51" s="1"/>
    </row>
    <row r="52" spans="1:16" ht="48">
      <c r="A52" s="4">
        <v>2.2332335206432043E-2</v>
      </c>
      <c r="B52" s="4">
        <v>0</v>
      </c>
      <c r="C52" s="4">
        <v>35791.103349479999</v>
      </c>
      <c r="D52" s="4">
        <v>144.6</v>
      </c>
      <c r="E52" s="4">
        <v>24751800.379999999</v>
      </c>
      <c r="F52" s="4">
        <v>1.5582459129095101</v>
      </c>
      <c r="G52" s="4">
        <v>7</v>
      </c>
      <c r="H52" s="5" t="s">
        <v>53</v>
      </c>
      <c r="I52" s="4">
        <v>2.3770973378314588</v>
      </c>
      <c r="J52" s="14">
        <v>40323</v>
      </c>
      <c r="K52" s="5" t="s">
        <v>100</v>
      </c>
      <c r="L52" s="5" t="s">
        <v>101</v>
      </c>
      <c r="M52" s="5" t="s">
        <v>256</v>
      </c>
      <c r="N52" s="5" t="s">
        <v>1083</v>
      </c>
      <c r="O52" s="5" t="s">
        <v>1084</v>
      </c>
      <c r="P52" s="1"/>
    </row>
    <row r="53" spans="1:16" ht="48">
      <c r="A53" s="4">
        <v>1.2686931534404642E-2</v>
      </c>
      <c r="B53" s="4">
        <v>4.3285717857142902</v>
      </c>
      <c r="C53" s="4">
        <v>20332.816677625</v>
      </c>
      <c r="D53" s="4">
        <v>134.21</v>
      </c>
      <c r="E53" s="4">
        <v>15150001.25</v>
      </c>
      <c r="F53" s="4">
        <v>1.37807315647602</v>
      </c>
      <c r="G53" s="4">
        <v>5.5</v>
      </c>
      <c r="H53" s="5" t="s">
        <v>53</v>
      </c>
      <c r="I53" s="4">
        <v>1.9217520569518638</v>
      </c>
      <c r="J53" s="14">
        <v>38169</v>
      </c>
      <c r="K53" s="5" t="s">
        <v>100</v>
      </c>
      <c r="L53" s="5" t="s">
        <v>101</v>
      </c>
      <c r="M53" s="5" t="s">
        <v>256</v>
      </c>
      <c r="N53" s="5" t="s">
        <v>1085</v>
      </c>
      <c r="O53" s="5" t="s">
        <v>1086</v>
      </c>
      <c r="P53" s="1"/>
    </row>
    <row r="54" spans="1:16" ht="48">
      <c r="A54" s="4">
        <v>3.7583569847791497E-3</v>
      </c>
      <c r="B54" s="4">
        <v>1.8734678040458299</v>
      </c>
      <c r="C54" s="4">
        <v>6023.3621796850002</v>
      </c>
      <c r="D54" s="4">
        <v>133.85</v>
      </c>
      <c r="E54" s="4">
        <v>4500083.8099999996</v>
      </c>
      <c r="F54" s="4">
        <v>1.4420646449327501</v>
      </c>
      <c r="G54" s="4">
        <v>5.45</v>
      </c>
      <c r="H54" s="5" t="s">
        <v>53</v>
      </c>
      <c r="I54" s="4">
        <v>1.3029193489613735</v>
      </c>
      <c r="J54" s="14">
        <v>38113</v>
      </c>
      <c r="K54" s="5" t="s">
        <v>251</v>
      </c>
      <c r="L54" s="5" t="s">
        <v>89</v>
      </c>
      <c r="M54" s="5" t="s">
        <v>256</v>
      </c>
      <c r="N54" s="5" t="s">
        <v>1087</v>
      </c>
      <c r="O54" s="5" t="s">
        <v>1088</v>
      </c>
      <c r="P54" s="1"/>
    </row>
    <row r="55" spans="1:16" ht="48">
      <c r="A55" s="4">
        <v>4.4732896620577202E-2</v>
      </c>
      <c r="B55" s="4">
        <v>0</v>
      </c>
      <c r="C55" s="4">
        <v>71691.55</v>
      </c>
      <c r="D55" s="4">
        <v>120.49</v>
      </c>
      <c r="E55" s="4">
        <v>59500000</v>
      </c>
      <c r="F55" s="4">
        <v>2.35394335544109</v>
      </c>
      <c r="G55" s="4">
        <v>4.6500000000000004</v>
      </c>
      <c r="H55" s="5" t="s">
        <v>53</v>
      </c>
      <c r="I55" s="4">
        <v>7.4813451812866099</v>
      </c>
      <c r="J55" s="14">
        <v>40822</v>
      </c>
      <c r="K55" s="5" t="s">
        <v>251</v>
      </c>
      <c r="L55" s="5" t="s">
        <v>89</v>
      </c>
      <c r="M55" s="5" t="s">
        <v>256</v>
      </c>
      <c r="N55" s="5" t="s">
        <v>1089</v>
      </c>
      <c r="O55" s="5" t="s">
        <v>1090</v>
      </c>
      <c r="P55" s="1"/>
    </row>
    <row r="56" spans="1:16" ht="36">
      <c r="A56" s="4">
        <v>2.4653663807439986E-2</v>
      </c>
      <c r="B56" s="4">
        <v>0</v>
      </c>
      <c r="C56" s="4">
        <v>39511.4</v>
      </c>
      <c r="D56" s="4">
        <v>116.21</v>
      </c>
      <c r="E56" s="4">
        <v>34000000</v>
      </c>
      <c r="F56" s="4">
        <v>2.6812440832853301</v>
      </c>
      <c r="G56" s="4">
        <v>3.95</v>
      </c>
      <c r="H56" s="5" t="s">
        <v>53</v>
      </c>
      <c r="I56" s="4">
        <v>7.3683694273058915</v>
      </c>
      <c r="J56" s="14">
        <v>40625</v>
      </c>
      <c r="K56" s="5" t="s">
        <v>251</v>
      </c>
      <c r="L56" s="5" t="s">
        <v>89</v>
      </c>
      <c r="M56" s="5" t="s">
        <v>246</v>
      </c>
      <c r="N56" s="5" t="s">
        <v>1091</v>
      </c>
      <c r="O56" s="5" t="s">
        <v>1092</v>
      </c>
      <c r="P56" s="1"/>
    </row>
    <row r="57" spans="1:16" ht="36">
      <c r="A57" s="4">
        <v>8.2556585146625634E-3</v>
      </c>
      <c r="B57" s="4">
        <v>0</v>
      </c>
      <c r="C57" s="4">
        <v>13231</v>
      </c>
      <c r="D57" s="4">
        <v>132.31</v>
      </c>
      <c r="E57" s="4">
        <v>10000000</v>
      </c>
      <c r="F57" s="4">
        <v>0.73212628734111596</v>
      </c>
      <c r="G57" s="4">
        <v>5.3611000000000004</v>
      </c>
      <c r="H57" s="5" t="s">
        <v>53</v>
      </c>
      <c r="I57" s="4">
        <v>0.65577978576681129</v>
      </c>
      <c r="J57" s="14">
        <v>38049</v>
      </c>
      <c r="K57" s="5" t="s">
        <v>100</v>
      </c>
      <c r="L57" s="5" t="s">
        <v>101</v>
      </c>
      <c r="M57" s="5" t="s">
        <v>246</v>
      </c>
      <c r="N57" s="5" t="s">
        <v>1093</v>
      </c>
      <c r="O57" s="5" t="s">
        <v>1094</v>
      </c>
      <c r="P57" s="1"/>
    </row>
    <row r="58" spans="1:16" ht="24">
      <c r="A58" s="4">
        <v>9.495723190956146E-3</v>
      </c>
      <c r="B58" s="4">
        <v>0</v>
      </c>
      <c r="C58" s="4">
        <v>15218.4</v>
      </c>
      <c r="D58" s="4">
        <v>126.82</v>
      </c>
      <c r="E58" s="4">
        <v>12000000</v>
      </c>
      <c r="F58" s="4">
        <v>1.15908589065075</v>
      </c>
      <c r="G58" s="4">
        <v>6.7</v>
      </c>
      <c r="H58" s="5" t="s">
        <v>53</v>
      </c>
      <c r="I58" s="4">
        <v>0.81643854957860229</v>
      </c>
      <c r="J58" s="14">
        <v>38350</v>
      </c>
      <c r="K58" s="5" t="s">
        <v>100</v>
      </c>
      <c r="L58" s="5" t="s">
        <v>101</v>
      </c>
      <c r="M58" s="5" t="s">
        <v>253</v>
      </c>
      <c r="N58" s="5" t="s">
        <v>1095</v>
      </c>
      <c r="O58" s="5" t="s">
        <v>1096</v>
      </c>
      <c r="P58" s="1"/>
    </row>
    <row r="59" spans="1:16" ht="24">
      <c r="A59" s="4">
        <v>4.0070923574305028E-2</v>
      </c>
      <c r="B59" s="4">
        <v>0</v>
      </c>
      <c r="C59" s="4">
        <v>64220</v>
      </c>
      <c r="D59" s="4">
        <v>128.44</v>
      </c>
      <c r="E59" s="4">
        <v>50000000</v>
      </c>
      <c r="F59" s="4">
        <v>1.50002414882183</v>
      </c>
      <c r="G59" s="4">
        <v>6.75</v>
      </c>
      <c r="H59" s="5" t="s">
        <v>53</v>
      </c>
      <c r="I59" s="4">
        <v>0.12054794828550155</v>
      </c>
      <c r="J59" s="14">
        <v>37902</v>
      </c>
      <c r="K59" s="5" t="s">
        <v>100</v>
      </c>
      <c r="L59" s="5" t="s">
        <v>101</v>
      </c>
      <c r="M59" s="5" t="s">
        <v>253</v>
      </c>
      <c r="N59" s="5" t="s">
        <v>1097</v>
      </c>
      <c r="O59" s="5" t="s">
        <v>1098</v>
      </c>
      <c r="P59" s="1"/>
    </row>
    <row r="60" spans="1:16" ht="24">
      <c r="A60" s="4">
        <v>3.9565513295650605E-2</v>
      </c>
      <c r="B60" s="4">
        <v>0</v>
      </c>
      <c r="C60" s="4">
        <v>63410</v>
      </c>
      <c r="D60" s="4">
        <v>126.82</v>
      </c>
      <c r="E60" s="4">
        <v>50000000</v>
      </c>
      <c r="F60" s="4">
        <v>1.15908589065075</v>
      </c>
      <c r="G60" s="4">
        <v>6.7</v>
      </c>
      <c r="H60" s="5" t="s">
        <v>53</v>
      </c>
      <c r="I60" s="4">
        <v>0.81643854957860285</v>
      </c>
      <c r="J60" s="14">
        <v>37554</v>
      </c>
      <c r="K60" s="5" t="s">
        <v>100</v>
      </c>
      <c r="L60" s="5" t="s">
        <v>101</v>
      </c>
      <c r="M60" s="5" t="s">
        <v>253</v>
      </c>
      <c r="N60" s="5" t="s">
        <v>1099</v>
      </c>
      <c r="O60" s="5" t="s">
        <v>1100</v>
      </c>
      <c r="P60" s="1"/>
    </row>
    <row r="61" spans="1:16" ht="24">
      <c r="A61" s="4">
        <v>6.0106385361457541E-3</v>
      </c>
      <c r="B61" s="4">
        <v>0</v>
      </c>
      <c r="C61" s="4">
        <v>9633</v>
      </c>
      <c r="D61" s="4">
        <v>128.44</v>
      </c>
      <c r="E61" s="4">
        <v>7500000</v>
      </c>
      <c r="F61" s="4">
        <v>1.50002414882183</v>
      </c>
      <c r="G61" s="4">
        <v>6.75</v>
      </c>
      <c r="H61" s="5" t="s">
        <v>53</v>
      </c>
      <c r="I61" s="4">
        <v>0.12054794830810651</v>
      </c>
      <c r="J61" s="14">
        <v>38348</v>
      </c>
      <c r="K61" s="5" t="s">
        <v>100</v>
      </c>
      <c r="L61" s="5" t="s">
        <v>101</v>
      </c>
      <c r="M61" s="5" t="s">
        <v>253</v>
      </c>
      <c r="N61" s="5" t="s">
        <v>1101</v>
      </c>
      <c r="O61" s="5" t="s">
        <v>1102</v>
      </c>
      <c r="P61" s="1"/>
    </row>
    <row r="62" spans="1:16" ht="24">
      <c r="A62" s="4">
        <v>1.639151607438482E-3</v>
      </c>
      <c r="B62" s="4">
        <v>0</v>
      </c>
      <c r="C62" s="4">
        <v>2627</v>
      </c>
      <c r="D62" s="4">
        <v>131.35</v>
      </c>
      <c r="E62" s="4">
        <v>2000000</v>
      </c>
      <c r="F62" s="4">
        <v>1.3111968058347701</v>
      </c>
      <c r="G62" s="4">
        <v>6.45</v>
      </c>
      <c r="H62" s="5" t="s">
        <v>53</v>
      </c>
      <c r="I62" s="4">
        <v>1.8709269184603579</v>
      </c>
      <c r="J62" s="14">
        <v>38348</v>
      </c>
      <c r="K62" s="5" t="s">
        <v>100</v>
      </c>
      <c r="L62" s="5" t="s">
        <v>101</v>
      </c>
      <c r="M62" s="5" t="s">
        <v>253</v>
      </c>
      <c r="N62" s="5" t="s">
        <v>1103</v>
      </c>
      <c r="O62" s="5" t="s">
        <v>1104</v>
      </c>
      <c r="P62" s="1"/>
    </row>
    <row r="63" spans="1:16" ht="24">
      <c r="A63" s="4">
        <v>7.9062390627533327E-4</v>
      </c>
      <c r="B63" s="4">
        <v>0</v>
      </c>
      <c r="C63" s="4">
        <v>1267.0999999999999</v>
      </c>
      <c r="D63" s="4">
        <v>126.71</v>
      </c>
      <c r="E63" s="4">
        <v>1000000</v>
      </c>
      <c r="F63" s="4">
        <v>1.1881967726945899</v>
      </c>
      <c r="G63" s="4">
        <v>6.65</v>
      </c>
      <c r="H63" s="5" t="s">
        <v>53</v>
      </c>
      <c r="I63" s="4">
        <v>0.98630094216501463</v>
      </c>
      <c r="J63" s="14">
        <v>38027</v>
      </c>
      <c r="K63" s="5" t="s">
        <v>100</v>
      </c>
      <c r="L63" s="5" t="s">
        <v>101</v>
      </c>
      <c r="M63" s="5" t="s">
        <v>253</v>
      </c>
      <c r="N63" s="5" t="s">
        <v>1105</v>
      </c>
      <c r="O63" s="5" t="s">
        <v>1106</v>
      </c>
      <c r="P63" s="1"/>
    </row>
    <row r="64" spans="1:16" ht="24">
      <c r="A64" s="4">
        <v>1.5826205318260243E-3</v>
      </c>
      <c r="B64" s="4">
        <v>0</v>
      </c>
      <c r="C64" s="4">
        <v>2536.4</v>
      </c>
      <c r="D64" s="4">
        <v>126.82</v>
      </c>
      <c r="E64" s="4">
        <v>2000000</v>
      </c>
      <c r="F64" s="4">
        <v>1.15908589065075</v>
      </c>
      <c r="G64" s="4">
        <v>6.7</v>
      </c>
      <c r="H64" s="5" t="s">
        <v>53</v>
      </c>
      <c r="I64" s="4">
        <v>0.81643854965710461</v>
      </c>
      <c r="J64" s="14">
        <v>38027</v>
      </c>
      <c r="K64" s="5" t="s">
        <v>100</v>
      </c>
      <c r="L64" s="5" t="s">
        <v>101</v>
      </c>
      <c r="M64" s="5" t="s">
        <v>253</v>
      </c>
      <c r="N64" s="5" t="s">
        <v>1107</v>
      </c>
      <c r="O64" s="5" t="s">
        <v>1108</v>
      </c>
      <c r="P64" s="1"/>
    </row>
    <row r="65" spans="1:16" ht="24">
      <c r="A65" s="4">
        <v>1.4243584786434218E-2</v>
      </c>
      <c r="B65" s="4">
        <v>0</v>
      </c>
      <c r="C65" s="4">
        <v>22827.599999999999</v>
      </c>
      <c r="D65" s="4">
        <v>126.82</v>
      </c>
      <c r="E65" s="4">
        <v>18000000</v>
      </c>
      <c r="F65" s="4">
        <v>1.15908589065075</v>
      </c>
      <c r="G65" s="4">
        <v>6.7</v>
      </c>
      <c r="H65" s="5" t="s">
        <v>53</v>
      </c>
      <c r="I65" s="4">
        <v>0.81643856481768118</v>
      </c>
      <c r="J65" s="14">
        <v>38348</v>
      </c>
      <c r="K65" s="5" t="s">
        <v>100</v>
      </c>
      <c r="L65" s="5" t="s">
        <v>101</v>
      </c>
      <c r="M65" s="5" t="s">
        <v>253</v>
      </c>
      <c r="N65" s="5" t="s">
        <v>1109</v>
      </c>
      <c r="O65" s="5" t="s">
        <v>1110</v>
      </c>
      <c r="P65" s="1"/>
    </row>
    <row r="66" spans="1:16" ht="24">
      <c r="A66" s="4">
        <v>4.0978790185962049E-3</v>
      </c>
      <c r="B66" s="4">
        <v>0</v>
      </c>
      <c r="C66" s="4">
        <v>6567.5</v>
      </c>
      <c r="D66" s="4">
        <v>131.35</v>
      </c>
      <c r="E66" s="4">
        <v>5000000</v>
      </c>
      <c r="F66" s="4">
        <v>1.3111968058347701</v>
      </c>
      <c r="G66" s="4">
        <v>6.45</v>
      </c>
      <c r="H66" s="5" t="s">
        <v>53</v>
      </c>
      <c r="I66" s="4">
        <v>1.870926922918523</v>
      </c>
      <c r="J66" s="14">
        <v>38307</v>
      </c>
      <c r="K66" s="5" t="s">
        <v>100</v>
      </c>
      <c r="L66" s="5" t="s">
        <v>101</v>
      </c>
      <c r="M66" s="5" t="s">
        <v>253</v>
      </c>
      <c r="N66" s="5" t="s">
        <v>1111</v>
      </c>
      <c r="O66" s="5" t="s">
        <v>1112</v>
      </c>
      <c r="P66" s="1"/>
    </row>
    <row r="67" spans="1:16" ht="24">
      <c r="A67" s="4">
        <v>7.9062390627533327E-3</v>
      </c>
      <c r="B67" s="4">
        <v>0</v>
      </c>
      <c r="C67" s="4">
        <v>12671</v>
      </c>
      <c r="D67" s="4">
        <v>126.71</v>
      </c>
      <c r="E67" s="4">
        <v>10000000</v>
      </c>
      <c r="F67" s="4">
        <v>1.1881967726945899</v>
      </c>
      <c r="G67" s="4">
        <v>6.65</v>
      </c>
      <c r="H67" s="5" t="s">
        <v>53</v>
      </c>
      <c r="I67" s="4">
        <v>0.98630092539815317</v>
      </c>
      <c r="J67" s="14">
        <v>38348</v>
      </c>
      <c r="K67" s="5" t="s">
        <v>100</v>
      </c>
      <c r="L67" s="5" t="s">
        <v>101</v>
      </c>
      <c r="M67" s="5" t="s">
        <v>253</v>
      </c>
      <c r="N67" s="5" t="s">
        <v>1113</v>
      </c>
      <c r="O67" s="5" t="s">
        <v>1114</v>
      </c>
      <c r="P67" s="1"/>
    </row>
    <row r="68" spans="1:16" ht="24">
      <c r="A68" s="4">
        <v>8.014184714861006E-3</v>
      </c>
      <c r="B68" s="4">
        <v>0</v>
      </c>
      <c r="C68" s="4">
        <v>12844</v>
      </c>
      <c r="D68" s="4">
        <v>128.44</v>
      </c>
      <c r="E68" s="4">
        <v>10000000</v>
      </c>
      <c r="F68" s="4">
        <v>1.6461030794382101</v>
      </c>
      <c r="G68" s="4">
        <v>6.75</v>
      </c>
      <c r="H68" s="5" t="s">
        <v>53</v>
      </c>
      <c r="I68" s="4">
        <v>0.12054793080011446</v>
      </c>
      <c r="J68" s="14">
        <v>38350</v>
      </c>
      <c r="K68" s="5" t="s">
        <v>100</v>
      </c>
      <c r="L68" s="5" t="s">
        <v>101</v>
      </c>
      <c r="M68" s="5" t="s">
        <v>253</v>
      </c>
      <c r="N68" s="5" t="s">
        <v>1115</v>
      </c>
      <c r="O68" s="5" t="s">
        <v>1116</v>
      </c>
      <c r="P68" s="1"/>
    </row>
    <row r="69" spans="1:16" ht="24">
      <c r="A69" s="4">
        <v>0.10643648156266057</v>
      </c>
      <c r="B69" s="4">
        <v>0</v>
      </c>
      <c r="C69" s="4">
        <v>170581.31523420001</v>
      </c>
      <c r="D69" s="4">
        <v>141.83000000000001</v>
      </c>
      <c r="E69" s="4">
        <v>120271674</v>
      </c>
      <c r="F69" s="4">
        <v>1.2991328366994801</v>
      </c>
      <c r="G69" s="4">
        <v>6.5</v>
      </c>
      <c r="H69" s="5" t="s">
        <v>53</v>
      </c>
      <c r="I69" s="4">
        <v>2.0500560057881598</v>
      </c>
      <c r="J69" s="14">
        <v>40799.958333333328</v>
      </c>
      <c r="K69" s="5" t="s">
        <v>100</v>
      </c>
      <c r="L69" s="5" t="s">
        <v>101</v>
      </c>
      <c r="M69" s="5" t="s">
        <v>253</v>
      </c>
      <c r="N69" s="5" t="s">
        <v>1117</v>
      </c>
      <c r="O69" s="5" t="s">
        <v>1118</v>
      </c>
      <c r="P69" s="1"/>
    </row>
    <row r="70" spans="1:16" ht="24">
      <c r="A70" s="4">
        <v>4.4541620668822245E-2</v>
      </c>
      <c r="B70" s="4">
        <v>4.1590237707830804</v>
      </c>
      <c r="C70" s="4">
        <v>71385</v>
      </c>
      <c r="D70" s="4">
        <v>142.77000000000001</v>
      </c>
      <c r="E70" s="4">
        <v>50000000</v>
      </c>
      <c r="F70" s="4">
        <v>2.4903186587095201</v>
      </c>
      <c r="G70" s="4">
        <v>6.5</v>
      </c>
      <c r="H70" s="5" t="s">
        <v>53</v>
      </c>
      <c r="I70" s="4">
        <v>3.7517444156895987</v>
      </c>
      <c r="J70" s="14">
        <v>38816</v>
      </c>
      <c r="K70" s="5" t="s">
        <v>100</v>
      </c>
      <c r="L70" s="5" t="s">
        <v>101</v>
      </c>
      <c r="M70" s="5" t="s">
        <v>253</v>
      </c>
      <c r="N70" s="5" t="s">
        <v>1119</v>
      </c>
      <c r="O70" s="5" t="s">
        <v>1120</v>
      </c>
      <c r="P70" s="1"/>
    </row>
    <row r="71" spans="1:16" ht="24">
      <c r="A71" s="4">
        <v>8.0920865337375553E-2</v>
      </c>
      <c r="B71" s="4">
        <v>18.4139819542977</v>
      </c>
      <c r="C71" s="4">
        <v>129688.5</v>
      </c>
      <c r="D71" s="4">
        <v>139.44999999999999</v>
      </c>
      <c r="E71" s="4">
        <v>93000000</v>
      </c>
      <c r="F71" s="4">
        <v>3.1624915477037399</v>
      </c>
      <c r="G71" s="4">
        <v>6.85</v>
      </c>
      <c r="H71" s="5" t="s">
        <v>53</v>
      </c>
      <c r="I71" s="4">
        <v>5.7896801829881293</v>
      </c>
      <c r="J71" s="14">
        <v>39856</v>
      </c>
      <c r="K71" s="5" t="s">
        <v>100</v>
      </c>
      <c r="L71" s="5" t="s">
        <v>101</v>
      </c>
      <c r="M71" s="5" t="s">
        <v>253</v>
      </c>
      <c r="N71" s="5" t="s">
        <v>1121</v>
      </c>
      <c r="O71" s="5" t="s">
        <v>1122</v>
      </c>
      <c r="P71" s="1"/>
    </row>
    <row r="72" spans="1:16">
      <c r="A72" s="4">
        <v>3.068362277371027E-3</v>
      </c>
      <c r="B72" s="4">
        <v>0</v>
      </c>
      <c r="C72" s="4">
        <v>4917.5364048539996</v>
      </c>
      <c r="D72" s="4">
        <v>145.38</v>
      </c>
      <c r="E72" s="4">
        <v>3382539.83</v>
      </c>
      <c r="F72" s="4">
        <v>2.5595553511381102</v>
      </c>
      <c r="G72" s="4">
        <v>6.2499000000000002</v>
      </c>
      <c r="H72" s="5" t="s">
        <v>53</v>
      </c>
      <c r="I72" s="4">
        <v>4.4958556887305843</v>
      </c>
      <c r="J72" s="14">
        <v>38067</v>
      </c>
      <c r="K72" s="5" t="s">
        <v>251</v>
      </c>
      <c r="L72" s="5" t="s">
        <v>89</v>
      </c>
      <c r="M72" s="5" t="s">
        <v>275</v>
      </c>
      <c r="N72" s="5" t="s">
        <v>1123</v>
      </c>
      <c r="O72" s="5" t="s">
        <v>1124</v>
      </c>
      <c r="P72" s="1"/>
    </row>
    <row r="73" spans="1:16" ht="24">
      <c r="A73" s="4">
        <v>7.860065778036756E-3</v>
      </c>
      <c r="B73" s="4">
        <v>4.4444444444444402</v>
      </c>
      <c r="C73" s="4">
        <v>12597</v>
      </c>
      <c r="D73" s="4">
        <v>125.97</v>
      </c>
      <c r="E73" s="4">
        <v>10000000</v>
      </c>
      <c r="F73" s="4">
        <v>0.80713270413875404</v>
      </c>
      <c r="G73" s="4">
        <v>4.2</v>
      </c>
      <c r="H73" s="5" t="s">
        <v>53</v>
      </c>
      <c r="I73" s="4">
        <v>0.38356157126633644</v>
      </c>
      <c r="J73" s="14">
        <v>38494</v>
      </c>
      <c r="K73" s="5" t="s">
        <v>100</v>
      </c>
      <c r="L73" s="5" t="s">
        <v>101</v>
      </c>
      <c r="M73" s="5" t="s">
        <v>329</v>
      </c>
      <c r="N73" s="5" t="s">
        <v>1125</v>
      </c>
      <c r="O73" s="5" t="s">
        <v>1126</v>
      </c>
      <c r="P73" s="1"/>
    </row>
    <row r="74" spans="1:16" ht="24">
      <c r="A74" s="4">
        <v>7.2863048855156543E-2</v>
      </c>
      <c r="B74" s="4">
        <v>23.549687445730701</v>
      </c>
      <c r="C74" s="4">
        <v>116774.57318399999</v>
      </c>
      <c r="D74" s="4">
        <v>137.12</v>
      </c>
      <c r="E74" s="4">
        <v>85162320</v>
      </c>
      <c r="F74" s="4">
        <v>2.3345361007452001</v>
      </c>
      <c r="G74" s="4">
        <v>4.95</v>
      </c>
      <c r="H74" s="5" t="s">
        <v>53</v>
      </c>
      <c r="I74" s="4">
        <v>4.187528070467617</v>
      </c>
      <c r="J74" s="14">
        <v>39154</v>
      </c>
      <c r="K74" s="5" t="s">
        <v>100</v>
      </c>
      <c r="L74" s="5" t="s">
        <v>101</v>
      </c>
      <c r="M74" s="5" t="s">
        <v>329</v>
      </c>
      <c r="N74" s="5" t="s">
        <v>1127</v>
      </c>
      <c r="O74" s="5" t="s">
        <v>1128</v>
      </c>
      <c r="P74" s="1"/>
    </row>
    <row r="75" spans="1:16" ht="24">
      <c r="A75" s="4">
        <v>3.9141552441650899E-2</v>
      </c>
      <c r="B75" s="4">
        <v>17.602624975308601</v>
      </c>
      <c r="C75" s="4">
        <v>62730.535600000003</v>
      </c>
      <c r="D75" s="4">
        <v>130.36000000000001</v>
      </c>
      <c r="E75" s="4">
        <v>48121000</v>
      </c>
      <c r="F75" s="4">
        <v>2.8323059576749801</v>
      </c>
      <c r="G75" s="4">
        <v>5</v>
      </c>
      <c r="H75" s="5" t="s">
        <v>53</v>
      </c>
      <c r="I75" s="4">
        <v>3.8971625852265803</v>
      </c>
      <c r="J75" s="14">
        <v>41116</v>
      </c>
      <c r="K75" s="5" t="s">
        <v>251</v>
      </c>
      <c r="L75" s="5" t="s">
        <v>220</v>
      </c>
      <c r="M75" s="5" t="s">
        <v>329</v>
      </c>
      <c r="N75" s="5" t="s">
        <v>1129</v>
      </c>
      <c r="O75" s="5" t="s">
        <v>1130</v>
      </c>
      <c r="P75" s="1"/>
    </row>
    <row r="76" spans="1:16" ht="24">
      <c r="A76" s="4">
        <v>1.3653153267570595E-2</v>
      </c>
      <c r="B76" s="4">
        <v>0</v>
      </c>
      <c r="C76" s="4">
        <v>21881.34</v>
      </c>
      <c r="D76" s="4">
        <v>135.07</v>
      </c>
      <c r="E76" s="4">
        <v>16200000</v>
      </c>
      <c r="F76" s="4">
        <v>2.6518709410429002</v>
      </c>
      <c r="G76" s="4">
        <v>5.7</v>
      </c>
      <c r="H76" s="5" t="s">
        <v>53</v>
      </c>
      <c r="I76" s="4">
        <v>3.1362461865214106</v>
      </c>
      <c r="J76" s="14">
        <v>37931</v>
      </c>
      <c r="K76" s="5" t="s">
        <v>100</v>
      </c>
      <c r="L76" s="5" t="s">
        <v>217</v>
      </c>
      <c r="M76" s="5" t="s">
        <v>246</v>
      </c>
      <c r="N76" s="5" t="s">
        <v>1131</v>
      </c>
      <c r="O76" s="5" t="s">
        <v>1132</v>
      </c>
      <c r="P76" s="1"/>
    </row>
    <row r="77" spans="1:16" ht="36">
      <c r="A77" s="4">
        <v>4.252529572158003E-2</v>
      </c>
      <c r="B77" s="4">
        <v>0</v>
      </c>
      <c r="C77" s="4">
        <v>68153.52</v>
      </c>
      <c r="D77" s="4">
        <v>114.16</v>
      </c>
      <c r="E77" s="4">
        <v>59700000</v>
      </c>
      <c r="F77" s="4">
        <v>2.44783250653744</v>
      </c>
      <c r="G77" s="4">
        <v>3.8</v>
      </c>
      <c r="H77" s="5" t="s">
        <v>53</v>
      </c>
      <c r="I77" s="4">
        <v>8.3516302094849966</v>
      </c>
      <c r="J77" s="14">
        <v>40951</v>
      </c>
      <c r="K77" s="5" t="s">
        <v>100</v>
      </c>
      <c r="L77" s="5" t="s">
        <v>217</v>
      </c>
      <c r="M77" s="5" t="s">
        <v>246</v>
      </c>
      <c r="N77" s="5" t="s">
        <v>1133</v>
      </c>
      <c r="O77" s="5" t="s">
        <v>1134</v>
      </c>
      <c r="P77" s="1"/>
    </row>
    <row r="78" spans="1:16" ht="36">
      <c r="A78" s="4">
        <v>4.6714679088866937E-3</v>
      </c>
      <c r="B78" s="4">
        <v>0</v>
      </c>
      <c r="C78" s="4">
        <v>7486.7670207900001</v>
      </c>
      <c r="D78" s="4">
        <v>169.7</v>
      </c>
      <c r="E78" s="4">
        <v>4411766.07</v>
      </c>
      <c r="F78" s="4">
        <v>1.8260135756731</v>
      </c>
      <c r="G78" s="4">
        <v>4.9000000000000004</v>
      </c>
      <c r="H78" s="5" t="s">
        <v>53</v>
      </c>
      <c r="I78" s="4">
        <v>1.9554727167324191</v>
      </c>
      <c r="J78" s="14">
        <v>39244</v>
      </c>
      <c r="K78" s="5" t="s">
        <v>100</v>
      </c>
      <c r="L78" s="5" t="s">
        <v>217</v>
      </c>
      <c r="M78" s="5" t="s">
        <v>246</v>
      </c>
      <c r="N78" s="5" t="s">
        <v>1135</v>
      </c>
      <c r="O78" s="5" t="s">
        <v>1136</v>
      </c>
      <c r="P78" s="1"/>
    </row>
    <row r="79" spans="1:16" ht="24">
      <c r="A79" s="4">
        <v>6.2767159890956981E-3</v>
      </c>
      <c r="B79" s="4">
        <v>0</v>
      </c>
      <c r="C79" s="4">
        <v>10059.43125</v>
      </c>
      <c r="D79" s="4">
        <v>143.44999999999999</v>
      </c>
      <c r="E79" s="4">
        <v>7012500</v>
      </c>
      <c r="F79" s="4">
        <v>1.6500369824171099</v>
      </c>
      <c r="G79" s="4">
        <v>6.9</v>
      </c>
      <c r="H79" s="5" t="s">
        <v>53</v>
      </c>
      <c r="I79" s="4">
        <v>1.9021251011127294</v>
      </c>
      <c r="J79" s="14">
        <v>38231</v>
      </c>
      <c r="K79" s="5" t="s">
        <v>100</v>
      </c>
      <c r="L79" s="5" t="s">
        <v>217</v>
      </c>
      <c r="M79" s="5" t="s">
        <v>246</v>
      </c>
      <c r="N79" s="5" t="s">
        <v>1137</v>
      </c>
      <c r="O79" s="5" t="s">
        <v>1138</v>
      </c>
      <c r="P79" s="1"/>
    </row>
    <row r="80" spans="1:16" ht="24">
      <c r="A80" s="4">
        <v>1.7584314558963241E-3</v>
      </c>
      <c r="B80" s="4">
        <v>0</v>
      </c>
      <c r="C80" s="4">
        <v>2818.1648443479999</v>
      </c>
      <c r="D80" s="4">
        <v>130.34</v>
      </c>
      <c r="E80" s="4">
        <v>2162164.2200000002</v>
      </c>
      <c r="F80" s="4">
        <v>1.7614975668191899</v>
      </c>
      <c r="G80" s="4">
        <v>6.2</v>
      </c>
      <c r="H80" s="5" t="s">
        <v>53</v>
      </c>
      <c r="I80" s="4">
        <v>1.9656790944648637</v>
      </c>
      <c r="J80" s="14">
        <v>38523</v>
      </c>
      <c r="K80" s="5" t="s">
        <v>100</v>
      </c>
      <c r="L80" s="5" t="s">
        <v>217</v>
      </c>
      <c r="M80" s="5" t="s">
        <v>246</v>
      </c>
      <c r="N80" s="5" t="s">
        <v>1139</v>
      </c>
      <c r="O80" s="5" t="s">
        <v>1140</v>
      </c>
      <c r="P80" s="1"/>
    </row>
    <row r="81" spans="1:16" ht="24">
      <c r="A81" s="4">
        <v>6.8150832296707108E-3</v>
      </c>
      <c r="B81" s="4">
        <v>0</v>
      </c>
      <c r="C81" s="4">
        <v>10922.25</v>
      </c>
      <c r="D81" s="4">
        <v>145.63</v>
      </c>
      <c r="E81" s="4">
        <v>7500000</v>
      </c>
      <c r="F81" s="4">
        <v>1.21914347612858</v>
      </c>
      <c r="G81" s="4">
        <v>6.15</v>
      </c>
      <c r="H81" s="5" t="s">
        <v>53</v>
      </c>
      <c r="I81" s="4">
        <v>1.3225543991479229</v>
      </c>
      <c r="J81" s="14">
        <v>36662</v>
      </c>
      <c r="K81" s="5" t="s">
        <v>100</v>
      </c>
      <c r="L81" s="5" t="s">
        <v>217</v>
      </c>
      <c r="M81" s="5" t="s">
        <v>246</v>
      </c>
      <c r="N81" s="5" t="s">
        <v>1141</v>
      </c>
      <c r="O81" s="5" t="s">
        <v>1142</v>
      </c>
      <c r="P81" s="1"/>
    </row>
    <row r="82" spans="1:16" ht="24">
      <c r="A82" s="4">
        <v>2.6904673833703812E-3</v>
      </c>
      <c r="B82" s="4">
        <v>0</v>
      </c>
      <c r="C82" s="4">
        <v>4311.8999999999996</v>
      </c>
      <c r="D82" s="4">
        <v>143.72999999999999</v>
      </c>
      <c r="E82" s="4">
        <v>3000000</v>
      </c>
      <c r="F82" s="4">
        <v>1.7803803011179</v>
      </c>
      <c r="G82" s="4">
        <v>6.75</v>
      </c>
      <c r="H82" s="5" t="s">
        <v>53</v>
      </c>
      <c r="I82" s="4">
        <v>1.8225964547943088</v>
      </c>
      <c r="J82" s="14">
        <v>36845</v>
      </c>
      <c r="K82" s="5" t="s">
        <v>100</v>
      </c>
      <c r="L82" s="5" t="s">
        <v>217</v>
      </c>
      <c r="M82" s="5" t="s">
        <v>246</v>
      </c>
      <c r="N82" s="5" t="s">
        <v>1143</v>
      </c>
      <c r="O82" s="5" t="s">
        <v>1142</v>
      </c>
      <c r="P82" s="1"/>
    </row>
    <row r="83" spans="1:16" ht="24">
      <c r="A83" s="4">
        <v>8.2619200730043064E-3</v>
      </c>
      <c r="B83" s="4">
        <v>1.6583216615384599</v>
      </c>
      <c r="C83" s="4">
        <v>13241.035138720001</v>
      </c>
      <c r="D83" s="4">
        <v>122.84</v>
      </c>
      <c r="E83" s="4">
        <v>10779090.800000001</v>
      </c>
      <c r="F83" s="4">
        <v>1.4373439613580701</v>
      </c>
      <c r="G83" s="4">
        <v>5</v>
      </c>
      <c r="H83" s="5" t="s">
        <v>53</v>
      </c>
      <c r="I83" s="4">
        <v>0.86462442624425506</v>
      </c>
      <c r="J83" s="14">
        <v>39037</v>
      </c>
      <c r="K83" s="5" t="s">
        <v>100</v>
      </c>
      <c r="L83" s="5" t="s">
        <v>217</v>
      </c>
      <c r="M83" s="5" t="s">
        <v>329</v>
      </c>
      <c r="N83" s="5" t="s">
        <v>1144</v>
      </c>
      <c r="O83" s="5" t="s">
        <v>1145</v>
      </c>
      <c r="P83" s="1"/>
    </row>
    <row r="84" spans="1:16" ht="36">
      <c r="A84" s="4">
        <v>2.1117913332102754E-3</v>
      </c>
      <c r="B84" s="4">
        <v>0</v>
      </c>
      <c r="C84" s="4">
        <v>3384.48</v>
      </c>
      <c r="D84" s="4">
        <v>141.02000000000001</v>
      </c>
      <c r="E84" s="4">
        <v>2400000</v>
      </c>
      <c r="F84" s="4">
        <v>2.3232589122056999</v>
      </c>
      <c r="G84" s="4">
        <v>6.9</v>
      </c>
      <c r="H84" s="5" t="s">
        <v>53</v>
      </c>
      <c r="I84" s="4">
        <v>2.4701128001747095</v>
      </c>
      <c r="J84" s="14">
        <v>38523</v>
      </c>
      <c r="K84" s="5" t="s">
        <v>100</v>
      </c>
      <c r="L84" s="5" t="s">
        <v>217</v>
      </c>
      <c r="M84" s="5" t="s">
        <v>246</v>
      </c>
      <c r="N84" s="5" t="s">
        <v>1146</v>
      </c>
      <c r="O84" s="5" t="s">
        <v>1147</v>
      </c>
      <c r="P84" s="1"/>
    </row>
    <row r="85" spans="1:16" ht="36">
      <c r="A85" s="4">
        <v>3.3775153773694881E-2</v>
      </c>
      <c r="B85" s="4">
        <v>0</v>
      </c>
      <c r="C85" s="4">
        <v>54130.031999999999</v>
      </c>
      <c r="D85" s="4">
        <v>113.91</v>
      </c>
      <c r="E85" s="4">
        <v>47520000</v>
      </c>
      <c r="F85" s="4">
        <v>2.4748453069925298</v>
      </c>
      <c r="G85" s="4">
        <v>3.8</v>
      </c>
      <c r="H85" s="5" t="s">
        <v>53</v>
      </c>
      <c r="I85" s="4">
        <v>8.3496846803865186</v>
      </c>
      <c r="J85" s="14">
        <v>40933</v>
      </c>
      <c r="K85" s="5" t="s">
        <v>100</v>
      </c>
      <c r="L85" s="5" t="s">
        <v>217</v>
      </c>
      <c r="M85" s="5" t="s">
        <v>246</v>
      </c>
      <c r="N85" s="5" t="s">
        <v>1148</v>
      </c>
      <c r="O85" s="5" t="s">
        <v>1149</v>
      </c>
      <c r="P85" s="1"/>
    </row>
    <row r="86" spans="1:16" ht="24">
      <c r="A86" s="4">
        <v>1.90349678225742E-3</v>
      </c>
      <c r="B86" s="4">
        <v>0</v>
      </c>
      <c r="C86" s="4">
        <v>3050.6550000000002</v>
      </c>
      <c r="D86" s="4">
        <v>140.26</v>
      </c>
      <c r="E86" s="4">
        <v>2175000</v>
      </c>
      <c r="F86" s="4">
        <v>1.9941223629713101</v>
      </c>
      <c r="G86" s="4">
        <v>6.7</v>
      </c>
      <c r="H86" s="5" t="s">
        <v>53</v>
      </c>
      <c r="I86" s="4">
        <v>2.335112063817836</v>
      </c>
      <c r="J86" s="14">
        <v>38305</v>
      </c>
      <c r="K86" s="5" t="s">
        <v>100</v>
      </c>
      <c r="L86" s="5" t="s">
        <v>217</v>
      </c>
      <c r="M86" s="5" t="s">
        <v>246</v>
      </c>
      <c r="N86" s="5" t="s">
        <v>1150</v>
      </c>
      <c r="O86" s="5" t="s">
        <v>1151</v>
      </c>
      <c r="P86" s="1"/>
    </row>
    <row r="87" spans="1:16" ht="24">
      <c r="A87" s="4">
        <v>1.6433859301057698E-2</v>
      </c>
      <c r="B87" s="4">
        <v>3.2531783100775198</v>
      </c>
      <c r="C87" s="4">
        <v>26337.861725520001</v>
      </c>
      <c r="D87" s="4">
        <v>125.52</v>
      </c>
      <c r="E87" s="4">
        <v>20983000.100000001</v>
      </c>
      <c r="F87" s="4">
        <v>1.3544697386026401</v>
      </c>
      <c r="G87" s="4">
        <v>4.55</v>
      </c>
      <c r="H87" s="5" t="s">
        <v>53</v>
      </c>
      <c r="I87" s="4">
        <v>0.52328782209274394</v>
      </c>
      <c r="J87" s="14">
        <v>39223</v>
      </c>
      <c r="K87" s="5" t="s">
        <v>100</v>
      </c>
      <c r="L87" s="5" t="s">
        <v>217</v>
      </c>
      <c r="M87" s="5" t="s">
        <v>329</v>
      </c>
      <c r="N87" s="5" t="s">
        <v>1152</v>
      </c>
      <c r="O87" s="5" t="s">
        <v>1153</v>
      </c>
      <c r="P87" s="1"/>
    </row>
    <row r="88" spans="1:16" ht="24">
      <c r="A88" s="4">
        <v>1.1584190829811035E-2</v>
      </c>
      <c r="B88" s="4">
        <v>2.3076923184615401</v>
      </c>
      <c r="C88" s="4">
        <v>18565.500086639</v>
      </c>
      <c r="D88" s="4">
        <v>123.77</v>
      </c>
      <c r="E88" s="4">
        <v>15000000.07</v>
      </c>
      <c r="F88" s="4">
        <v>1.8758430134058</v>
      </c>
      <c r="G88" s="4">
        <v>5.35</v>
      </c>
      <c r="H88" s="5" t="s">
        <v>53</v>
      </c>
      <c r="I88" s="4">
        <v>1.0067513998173261</v>
      </c>
      <c r="J88" s="14">
        <v>38915</v>
      </c>
      <c r="K88" s="5" t="s">
        <v>100</v>
      </c>
      <c r="L88" s="5" t="s">
        <v>217</v>
      </c>
      <c r="M88" s="5" t="s">
        <v>329</v>
      </c>
      <c r="N88" s="5" t="s">
        <v>1154</v>
      </c>
      <c r="O88" s="5" t="s">
        <v>1155</v>
      </c>
      <c r="P88" s="1"/>
    </row>
    <row r="89" spans="1:16" ht="48">
      <c r="A89" s="4">
        <v>4.2997186691383443E-2</v>
      </c>
      <c r="B89" s="4">
        <v>0</v>
      </c>
      <c r="C89" s="4">
        <v>68909.8</v>
      </c>
      <c r="D89" s="4">
        <v>118.81</v>
      </c>
      <c r="E89" s="4">
        <v>58000000</v>
      </c>
      <c r="F89" s="4">
        <v>2.92803093016148</v>
      </c>
      <c r="G89" s="4">
        <v>4.0999999999999996</v>
      </c>
      <c r="H89" s="5" t="s">
        <v>53</v>
      </c>
      <c r="I89" s="4">
        <v>9.2906840924851473</v>
      </c>
      <c r="J89" s="14">
        <v>40596</v>
      </c>
      <c r="K89" s="5" t="s">
        <v>100</v>
      </c>
      <c r="L89" s="5" t="s">
        <v>217</v>
      </c>
      <c r="M89" s="5" t="s">
        <v>246</v>
      </c>
      <c r="N89" s="5" t="s">
        <v>1156</v>
      </c>
      <c r="O89" s="5" t="s">
        <v>1157</v>
      </c>
      <c r="P89" s="1"/>
    </row>
    <row r="90" spans="1:16" ht="24">
      <c r="A90" s="4">
        <v>2.4701463596002809E-3</v>
      </c>
      <c r="B90" s="4">
        <v>0</v>
      </c>
      <c r="C90" s="4">
        <v>3958.8006729959998</v>
      </c>
      <c r="D90" s="4">
        <v>131.96</v>
      </c>
      <c r="E90" s="4">
        <v>3000000.51</v>
      </c>
      <c r="F90" s="4">
        <v>1.3164420098066301</v>
      </c>
      <c r="G90" s="4">
        <v>5.5</v>
      </c>
      <c r="H90" s="5" t="s">
        <v>53</v>
      </c>
      <c r="I90" s="4">
        <v>0.60177180001774178</v>
      </c>
      <c r="J90" s="14">
        <v>38029</v>
      </c>
      <c r="K90" s="5" t="s">
        <v>100</v>
      </c>
      <c r="L90" s="5" t="s">
        <v>217</v>
      </c>
      <c r="M90" s="5" t="s">
        <v>329</v>
      </c>
      <c r="N90" s="5" t="s">
        <v>1158</v>
      </c>
      <c r="O90" s="5" t="s">
        <v>1159</v>
      </c>
      <c r="P90" s="1"/>
    </row>
    <row r="91" spans="1:16" ht="24">
      <c r="A91" s="4">
        <v>0.16845761361866821</v>
      </c>
      <c r="B91" s="4">
        <v>0</v>
      </c>
      <c r="C91" s="4">
        <v>269980</v>
      </c>
      <c r="D91" s="4">
        <v>134.99</v>
      </c>
      <c r="E91" s="4">
        <v>200000000</v>
      </c>
      <c r="F91" s="4">
        <v>3.1992079755067802</v>
      </c>
      <c r="G91" s="4">
        <v>6.2</v>
      </c>
      <c r="H91" s="5" t="s">
        <v>53</v>
      </c>
      <c r="I91" s="4">
        <v>5.2572097233280974</v>
      </c>
      <c r="J91" s="14">
        <v>39910</v>
      </c>
      <c r="K91" s="5" t="s">
        <v>100</v>
      </c>
      <c r="L91" s="5" t="s">
        <v>338</v>
      </c>
      <c r="M91" s="5" t="s">
        <v>246</v>
      </c>
      <c r="N91" s="5" t="s">
        <v>1160</v>
      </c>
      <c r="O91" s="5" t="s">
        <v>1161</v>
      </c>
      <c r="P91" s="1"/>
    </row>
    <row r="92" spans="1:16" ht="24">
      <c r="A92" s="4">
        <v>0.12142138764853684</v>
      </c>
      <c r="B92" s="4">
        <v>9.9846390168970807</v>
      </c>
      <c r="C92" s="4">
        <v>194597</v>
      </c>
      <c r="D92" s="4">
        <v>149.69</v>
      </c>
      <c r="E92" s="4">
        <v>130000000</v>
      </c>
      <c r="F92" s="4">
        <v>2.540934877038</v>
      </c>
      <c r="G92" s="4">
        <v>5.75</v>
      </c>
      <c r="H92" s="5" t="s">
        <v>53</v>
      </c>
      <c r="I92" s="4">
        <v>7.8338057026142751</v>
      </c>
      <c r="J92" s="14">
        <v>39408</v>
      </c>
      <c r="K92" s="5" t="s">
        <v>100</v>
      </c>
      <c r="L92" s="5" t="s">
        <v>338</v>
      </c>
      <c r="M92" s="5" t="s">
        <v>246</v>
      </c>
      <c r="N92" s="5" t="s">
        <v>1162</v>
      </c>
      <c r="O92" s="5" t="s">
        <v>1163</v>
      </c>
      <c r="P92" s="1"/>
    </row>
    <row r="93" spans="1:16" ht="24">
      <c r="A93" s="4">
        <v>8.8141056744103514E-3</v>
      </c>
      <c r="B93" s="4">
        <v>0</v>
      </c>
      <c r="C93" s="4">
        <v>14126</v>
      </c>
      <c r="D93" s="4">
        <v>141.26</v>
      </c>
      <c r="E93" s="4">
        <v>10000000</v>
      </c>
      <c r="F93" s="4">
        <v>3.2380224848985701</v>
      </c>
      <c r="G93" s="4">
        <v>5.75</v>
      </c>
      <c r="H93" s="5" t="s">
        <v>53</v>
      </c>
      <c r="I93" s="4">
        <v>5.208555881419425</v>
      </c>
      <c r="J93" s="14">
        <v>38018</v>
      </c>
      <c r="K93" s="5" t="s">
        <v>100</v>
      </c>
      <c r="L93" s="5" t="s">
        <v>338</v>
      </c>
      <c r="M93" s="5" t="s">
        <v>246</v>
      </c>
      <c r="N93" s="5" t="s">
        <v>1164</v>
      </c>
      <c r="O93" s="5" t="s">
        <v>1165</v>
      </c>
      <c r="P93" s="1"/>
    </row>
    <row r="94" spans="1:16" ht="24">
      <c r="A94" s="4">
        <v>7.7873807915772114E-2</v>
      </c>
      <c r="B94" s="4">
        <v>16.328895499901499</v>
      </c>
      <c r="C94" s="4">
        <v>124805.10799999999</v>
      </c>
      <c r="D94" s="4">
        <v>128.30000000000001</v>
      </c>
      <c r="E94" s="4">
        <v>97276000</v>
      </c>
      <c r="F94" s="4">
        <v>3.1236770383119601</v>
      </c>
      <c r="G94" s="4">
        <v>5.35</v>
      </c>
      <c r="H94" s="5" t="s">
        <v>53</v>
      </c>
      <c r="I94" s="4">
        <v>3.4662039371814655</v>
      </c>
      <c r="J94" s="14">
        <v>39028</v>
      </c>
      <c r="K94" s="5" t="s">
        <v>100</v>
      </c>
      <c r="L94" s="5" t="s">
        <v>338</v>
      </c>
      <c r="M94" s="5" t="s">
        <v>329</v>
      </c>
      <c r="N94" s="5" t="s">
        <v>1166</v>
      </c>
      <c r="O94" s="5" t="s">
        <v>1167</v>
      </c>
      <c r="P94" s="1"/>
    </row>
    <row r="95" spans="1:16" ht="36">
      <c r="A95" s="4">
        <v>1.2906212452829949E-2</v>
      </c>
      <c r="B95" s="4">
        <v>0</v>
      </c>
      <c r="C95" s="4">
        <v>20684.249071120001</v>
      </c>
      <c r="D95" s="4">
        <v>128.54</v>
      </c>
      <c r="E95" s="4">
        <v>16091682.800000001</v>
      </c>
      <c r="F95" s="4">
        <v>2.4454721647500999</v>
      </c>
      <c r="G95" s="4">
        <v>5.9</v>
      </c>
      <c r="H95" s="5" t="s">
        <v>53</v>
      </c>
      <c r="I95" s="4">
        <v>1.0543947001287379</v>
      </c>
      <c r="J95" s="14">
        <v>37866</v>
      </c>
      <c r="K95" s="5" t="s">
        <v>251</v>
      </c>
      <c r="L95" s="5" t="s">
        <v>349</v>
      </c>
      <c r="M95" s="5" t="s">
        <v>253</v>
      </c>
      <c r="N95" s="5" t="s">
        <v>1168</v>
      </c>
      <c r="O95" s="5" t="s">
        <v>1169</v>
      </c>
      <c r="P95" s="1"/>
    </row>
    <row r="96" spans="1:16" ht="36">
      <c r="A96" s="4">
        <v>0.10916570004107878</v>
      </c>
      <c r="B96" s="4">
        <v>0</v>
      </c>
      <c r="C96" s="4">
        <v>174955.32</v>
      </c>
      <c r="D96" s="4">
        <v>113.46</v>
      </c>
      <c r="E96" s="4">
        <v>154200000</v>
      </c>
      <c r="F96" s="4">
        <v>4.07489477860927</v>
      </c>
      <c r="G96" s="4">
        <v>6.4</v>
      </c>
      <c r="H96" s="5" t="s">
        <v>53</v>
      </c>
      <c r="I96" s="4">
        <v>4.4908409478812885</v>
      </c>
      <c r="J96" s="14">
        <v>41039</v>
      </c>
      <c r="K96" s="5" t="s">
        <v>100</v>
      </c>
      <c r="L96" s="5" t="s">
        <v>359</v>
      </c>
      <c r="M96" s="5" t="s">
        <v>253</v>
      </c>
      <c r="N96" s="5" t="s">
        <v>1170</v>
      </c>
      <c r="O96" s="5" t="s">
        <v>1171</v>
      </c>
      <c r="P96" s="1"/>
    </row>
    <row r="97" spans="1:16" ht="36">
      <c r="A97" s="4">
        <v>6.6040577668316003E-2</v>
      </c>
      <c r="B97" s="4">
        <v>0</v>
      </c>
      <c r="C97" s="4">
        <v>105840.48281279999</v>
      </c>
      <c r="D97" s="4">
        <v>109.64</v>
      </c>
      <c r="E97" s="4">
        <v>96534552</v>
      </c>
      <c r="F97" s="4">
        <v>4.6995985716581297</v>
      </c>
      <c r="G97" s="4">
        <v>5.85</v>
      </c>
      <c r="H97" s="5" t="s">
        <v>53</v>
      </c>
      <c r="I97" s="4">
        <v>3.4733142410034303</v>
      </c>
      <c r="J97" s="14">
        <v>40615</v>
      </c>
      <c r="K97" s="5" t="s">
        <v>100</v>
      </c>
      <c r="L97" s="5" t="s">
        <v>359</v>
      </c>
      <c r="M97" s="5" t="s">
        <v>253</v>
      </c>
      <c r="N97" s="5" t="s">
        <v>1172</v>
      </c>
      <c r="O97" s="5" t="s">
        <v>1173</v>
      </c>
      <c r="P97" s="1"/>
    </row>
    <row r="98" spans="1:16" ht="24">
      <c r="A98" s="4">
        <v>5.7254304155446259E-2</v>
      </c>
      <c r="B98" s="4">
        <v>0</v>
      </c>
      <c r="C98" s="4">
        <v>91759.088258712</v>
      </c>
      <c r="D98" s="4">
        <v>126.21</v>
      </c>
      <c r="E98" s="4">
        <v>72703500.719999999</v>
      </c>
      <c r="F98" s="4">
        <v>5.0596818243265202</v>
      </c>
      <c r="G98" s="4">
        <v>7.15</v>
      </c>
      <c r="H98" s="5" t="s">
        <v>53</v>
      </c>
      <c r="I98" s="4">
        <v>8.3755741407914766</v>
      </c>
      <c r="J98" s="14">
        <v>40618</v>
      </c>
      <c r="K98" s="5" t="s">
        <v>251</v>
      </c>
      <c r="L98" s="5" t="s">
        <v>356</v>
      </c>
      <c r="M98" s="5" t="s">
        <v>423</v>
      </c>
      <c r="N98" s="5" t="s">
        <v>1174</v>
      </c>
      <c r="O98" s="5" t="s">
        <v>1175</v>
      </c>
      <c r="P98" s="1"/>
    </row>
    <row r="99" spans="1:16" ht="24">
      <c r="A99" s="4">
        <v>2.019193052044534E-2</v>
      </c>
      <c r="B99" s="4">
        <v>12.3159467644444</v>
      </c>
      <c r="C99" s="4">
        <v>32360.765920916001</v>
      </c>
      <c r="D99" s="4">
        <v>116.78</v>
      </c>
      <c r="E99" s="4">
        <v>27710880.219999999</v>
      </c>
      <c r="F99" s="4">
        <v>7.6515993670225102</v>
      </c>
      <c r="G99" s="4">
        <v>5</v>
      </c>
      <c r="H99" s="5" t="s">
        <v>53</v>
      </c>
      <c r="I99" s="4">
        <v>1.4657385608987523</v>
      </c>
      <c r="J99" s="14">
        <v>39117</v>
      </c>
      <c r="K99" s="5" t="s">
        <v>100</v>
      </c>
      <c r="L99" s="5" t="s">
        <v>359</v>
      </c>
      <c r="M99" s="5" t="s">
        <v>329</v>
      </c>
      <c r="N99" s="5" t="s">
        <v>1176</v>
      </c>
      <c r="O99" s="5" t="s">
        <v>1177</v>
      </c>
      <c r="P99" s="1"/>
    </row>
    <row r="100" spans="1:16" ht="36">
      <c r="A100" s="4">
        <v>1.1820451274564315E-2</v>
      </c>
      <c r="B100" s="4">
        <v>5.4731208546176902</v>
      </c>
      <c r="C100" s="4">
        <v>18944.144859673001</v>
      </c>
      <c r="D100" s="4">
        <v>127.57</v>
      </c>
      <c r="E100" s="4">
        <v>14849999.890000001</v>
      </c>
      <c r="F100" s="4">
        <v>3.33060033500194</v>
      </c>
      <c r="G100" s="4">
        <v>6.75</v>
      </c>
      <c r="H100" s="5" t="s">
        <v>53</v>
      </c>
      <c r="I100" s="4">
        <v>2.7892365343166028</v>
      </c>
      <c r="J100" s="14">
        <v>39470</v>
      </c>
      <c r="K100" s="5" t="s">
        <v>251</v>
      </c>
      <c r="L100" s="5" t="s">
        <v>356</v>
      </c>
      <c r="M100" s="5" t="s">
        <v>275</v>
      </c>
      <c r="N100" s="5" t="s">
        <v>1178</v>
      </c>
      <c r="O100" s="5" t="s">
        <v>1179</v>
      </c>
      <c r="P100" s="1"/>
    </row>
    <row r="101" spans="1:16" ht="24">
      <c r="A101" s="4">
        <v>4.5602901226745452E-4</v>
      </c>
      <c r="B101" s="4">
        <v>0.97286357765498199</v>
      </c>
      <c r="C101" s="4">
        <v>730.85870140999998</v>
      </c>
      <c r="D101" s="4">
        <v>127.9</v>
      </c>
      <c r="E101" s="4">
        <v>571429.79</v>
      </c>
      <c r="F101" s="4">
        <v>3.3193231464624402</v>
      </c>
      <c r="G101" s="4">
        <v>5.95</v>
      </c>
      <c r="H101" s="5" t="s">
        <v>53</v>
      </c>
      <c r="I101" s="4">
        <v>0.41369866699255398</v>
      </c>
      <c r="J101" s="14">
        <v>38994</v>
      </c>
      <c r="K101" s="5" t="s">
        <v>100</v>
      </c>
      <c r="L101" s="5" t="s">
        <v>359</v>
      </c>
      <c r="M101" s="5" t="s">
        <v>329</v>
      </c>
      <c r="N101" s="5" t="s">
        <v>1180</v>
      </c>
      <c r="O101" s="5" t="s">
        <v>1181</v>
      </c>
      <c r="P101" s="1"/>
    </row>
    <row r="102" spans="1:16" ht="24">
      <c r="A102" s="4">
        <v>2.8404954000828064E-4</v>
      </c>
      <c r="B102" s="4">
        <v>0</v>
      </c>
      <c r="C102" s="4">
        <v>455.23436527500002</v>
      </c>
      <c r="D102" s="4">
        <v>122.91</v>
      </c>
      <c r="E102" s="4">
        <v>370380.25</v>
      </c>
      <c r="F102" s="4">
        <v>5.39747296011448</v>
      </c>
      <c r="G102" s="4">
        <v>5.5</v>
      </c>
      <c r="H102" s="5" t="s">
        <v>53</v>
      </c>
      <c r="I102" s="4">
        <v>0.24657538429767659</v>
      </c>
      <c r="J102" s="14">
        <v>38068</v>
      </c>
      <c r="K102" s="5" t="s">
        <v>100</v>
      </c>
      <c r="L102" s="5" t="s">
        <v>1182</v>
      </c>
      <c r="M102" s="5" t="s">
        <v>324</v>
      </c>
      <c r="N102" s="5" t="s">
        <v>1183</v>
      </c>
      <c r="O102" s="5" t="s">
        <v>1184</v>
      </c>
      <c r="P102" s="1"/>
    </row>
    <row r="103" spans="1:16" ht="24">
      <c r="A103" s="4">
        <v>6.2231607496614268E-3</v>
      </c>
      <c r="B103" s="4">
        <v>0</v>
      </c>
      <c r="C103" s="4">
        <v>9973.6004986799999</v>
      </c>
      <c r="D103" s="4">
        <v>124.67</v>
      </c>
      <c r="E103" s="4">
        <v>8000000.4000000004</v>
      </c>
      <c r="F103" s="4">
        <v>3.55063664162159</v>
      </c>
      <c r="G103" s="4">
        <v>7.3</v>
      </c>
      <c r="H103" s="5" t="s">
        <v>53</v>
      </c>
      <c r="I103" s="4">
        <v>1.0912813592591752</v>
      </c>
      <c r="J103" s="14">
        <v>38942</v>
      </c>
      <c r="K103" s="5" t="s">
        <v>100</v>
      </c>
      <c r="L103" s="5" t="s">
        <v>1182</v>
      </c>
      <c r="M103" s="5" t="s">
        <v>275</v>
      </c>
      <c r="N103" s="5" t="s">
        <v>1185</v>
      </c>
      <c r="O103" s="5" t="s">
        <v>1186</v>
      </c>
      <c r="P103" s="1"/>
    </row>
    <row r="104" spans="1:16" ht="24">
      <c r="A104" s="4">
        <v>3.5677651541105226E-3</v>
      </c>
      <c r="B104" s="4">
        <v>4.9999400697602798</v>
      </c>
      <c r="C104" s="4">
        <v>5717.9085920520001</v>
      </c>
      <c r="D104" s="4">
        <v>114.36</v>
      </c>
      <c r="E104" s="4">
        <v>4999920.07</v>
      </c>
      <c r="F104" s="4">
        <v>11.2749862707853</v>
      </c>
      <c r="G104" s="4">
        <v>5.7</v>
      </c>
      <c r="H104" s="5" t="s">
        <v>53</v>
      </c>
      <c r="I104" s="4">
        <v>1.4869003834064898</v>
      </c>
      <c r="J104" s="14">
        <v>38568</v>
      </c>
      <c r="K104" s="5" t="s">
        <v>251</v>
      </c>
      <c r="L104" s="5" t="s">
        <v>1187</v>
      </c>
      <c r="M104" s="5" t="s">
        <v>324</v>
      </c>
      <c r="N104" s="5" t="s">
        <v>1188</v>
      </c>
      <c r="O104" s="5" t="s">
        <v>1189</v>
      </c>
      <c r="P104" s="1"/>
    </row>
    <row r="105" spans="1:16" ht="24">
      <c r="A105" s="4">
        <v>6.8735797897001589E-3</v>
      </c>
      <c r="B105" s="4">
        <v>5.9341320715981301</v>
      </c>
      <c r="C105" s="4">
        <v>11016</v>
      </c>
      <c r="D105" s="4">
        <v>36.72</v>
      </c>
      <c r="E105" s="4">
        <v>30000000</v>
      </c>
      <c r="F105" s="4">
        <v>39.887311677098303</v>
      </c>
      <c r="G105" s="4">
        <v>5.8</v>
      </c>
      <c r="H105" s="5" t="s">
        <v>53</v>
      </c>
      <c r="I105" s="4">
        <v>3.8982943580249003</v>
      </c>
      <c r="J105" s="14">
        <v>38547</v>
      </c>
      <c r="K105" s="5" t="s">
        <v>100</v>
      </c>
      <c r="L105" s="5" t="s">
        <v>1190</v>
      </c>
      <c r="M105" s="5" t="s">
        <v>253</v>
      </c>
      <c r="N105" s="5" t="s">
        <v>1191</v>
      </c>
      <c r="O105" s="5" t="s">
        <v>1192</v>
      </c>
      <c r="P105" s="1"/>
    </row>
    <row r="106" spans="1:16" ht="24">
      <c r="A106" s="4">
        <v>7.7964215207247164E-3</v>
      </c>
      <c r="B106" s="4">
        <v>7.11396573101079</v>
      </c>
      <c r="C106" s="4">
        <v>12495</v>
      </c>
      <c r="D106" s="4">
        <v>35.700000000000003</v>
      </c>
      <c r="E106" s="4">
        <v>35000000</v>
      </c>
      <c r="F106" s="4">
        <v>39.437535436510998</v>
      </c>
      <c r="G106" s="4">
        <v>5.45</v>
      </c>
      <c r="H106" s="5" t="s">
        <v>53</v>
      </c>
      <c r="I106" s="4">
        <v>3.8631437608348862</v>
      </c>
      <c r="J106" s="14">
        <v>39020</v>
      </c>
      <c r="K106" s="5" t="s">
        <v>100</v>
      </c>
      <c r="L106" s="5" t="s">
        <v>1190</v>
      </c>
      <c r="M106" s="5" t="s">
        <v>253</v>
      </c>
      <c r="N106" s="5" t="s">
        <v>1193</v>
      </c>
      <c r="O106" s="5" t="s">
        <v>1194</v>
      </c>
      <c r="P106" s="1"/>
    </row>
    <row r="107" spans="1:16" ht="24">
      <c r="A107" s="4">
        <v>3.5843495921194203E-6</v>
      </c>
      <c r="B107" s="4">
        <v>4.1032055571428598</v>
      </c>
      <c r="C107" s="4">
        <v>5.74448778</v>
      </c>
      <c r="D107" s="4">
        <v>0.1</v>
      </c>
      <c r="E107" s="4">
        <v>5744487.7800000003</v>
      </c>
      <c r="F107" s="4">
        <v>999.99986886990098</v>
      </c>
      <c r="G107" s="4">
        <v>9.9</v>
      </c>
      <c r="H107" s="5" t="s">
        <v>53</v>
      </c>
      <c r="I107" s="4">
        <v>66.900750622881645</v>
      </c>
      <c r="J107" s="14">
        <v>39483</v>
      </c>
      <c r="K107" s="5" t="s">
        <v>54</v>
      </c>
      <c r="L107" s="5"/>
      <c r="M107" s="5" t="s">
        <v>253</v>
      </c>
      <c r="N107" s="5" t="s">
        <v>1195</v>
      </c>
      <c r="O107" s="5" t="s">
        <v>1196</v>
      </c>
      <c r="P107" s="1"/>
    </row>
    <row r="108" spans="1:16" ht="24">
      <c r="A108" s="4">
        <v>7.1686992091973729E-7</v>
      </c>
      <c r="B108" s="4">
        <v>0</v>
      </c>
      <c r="C108" s="4">
        <v>1.14889756</v>
      </c>
      <c r="D108" s="4">
        <v>0.1</v>
      </c>
      <c r="E108" s="4">
        <v>1148897.56</v>
      </c>
      <c r="F108" s="4">
        <v>999.99986886990098</v>
      </c>
      <c r="G108" s="4">
        <v>9.9</v>
      </c>
      <c r="H108" s="5" t="s">
        <v>53</v>
      </c>
      <c r="I108" s="4">
        <v>66.900750622881645</v>
      </c>
      <c r="J108" s="14">
        <v>41124</v>
      </c>
      <c r="K108" s="5" t="s">
        <v>54</v>
      </c>
      <c r="L108" s="5"/>
      <c r="M108" s="5" t="s">
        <v>253</v>
      </c>
      <c r="N108" s="5" t="s">
        <v>1197</v>
      </c>
      <c r="O108" s="5" t="s">
        <v>1198</v>
      </c>
      <c r="P108" s="1"/>
    </row>
    <row r="109" spans="1:16" ht="25.5">
      <c r="A109" s="9">
        <v>3.5185402771009282</v>
      </c>
      <c r="B109" s="10"/>
      <c r="C109" s="9">
        <v>5639017.932202491</v>
      </c>
      <c r="D109" s="10"/>
      <c r="E109" s="9">
        <v>4301334427.5299997</v>
      </c>
      <c r="F109" s="9">
        <v>2.5699645805082225</v>
      </c>
      <c r="G109" s="10"/>
      <c r="H109" s="10"/>
      <c r="I109" s="9">
        <v>5.4073551890750027</v>
      </c>
      <c r="J109" s="10"/>
      <c r="K109" s="10"/>
      <c r="L109" s="10"/>
      <c r="M109" s="10"/>
      <c r="N109" s="10"/>
      <c r="O109" s="11" t="s">
        <v>1199</v>
      </c>
      <c r="P109" s="1"/>
    </row>
    <row r="110" spans="1:16" ht="15.2" customHeight="1">
      <c r="A110" s="31" t="s">
        <v>380</v>
      </c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1"/>
    </row>
    <row r="111" spans="1:16" ht="36">
      <c r="A111" s="4">
        <v>0.11486223045678397</v>
      </c>
      <c r="B111" s="4">
        <v>0</v>
      </c>
      <c r="C111" s="4">
        <v>184084.91200000001</v>
      </c>
      <c r="D111" s="4">
        <v>102.52</v>
      </c>
      <c r="E111" s="4">
        <v>179560000</v>
      </c>
      <c r="F111" s="4">
        <v>1.8278493970632499</v>
      </c>
      <c r="G111" s="4">
        <v>3.03</v>
      </c>
      <c r="H111" s="5" t="s">
        <v>53</v>
      </c>
      <c r="I111" s="4">
        <v>0.27397252528823224</v>
      </c>
      <c r="J111" s="14">
        <v>41009</v>
      </c>
      <c r="K111" s="5" t="s">
        <v>251</v>
      </c>
      <c r="L111" s="5" t="s">
        <v>1008</v>
      </c>
      <c r="M111" s="5" t="s">
        <v>253</v>
      </c>
      <c r="N111" s="5" t="s">
        <v>1200</v>
      </c>
      <c r="O111" s="5" t="s">
        <v>1201</v>
      </c>
      <c r="P111" s="1"/>
    </row>
    <row r="112" spans="1:16" ht="25.5">
      <c r="A112" s="9">
        <v>0.11486223045678397</v>
      </c>
      <c r="B112" s="10"/>
      <c r="C112" s="9">
        <v>184084.91200000001</v>
      </c>
      <c r="D112" s="10"/>
      <c r="E112" s="9">
        <v>179560000</v>
      </c>
      <c r="F112" s="9">
        <v>1.8278493970632499</v>
      </c>
      <c r="G112" s="10"/>
      <c r="H112" s="10"/>
      <c r="I112" s="9">
        <v>0.27397252528823224</v>
      </c>
      <c r="J112" s="10"/>
      <c r="K112" s="10"/>
      <c r="L112" s="10"/>
      <c r="M112" s="10"/>
      <c r="N112" s="10"/>
      <c r="O112" s="11" t="s">
        <v>405</v>
      </c>
      <c r="P112" s="1"/>
    </row>
    <row r="113" spans="1:16" ht="15.2" customHeight="1">
      <c r="A113" s="31" t="s">
        <v>1202</v>
      </c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1"/>
    </row>
    <row r="114" spans="1:16" ht="24">
      <c r="A114" s="4">
        <v>2.6414032972866479E-2</v>
      </c>
      <c r="B114" s="4">
        <v>6.1022091350203098</v>
      </c>
      <c r="C114" s="4">
        <v>42332.670330693902</v>
      </c>
      <c r="D114" s="4">
        <v>127.57999999999997</v>
      </c>
      <c r="E114" s="4">
        <v>33181274.75364</v>
      </c>
      <c r="F114" s="4">
        <v>4.5663703907728204</v>
      </c>
      <c r="G114" s="4">
        <v>7.97</v>
      </c>
      <c r="H114" s="5" t="s">
        <v>53</v>
      </c>
      <c r="I114" s="4">
        <v>6.4290982875747549</v>
      </c>
      <c r="J114" s="14">
        <v>38440</v>
      </c>
      <c r="K114" s="5" t="s">
        <v>100</v>
      </c>
      <c r="L114" s="5" t="s">
        <v>104</v>
      </c>
      <c r="M114" s="5" t="s">
        <v>329</v>
      </c>
      <c r="N114" s="5" t="s">
        <v>1203</v>
      </c>
      <c r="O114" s="5" t="s">
        <v>1204</v>
      </c>
      <c r="P114" s="1"/>
    </row>
    <row r="115" spans="1:16" ht="24">
      <c r="A115" s="4">
        <v>7.4241655648610658E-3</v>
      </c>
      <c r="B115" s="4">
        <v>14.624760625882899</v>
      </c>
      <c r="C115" s="4">
        <v>11898.400886400001</v>
      </c>
      <c r="D115" s="4">
        <v>24.92</v>
      </c>
      <c r="E115" s="4">
        <v>47746392</v>
      </c>
      <c r="F115" s="4">
        <v>30.549275045990999</v>
      </c>
      <c r="G115" s="4">
        <v>2.8686500000000001</v>
      </c>
      <c r="H115" s="5" t="s">
        <v>53</v>
      </c>
      <c r="I115" s="4">
        <v>4.8394084603404437</v>
      </c>
      <c r="J115" s="14">
        <v>39253</v>
      </c>
      <c r="K115" s="5" t="s">
        <v>100</v>
      </c>
      <c r="L115" s="5" t="s">
        <v>1190</v>
      </c>
      <c r="M115" s="5" t="s">
        <v>253</v>
      </c>
      <c r="N115" s="5" t="s">
        <v>1205</v>
      </c>
      <c r="O115" s="5" t="s">
        <v>1206</v>
      </c>
      <c r="P115" s="1"/>
    </row>
    <row r="116" spans="1:16" ht="25.5">
      <c r="A116" s="9">
        <v>3.383819853772755E-2</v>
      </c>
      <c r="B116" s="10"/>
      <c r="C116" s="9">
        <v>54231.0712170939</v>
      </c>
      <c r="D116" s="10"/>
      <c r="E116" s="9">
        <v>80927666.753639996</v>
      </c>
      <c r="F116" s="9">
        <v>10.267069433638996</v>
      </c>
      <c r="G116" s="10"/>
      <c r="H116" s="10"/>
      <c r="I116" s="9">
        <v>6.0803172949635718</v>
      </c>
      <c r="J116" s="10"/>
      <c r="K116" s="10"/>
      <c r="L116" s="10"/>
      <c r="M116" s="10"/>
      <c r="N116" s="10"/>
      <c r="O116" s="11" t="s">
        <v>1207</v>
      </c>
      <c r="P116" s="1"/>
    </row>
    <row r="117" spans="1:16" ht="15.2" customHeight="1">
      <c r="A117" s="31" t="s">
        <v>574</v>
      </c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1"/>
    </row>
    <row r="118" spans="1:16">
      <c r="A118" s="4">
        <v>6.2396330698077E-12</v>
      </c>
      <c r="B118" s="4">
        <v>0</v>
      </c>
      <c r="C118" s="4">
        <v>1.0000000000000001E-5</v>
      </c>
      <c r="D118" s="4">
        <v>0</v>
      </c>
      <c r="E118" s="4">
        <v>0</v>
      </c>
      <c r="F118" s="4">
        <v>0</v>
      </c>
      <c r="G118" s="4">
        <v>0</v>
      </c>
      <c r="H118" s="5" t="s">
        <v>55</v>
      </c>
      <c r="I118" s="4">
        <v>0</v>
      </c>
      <c r="J118" s="14"/>
      <c r="K118" s="5"/>
      <c r="L118" s="5" t="s">
        <v>55</v>
      </c>
      <c r="M118" s="5" t="s">
        <v>55</v>
      </c>
      <c r="N118" s="5" t="s">
        <v>55</v>
      </c>
      <c r="O118" s="5" t="s">
        <v>55</v>
      </c>
      <c r="P118" s="1"/>
    </row>
    <row r="119" spans="1:16">
      <c r="A119" s="9">
        <v>6.2396330698077E-12</v>
      </c>
      <c r="B119" s="10"/>
      <c r="C119" s="9">
        <v>1.0000000000000001E-5</v>
      </c>
      <c r="D119" s="10"/>
      <c r="E119" s="9">
        <v>0</v>
      </c>
      <c r="F119" s="9">
        <v>0</v>
      </c>
      <c r="G119" s="10"/>
      <c r="H119" s="10"/>
      <c r="I119" s="9">
        <v>0</v>
      </c>
      <c r="J119" s="10"/>
      <c r="K119" s="10"/>
      <c r="L119" s="10"/>
      <c r="M119" s="10"/>
      <c r="N119" s="10"/>
      <c r="O119" s="11" t="s">
        <v>575</v>
      </c>
      <c r="P119" s="1"/>
    </row>
    <row r="120" spans="1:16">
      <c r="A120" s="9">
        <v>3.667240706101679</v>
      </c>
      <c r="B120" s="10"/>
      <c r="C120" s="9">
        <v>5877333.9154295847</v>
      </c>
      <c r="D120" s="10"/>
      <c r="E120" s="9">
        <v>4561822094.2836399</v>
      </c>
      <c r="F120" s="9">
        <v>2.6177430523854697</v>
      </c>
      <c r="G120" s="10"/>
      <c r="H120" s="10"/>
      <c r="I120" s="9">
        <v>5.2527812184343823</v>
      </c>
      <c r="J120" s="10"/>
      <c r="K120" s="10"/>
      <c r="L120" s="10"/>
      <c r="M120" s="10"/>
      <c r="N120" s="10"/>
      <c r="O120" s="11" t="s">
        <v>145</v>
      </c>
      <c r="P120" s="1"/>
    </row>
    <row r="121" spans="1:16" ht="15.2" customHeight="1">
      <c r="A121" s="31" t="s">
        <v>146</v>
      </c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1"/>
    </row>
    <row r="122" spans="1:16" ht="15.2" customHeight="1">
      <c r="A122" s="31" t="s">
        <v>1208</v>
      </c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1"/>
    </row>
    <row r="123" spans="1:16">
      <c r="A123" s="4">
        <v>6.2396330698077E-12</v>
      </c>
      <c r="B123" s="4">
        <v>0</v>
      </c>
      <c r="C123" s="4">
        <v>1.0000000000000001E-5</v>
      </c>
      <c r="D123" s="4">
        <v>0</v>
      </c>
      <c r="E123" s="4">
        <v>0</v>
      </c>
      <c r="F123" s="4">
        <v>0</v>
      </c>
      <c r="G123" s="4">
        <v>0</v>
      </c>
      <c r="H123" s="5" t="s">
        <v>55</v>
      </c>
      <c r="I123" s="4">
        <v>0</v>
      </c>
      <c r="J123" s="14"/>
      <c r="K123" s="5"/>
      <c r="L123" s="5" t="s">
        <v>55</v>
      </c>
      <c r="M123" s="5" t="s">
        <v>55</v>
      </c>
      <c r="N123" s="5" t="s">
        <v>55</v>
      </c>
      <c r="O123" s="5" t="s">
        <v>55</v>
      </c>
      <c r="P123" s="1"/>
    </row>
    <row r="124" spans="1:16" ht="38.25">
      <c r="A124" s="9">
        <v>6.2396330698077E-12</v>
      </c>
      <c r="B124" s="10"/>
      <c r="C124" s="9">
        <v>1.0000000000000001E-5</v>
      </c>
      <c r="D124" s="10"/>
      <c r="E124" s="9">
        <v>0</v>
      </c>
      <c r="F124" s="9">
        <v>0</v>
      </c>
      <c r="G124" s="10"/>
      <c r="H124" s="10"/>
      <c r="I124" s="9">
        <v>0</v>
      </c>
      <c r="J124" s="10"/>
      <c r="K124" s="10"/>
      <c r="L124" s="10"/>
      <c r="M124" s="10"/>
      <c r="N124" s="10"/>
      <c r="O124" s="11" t="s">
        <v>1209</v>
      </c>
      <c r="P124" s="1"/>
    </row>
    <row r="125" spans="1:16" ht="15.2" customHeight="1">
      <c r="A125" s="31" t="s">
        <v>1210</v>
      </c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1"/>
    </row>
    <row r="126" spans="1:16" ht="36">
      <c r="A126" s="4">
        <v>4.6787569753661683E-2</v>
      </c>
      <c r="B126" s="4">
        <v>0</v>
      </c>
      <c r="C126" s="4">
        <v>74984.48904</v>
      </c>
      <c r="D126" s="4">
        <v>104.72694</v>
      </c>
      <c r="E126" s="4">
        <v>71600000</v>
      </c>
      <c r="F126" s="4">
        <v>6.1310147355794902</v>
      </c>
      <c r="G126" s="4">
        <v>6.14</v>
      </c>
      <c r="H126" s="5" t="s">
        <v>53</v>
      </c>
      <c r="I126" s="4">
        <v>9.4545882724906942</v>
      </c>
      <c r="J126" s="14">
        <v>40994</v>
      </c>
      <c r="K126" s="5" t="s">
        <v>216</v>
      </c>
      <c r="L126" s="5" t="s">
        <v>101</v>
      </c>
      <c r="M126" s="5" t="s">
        <v>246</v>
      </c>
      <c r="N126" s="5" t="s">
        <v>1211</v>
      </c>
      <c r="O126" s="5" t="s">
        <v>1212</v>
      </c>
      <c r="P126" s="1"/>
    </row>
    <row r="127" spans="1:16" ht="36">
      <c r="A127" s="4">
        <v>1.5503676807315268E-2</v>
      </c>
      <c r="B127" s="4">
        <v>16.260162682926801</v>
      </c>
      <c r="C127" s="4">
        <v>24847.096990902199</v>
      </c>
      <c r="D127" s="4">
        <v>99.841000000000179</v>
      </c>
      <c r="E127" s="4">
        <v>24886666.791099999</v>
      </c>
      <c r="F127" s="4">
        <v>3.2251717351675002</v>
      </c>
      <c r="G127" s="4">
        <v>1.8953100000000001</v>
      </c>
      <c r="H127" s="5" t="s">
        <v>38</v>
      </c>
      <c r="I127" s="4">
        <v>0.63770334793827899</v>
      </c>
      <c r="J127" s="14">
        <v>38769</v>
      </c>
      <c r="K127" s="5" t="s">
        <v>88</v>
      </c>
      <c r="L127" s="5" t="s">
        <v>220</v>
      </c>
      <c r="M127" s="5" t="s">
        <v>329</v>
      </c>
      <c r="N127" s="5" t="s">
        <v>1213</v>
      </c>
      <c r="O127" s="5" t="s">
        <v>1214</v>
      </c>
      <c r="P127" s="1"/>
    </row>
    <row r="128" spans="1:16" ht="36">
      <c r="A128" s="4">
        <v>8.0184604234220913E-2</v>
      </c>
      <c r="B128" s="4">
        <v>60</v>
      </c>
      <c r="C128" s="4">
        <v>128508.52499999999</v>
      </c>
      <c r="D128" s="4">
        <v>114.75</v>
      </c>
      <c r="E128" s="4">
        <v>111990000</v>
      </c>
      <c r="F128" s="4">
        <v>4.4475665208101303</v>
      </c>
      <c r="G128" s="4">
        <v>6.3</v>
      </c>
      <c r="H128" s="5" t="s">
        <v>38</v>
      </c>
      <c r="I128" s="4">
        <v>6.5606539983972985</v>
      </c>
      <c r="J128" s="14">
        <v>40585</v>
      </c>
      <c r="K128" s="5" t="s">
        <v>88</v>
      </c>
      <c r="L128" s="5" t="s">
        <v>349</v>
      </c>
      <c r="M128" s="5" t="s">
        <v>246</v>
      </c>
      <c r="N128" s="5" t="s">
        <v>1215</v>
      </c>
      <c r="O128" s="5" t="s">
        <v>1216</v>
      </c>
      <c r="P128" s="1"/>
    </row>
    <row r="129" spans="1:16" ht="36">
      <c r="A129" s="4">
        <v>8.4983802410780837E-2</v>
      </c>
      <c r="B129" s="4">
        <v>63.157894736842103</v>
      </c>
      <c r="C129" s="4">
        <v>136200</v>
      </c>
      <c r="D129" s="4">
        <v>113.5</v>
      </c>
      <c r="E129" s="4">
        <v>120000000</v>
      </c>
      <c r="F129" s="4">
        <v>4.8045026510953903</v>
      </c>
      <c r="G129" s="4">
        <v>6.45</v>
      </c>
      <c r="H129" s="5" t="s">
        <v>53</v>
      </c>
      <c r="I129" s="4">
        <v>6.0543618938010422</v>
      </c>
      <c r="J129" s="14">
        <v>40323</v>
      </c>
      <c r="K129" s="5" t="s">
        <v>216</v>
      </c>
      <c r="L129" s="5" t="s">
        <v>338</v>
      </c>
      <c r="M129" s="5" t="s">
        <v>246</v>
      </c>
      <c r="N129" s="5" t="s">
        <v>1217</v>
      </c>
      <c r="O129" s="5" t="s">
        <v>1218</v>
      </c>
      <c r="P129" s="1"/>
    </row>
    <row r="130" spans="1:16" ht="48">
      <c r="A130" s="4">
        <v>7.2535330732254863E-2</v>
      </c>
      <c r="B130" s="4">
        <v>0</v>
      </c>
      <c r="C130" s="4">
        <v>116249.353</v>
      </c>
      <c r="D130" s="4">
        <v>104.5</v>
      </c>
      <c r="E130" s="4">
        <v>111243400</v>
      </c>
      <c r="F130" s="4">
        <v>3.67704605734348</v>
      </c>
      <c r="G130" s="4">
        <v>4.1178499999999998</v>
      </c>
      <c r="H130" s="5" t="s">
        <v>38</v>
      </c>
      <c r="I130" s="4">
        <v>7.9050075371377284</v>
      </c>
      <c r="J130" s="14">
        <v>41044</v>
      </c>
      <c r="K130" s="5" t="s">
        <v>216</v>
      </c>
      <c r="L130" s="5" t="s">
        <v>338</v>
      </c>
      <c r="M130" s="5" t="s">
        <v>246</v>
      </c>
      <c r="N130" s="5" t="s">
        <v>1219</v>
      </c>
      <c r="O130" s="5" t="s">
        <v>1220</v>
      </c>
      <c r="P130" s="1"/>
    </row>
    <row r="131" spans="1:16" ht="36">
      <c r="A131" s="4">
        <v>0.23051239429006357</v>
      </c>
      <c r="B131" s="4">
        <v>0</v>
      </c>
      <c r="C131" s="4">
        <v>369432.61200000002</v>
      </c>
      <c r="D131" s="4">
        <v>10996</v>
      </c>
      <c r="E131" s="4">
        <v>3359700</v>
      </c>
      <c r="F131" s="4">
        <v>0</v>
      </c>
      <c r="G131" s="4">
        <v>0</v>
      </c>
      <c r="H131" s="5" t="s">
        <v>38</v>
      </c>
      <c r="I131" s="4">
        <v>0</v>
      </c>
      <c r="J131" s="14">
        <v>40575</v>
      </c>
      <c r="K131" s="5" t="s">
        <v>216</v>
      </c>
      <c r="L131" s="5" t="s">
        <v>338</v>
      </c>
      <c r="M131" s="5" t="s">
        <v>635</v>
      </c>
      <c r="N131" s="5" t="s">
        <v>1221</v>
      </c>
      <c r="O131" s="5" t="s">
        <v>1222</v>
      </c>
      <c r="P131" s="1"/>
    </row>
    <row r="132" spans="1:16" ht="48">
      <c r="A132" s="4">
        <v>6.8656189413687785E-2</v>
      </c>
      <c r="B132" s="4">
        <v>0</v>
      </c>
      <c r="C132" s="4">
        <v>110032.4148</v>
      </c>
      <c r="D132" s="4">
        <v>101.64</v>
      </c>
      <c r="E132" s="4">
        <v>108257000</v>
      </c>
      <c r="F132" s="4">
        <v>3.4415363990068402</v>
      </c>
      <c r="G132" s="4">
        <v>3.4605999999999999</v>
      </c>
      <c r="H132" s="5" t="s">
        <v>38</v>
      </c>
      <c r="I132" s="4">
        <v>7.15396155179267</v>
      </c>
      <c r="J132" s="14">
        <v>40598</v>
      </c>
      <c r="K132" s="5" t="s">
        <v>88</v>
      </c>
      <c r="L132" s="5" t="s">
        <v>349</v>
      </c>
      <c r="M132" s="5" t="s">
        <v>246</v>
      </c>
      <c r="N132" s="5" t="s">
        <v>1223</v>
      </c>
      <c r="O132" s="5" t="s">
        <v>1224</v>
      </c>
      <c r="P132" s="1"/>
    </row>
    <row r="133" spans="1:16" ht="36">
      <c r="A133" s="4">
        <v>0.12047857325139234</v>
      </c>
      <c r="B133" s="4">
        <v>95.52</v>
      </c>
      <c r="C133" s="4">
        <v>193085.99064</v>
      </c>
      <c r="D133" s="4">
        <v>108.3</v>
      </c>
      <c r="E133" s="4">
        <v>178288080</v>
      </c>
      <c r="F133" s="4">
        <v>3.4255385268926601</v>
      </c>
      <c r="G133" s="4">
        <v>4.2606000000000002</v>
      </c>
      <c r="H133" s="5" t="s">
        <v>38</v>
      </c>
      <c r="I133" s="4">
        <v>7.5056828284943027</v>
      </c>
      <c r="J133" s="14">
        <v>40975</v>
      </c>
      <c r="K133" s="5" t="s">
        <v>216</v>
      </c>
      <c r="L133" s="5" t="s">
        <v>338</v>
      </c>
      <c r="M133" s="5" t="s">
        <v>246</v>
      </c>
      <c r="N133" s="5" t="s">
        <v>1225</v>
      </c>
      <c r="O133" s="5" t="s">
        <v>1226</v>
      </c>
      <c r="P133" s="1"/>
    </row>
    <row r="134" spans="1:16" ht="48">
      <c r="A134" s="4">
        <v>0.13283304672025212</v>
      </c>
      <c r="B134" s="4">
        <v>0</v>
      </c>
      <c r="C134" s="4">
        <v>212885.99062500001</v>
      </c>
      <c r="D134" s="4">
        <v>96.25</v>
      </c>
      <c r="E134" s="4">
        <v>221180250</v>
      </c>
      <c r="F134" s="4">
        <v>4.2251698724031401</v>
      </c>
      <c r="G134" s="4">
        <v>3.56785</v>
      </c>
      <c r="H134" s="5" t="s">
        <v>38</v>
      </c>
      <c r="I134" s="4">
        <v>7.3017125048482665</v>
      </c>
      <c r="J134" s="14">
        <v>41074</v>
      </c>
      <c r="K134" s="5" t="s">
        <v>216</v>
      </c>
      <c r="L134" s="5" t="s">
        <v>338</v>
      </c>
      <c r="M134" s="5" t="s">
        <v>246</v>
      </c>
      <c r="N134" s="5" t="s">
        <v>1227</v>
      </c>
      <c r="O134" s="5" t="s">
        <v>1228</v>
      </c>
      <c r="P134" s="1"/>
    </row>
    <row r="135" spans="1:16" ht="48">
      <c r="A135" s="4">
        <v>6.5819050220354641E-2</v>
      </c>
      <c r="B135" s="4">
        <v>0</v>
      </c>
      <c r="C135" s="4">
        <v>105485.45</v>
      </c>
      <c r="D135" s="4">
        <v>129.43</v>
      </c>
      <c r="E135" s="4">
        <v>81500000</v>
      </c>
      <c r="F135" s="4">
        <v>1.6725913594961199</v>
      </c>
      <c r="G135" s="4">
        <v>4.25</v>
      </c>
      <c r="H135" s="5" t="s">
        <v>53</v>
      </c>
      <c r="I135" s="4">
        <v>5.0397288201435932</v>
      </c>
      <c r="J135" s="14">
        <v>39657</v>
      </c>
      <c r="K135" s="5" t="s">
        <v>216</v>
      </c>
      <c r="L135" s="5" t="s">
        <v>338</v>
      </c>
      <c r="M135" s="5" t="s">
        <v>246</v>
      </c>
      <c r="N135" s="5" t="s">
        <v>1229</v>
      </c>
      <c r="O135" s="5" t="s">
        <v>1230</v>
      </c>
      <c r="P135" s="1"/>
    </row>
    <row r="136" spans="1:16" ht="36">
      <c r="A136" s="4">
        <v>7.3158229446683598E-2</v>
      </c>
      <c r="B136" s="4">
        <v>0</v>
      </c>
      <c r="C136" s="4">
        <v>117247.64682186399</v>
      </c>
      <c r="D136" s="4">
        <v>105.397396</v>
      </c>
      <c r="E136" s="4">
        <v>111243400</v>
      </c>
      <c r="F136" s="4">
        <v>3.2569052191972698</v>
      </c>
      <c r="G136" s="4">
        <v>3.7606000000000002</v>
      </c>
      <c r="H136" s="5" t="s">
        <v>38</v>
      </c>
      <c r="I136" s="4">
        <v>8.0106015804371218</v>
      </c>
      <c r="J136" s="14">
        <v>40996</v>
      </c>
      <c r="K136" s="5" t="s">
        <v>216</v>
      </c>
      <c r="L136" s="5" t="s">
        <v>338</v>
      </c>
      <c r="M136" s="5" t="s">
        <v>246</v>
      </c>
      <c r="N136" s="5" t="s">
        <v>1231</v>
      </c>
      <c r="O136" s="5" t="s">
        <v>1232</v>
      </c>
      <c r="P136" s="1"/>
    </row>
    <row r="137" spans="1:16" ht="48">
      <c r="A137" s="4">
        <v>7.1528859635969985E-2</v>
      </c>
      <c r="B137" s="4">
        <v>1.9866666666666699</v>
      </c>
      <c r="C137" s="4">
        <v>114636.32369999999</v>
      </c>
      <c r="D137" s="4">
        <v>103.05</v>
      </c>
      <c r="E137" s="4">
        <v>111243400</v>
      </c>
      <c r="F137" s="4">
        <v>3.6857006438970599</v>
      </c>
      <c r="G137" s="4">
        <v>3.9478499999999999</v>
      </c>
      <c r="H137" s="5" t="s">
        <v>38</v>
      </c>
      <c r="I137" s="4">
        <v>7.9489763231676811</v>
      </c>
      <c r="J137" s="14">
        <v>40995</v>
      </c>
      <c r="K137" s="5" t="s">
        <v>88</v>
      </c>
      <c r="L137" s="5" t="s">
        <v>356</v>
      </c>
      <c r="M137" s="5" t="s">
        <v>246</v>
      </c>
      <c r="N137" s="5" t="s">
        <v>1233</v>
      </c>
      <c r="O137" s="5" t="s">
        <v>1234</v>
      </c>
      <c r="P137" s="1"/>
    </row>
    <row r="138" spans="1:16" ht="48">
      <c r="A138" s="4">
        <v>8.1645598718433715E-2</v>
      </c>
      <c r="B138" s="4">
        <v>0</v>
      </c>
      <c r="C138" s="4">
        <v>130850</v>
      </c>
      <c r="D138" s="4">
        <v>130.85</v>
      </c>
      <c r="E138" s="4">
        <v>100000000</v>
      </c>
      <c r="F138" s="4">
        <v>2.8653507426977201</v>
      </c>
      <c r="G138" s="4">
        <v>4.8499999999999996</v>
      </c>
      <c r="H138" s="5" t="s">
        <v>53</v>
      </c>
      <c r="I138" s="4">
        <v>4.7571220065444022</v>
      </c>
      <c r="J138" s="14">
        <v>39625</v>
      </c>
      <c r="K138" s="5" t="s">
        <v>216</v>
      </c>
      <c r="L138" s="5" t="s">
        <v>359</v>
      </c>
      <c r="M138" s="5" t="s">
        <v>246</v>
      </c>
      <c r="N138" s="5" t="s">
        <v>1235</v>
      </c>
      <c r="O138" s="5" t="s">
        <v>1236</v>
      </c>
      <c r="P138" s="1"/>
    </row>
    <row r="139" spans="1:16" ht="60">
      <c r="A139" s="4">
        <v>8.5316062871748088E-2</v>
      </c>
      <c r="B139" s="4">
        <v>0</v>
      </c>
      <c r="C139" s="4">
        <v>136732.5</v>
      </c>
      <c r="D139" s="4">
        <v>132.75</v>
      </c>
      <c r="E139" s="4">
        <v>103000000</v>
      </c>
      <c r="F139" s="4">
        <v>2.4491438075304002</v>
      </c>
      <c r="G139" s="4">
        <v>4.75</v>
      </c>
      <c r="H139" s="5" t="s">
        <v>53</v>
      </c>
      <c r="I139" s="4">
        <v>4.7744327289765787</v>
      </c>
      <c r="J139" s="14">
        <v>39672</v>
      </c>
      <c r="K139" s="5" t="s">
        <v>216</v>
      </c>
      <c r="L139" s="5" t="s">
        <v>359</v>
      </c>
      <c r="M139" s="5" t="s">
        <v>246</v>
      </c>
      <c r="N139" s="5" t="s">
        <v>1237</v>
      </c>
      <c r="O139" s="5" t="s">
        <v>1238</v>
      </c>
      <c r="P139" s="1"/>
    </row>
    <row r="140" spans="1:16" ht="48">
      <c r="A140" s="4">
        <v>7.4537222938986208E-2</v>
      </c>
      <c r="B140" s="4">
        <v>0</v>
      </c>
      <c r="C140" s="4">
        <v>119457.702248</v>
      </c>
      <c r="D140" s="4">
        <v>110.3464</v>
      </c>
      <c r="E140" s="4">
        <v>108257000</v>
      </c>
      <c r="F140" s="4">
        <v>3.0082825509309798</v>
      </c>
      <c r="G140" s="4">
        <v>4.5418500000000002</v>
      </c>
      <c r="H140" s="5" t="s">
        <v>38</v>
      </c>
      <c r="I140" s="4">
        <v>5.7661239219008937</v>
      </c>
      <c r="J140" s="14">
        <v>41128</v>
      </c>
      <c r="K140" s="5" t="s">
        <v>88</v>
      </c>
      <c r="L140" s="5" t="s">
        <v>356</v>
      </c>
      <c r="M140" s="5" t="s">
        <v>246</v>
      </c>
      <c r="N140" s="5" t="s">
        <v>1239</v>
      </c>
      <c r="O140" s="5" t="s">
        <v>1240</v>
      </c>
      <c r="P140" s="1"/>
    </row>
    <row r="141" spans="1:16" ht="48">
      <c r="A141" s="4">
        <v>6.7683492515264829E-2</v>
      </c>
      <c r="B141" s="4">
        <v>0</v>
      </c>
      <c r="C141" s="4">
        <v>108473.514</v>
      </c>
      <c r="D141" s="4">
        <v>100.2</v>
      </c>
      <c r="E141" s="4">
        <v>108257000</v>
      </c>
      <c r="F141" s="4">
        <v>5.3156477781534202</v>
      </c>
      <c r="G141" s="4">
        <v>5.14785</v>
      </c>
      <c r="H141" s="5" t="s">
        <v>38</v>
      </c>
      <c r="I141" s="4">
        <v>6.727356693335639</v>
      </c>
      <c r="J141" s="14">
        <v>40665</v>
      </c>
      <c r="K141" s="5" t="s">
        <v>216</v>
      </c>
      <c r="L141" s="5" t="s">
        <v>359</v>
      </c>
      <c r="M141" s="5" t="s">
        <v>246</v>
      </c>
      <c r="N141" s="5" t="s">
        <v>1241</v>
      </c>
      <c r="O141" s="5" t="s">
        <v>1242</v>
      </c>
      <c r="P141" s="1"/>
    </row>
    <row r="142" spans="1:16" ht="48">
      <c r="A142" s="4">
        <v>0.13806892085948233</v>
      </c>
      <c r="B142" s="4">
        <v>0</v>
      </c>
      <c r="C142" s="4">
        <v>221277.30799999999</v>
      </c>
      <c r="D142" s="4">
        <v>102.2</v>
      </c>
      <c r="E142" s="4">
        <v>216514000</v>
      </c>
      <c r="F142" s="4">
        <v>3.4598946129083599</v>
      </c>
      <c r="G142" s="4">
        <v>3.6736499999999999</v>
      </c>
      <c r="H142" s="5" t="s">
        <v>38</v>
      </c>
      <c r="I142" s="4">
        <v>6.7544927415939</v>
      </c>
      <c r="J142" s="14">
        <v>40563</v>
      </c>
      <c r="K142" s="5" t="s">
        <v>216</v>
      </c>
      <c r="L142" s="5" t="s">
        <v>359</v>
      </c>
      <c r="M142" s="5" t="s">
        <v>246</v>
      </c>
      <c r="N142" s="5" t="s">
        <v>1243</v>
      </c>
      <c r="O142" s="5" t="s">
        <v>1244</v>
      </c>
      <c r="P142" s="1"/>
    </row>
    <row r="143" spans="1:16" ht="36">
      <c r="A143" s="4">
        <v>0.20597153556096603</v>
      </c>
      <c r="B143" s="4">
        <v>0</v>
      </c>
      <c r="C143" s="4">
        <v>330102</v>
      </c>
      <c r="D143" s="4">
        <v>122.26</v>
      </c>
      <c r="E143" s="4">
        <v>270000000</v>
      </c>
      <c r="F143" s="4">
        <v>2.7683144692182502</v>
      </c>
      <c r="G143" s="4">
        <v>4.1500000000000004</v>
      </c>
      <c r="H143" s="5" t="s">
        <v>53</v>
      </c>
      <c r="I143" s="4">
        <v>4.9932384912277419</v>
      </c>
      <c r="J143" s="14">
        <v>39643</v>
      </c>
      <c r="K143" s="5" t="s">
        <v>88</v>
      </c>
      <c r="L143" s="5" t="s">
        <v>364</v>
      </c>
      <c r="M143" s="5" t="s">
        <v>246</v>
      </c>
      <c r="N143" s="5" t="s">
        <v>1245</v>
      </c>
      <c r="O143" s="5" t="s">
        <v>1246</v>
      </c>
      <c r="P143" s="1"/>
    </row>
    <row r="144" spans="1:16" ht="48">
      <c r="A144" s="4">
        <v>6.0474523712576202E-2</v>
      </c>
      <c r="B144" s="4">
        <v>0</v>
      </c>
      <c r="C144" s="4">
        <v>96920</v>
      </c>
      <c r="D144" s="4">
        <v>121.15</v>
      </c>
      <c r="E144" s="4">
        <v>80000000</v>
      </c>
      <c r="F144" s="4">
        <v>3.3612847782373398</v>
      </c>
      <c r="G144" s="4">
        <v>4.5999999999999996</v>
      </c>
      <c r="H144" s="5" t="s">
        <v>53</v>
      </c>
      <c r="I144" s="4">
        <v>5.0011086161603489</v>
      </c>
      <c r="J144" s="14">
        <v>39667</v>
      </c>
      <c r="K144" s="5" t="s">
        <v>88</v>
      </c>
      <c r="L144" s="5" t="s">
        <v>440</v>
      </c>
      <c r="M144" s="5" t="s">
        <v>246</v>
      </c>
      <c r="N144" s="5" t="s">
        <v>1247</v>
      </c>
      <c r="O144" s="5" t="s">
        <v>1248</v>
      </c>
      <c r="P144" s="1"/>
    </row>
    <row r="145" spans="1:16" ht="60">
      <c r="A145" s="4">
        <v>0.1033941722765875</v>
      </c>
      <c r="B145" s="4">
        <v>0</v>
      </c>
      <c r="C145" s="4">
        <v>165705.532873224</v>
      </c>
      <c r="D145" s="4">
        <v>110.2732</v>
      </c>
      <c r="E145" s="4">
        <v>150268182</v>
      </c>
      <c r="F145" s="4">
        <v>4.9458608981370897</v>
      </c>
      <c r="G145" s="4">
        <v>7</v>
      </c>
      <c r="H145" s="5" t="s">
        <v>38</v>
      </c>
      <c r="I145" s="4">
        <v>3.9252061943301202</v>
      </c>
      <c r="J145" s="14">
        <v>40570</v>
      </c>
      <c r="K145" s="5" t="s">
        <v>1249</v>
      </c>
      <c r="L145" s="5" t="s">
        <v>1250</v>
      </c>
      <c r="M145" s="5" t="s">
        <v>324</v>
      </c>
      <c r="N145" s="5" t="s">
        <v>1251</v>
      </c>
      <c r="O145" s="5" t="s">
        <v>1252</v>
      </c>
      <c r="P145" s="1"/>
    </row>
    <row r="146" spans="1:16" ht="36">
      <c r="A146" s="4">
        <v>0.1564420844963606</v>
      </c>
      <c r="B146" s="4">
        <v>0</v>
      </c>
      <c r="C146" s="4">
        <v>250723.212</v>
      </c>
      <c r="D146" s="4">
        <v>11194</v>
      </c>
      <c r="E146" s="4">
        <v>2239800</v>
      </c>
      <c r="F146" s="4">
        <v>0</v>
      </c>
      <c r="G146" s="4">
        <v>0</v>
      </c>
      <c r="H146" s="5" t="s">
        <v>38</v>
      </c>
      <c r="I146" s="4">
        <v>0</v>
      </c>
      <c r="J146" s="14">
        <v>40737</v>
      </c>
      <c r="K146" s="5" t="s">
        <v>54</v>
      </c>
      <c r="L146" s="5" t="s">
        <v>55</v>
      </c>
      <c r="M146" s="5" t="s">
        <v>635</v>
      </c>
      <c r="N146" s="5" t="s">
        <v>1253</v>
      </c>
      <c r="O146" s="5" t="s">
        <v>1254</v>
      </c>
      <c r="P146" s="1"/>
    </row>
    <row r="147" spans="1:16" ht="24">
      <c r="A147" s="4">
        <v>0.352731146662565</v>
      </c>
      <c r="B147" s="4">
        <v>0</v>
      </c>
      <c r="C147" s="4">
        <v>565307.51522771199</v>
      </c>
      <c r="D147" s="4">
        <v>1124.9999999999989</v>
      </c>
      <c r="E147" s="4">
        <v>50249556.90913</v>
      </c>
      <c r="F147" s="4">
        <v>0</v>
      </c>
      <c r="G147" s="4">
        <v>0</v>
      </c>
      <c r="H147" s="5" t="s">
        <v>38</v>
      </c>
      <c r="I147" s="4">
        <v>0</v>
      </c>
      <c r="J147" s="14">
        <v>41064</v>
      </c>
      <c r="K147" s="5" t="s">
        <v>54</v>
      </c>
      <c r="L147" s="5" t="s">
        <v>55</v>
      </c>
      <c r="M147" s="5" t="s">
        <v>635</v>
      </c>
      <c r="N147" s="5" t="s">
        <v>1255</v>
      </c>
      <c r="O147" s="5" t="s">
        <v>1256</v>
      </c>
      <c r="P147" s="1"/>
    </row>
    <row r="148" spans="1:16" ht="38.25">
      <c r="A148" s="9">
        <v>2.389246087529608</v>
      </c>
      <c r="B148" s="10"/>
      <c r="C148" s="9">
        <v>3829145.1769667026</v>
      </c>
      <c r="D148" s="10"/>
      <c r="E148" s="9">
        <v>2443577435.7002301</v>
      </c>
      <c r="F148" s="9">
        <v>2.5029541610090869</v>
      </c>
      <c r="G148" s="10"/>
      <c r="H148" s="10"/>
      <c r="I148" s="9">
        <v>4.2976280562731946</v>
      </c>
      <c r="J148" s="10"/>
      <c r="K148" s="10"/>
      <c r="L148" s="10"/>
      <c r="M148" s="10"/>
      <c r="N148" s="10"/>
      <c r="O148" s="11" t="s">
        <v>1257</v>
      </c>
      <c r="P148" s="1"/>
    </row>
    <row r="149" spans="1:16">
      <c r="A149" s="9">
        <v>2.3892460875358474</v>
      </c>
      <c r="B149" s="10"/>
      <c r="C149" s="9">
        <v>3829145.1769767022</v>
      </c>
      <c r="D149" s="10"/>
      <c r="E149" s="9">
        <v>2443577435.7002301</v>
      </c>
      <c r="F149" s="9">
        <v>2.5029541610025499</v>
      </c>
      <c r="G149" s="10"/>
      <c r="H149" s="10"/>
      <c r="I149" s="9">
        <v>4.2976280562619715</v>
      </c>
      <c r="J149" s="10"/>
      <c r="K149" s="10"/>
      <c r="L149" s="10"/>
      <c r="M149" s="10"/>
      <c r="N149" s="10"/>
      <c r="O149" s="11" t="s">
        <v>151</v>
      </c>
      <c r="P149" s="1"/>
    </row>
    <row r="150" spans="1:16" ht="25.5">
      <c r="A150" s="6">
        <v>6.0564867936375268</v>
      </c>
      <c r="B150" s="12"/>
      <c r="C150" s="6">
        <v>9706479.0924062859</v>
      </c>
      <c r="D150" s="12"/>
      <c r="E150" s="6">
        <v>7005399529.9838696</v>
      </c>
      <c r="F150" s="6">
        <v>2.5724595540515294</v>
      </c>
      <c r="G150" s="12"/>
      <c r="H150" s="12"/>
      <c r="I150" s="6">
        <v>4.8759792813583669</v>
      </c>
      <c r="J150" s="12"/>
      <c r="K150" s="12"/>
      <c r="L150" s="12"/>
      <c r="M150" s="12"/>
      <c r="N150" s="12"/>
      <c r="O150" s="7" t="s">
        <v>443</v>
      </c>
      <c r="P150" s="1"/>
    </row>
    <row r="151" spans="1:16" ht="20.100000000000001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/>
    </row>
    <row r="152" spans="1:16" ht="36" customHeight="1">
      <c r="A152" s="30" t="s">
        <v>33</v>
      </c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</row>
  </sheetData>
  <mergeCells count="12">
    <mergeCell ref="A2:P2"/>
    <mergeCell ref="A3:P3"/>
    <mergeCell ref="A4:P4"/>
    <mergeCell ref="A7:O7"/>
    <mergeCell ref="A8:O8"/>
    <mergeCell ref="A125:O125"/>
    <mergeCell ref="A152:P152"/>
    <mergeCell ref="A110:O110"/>
    <mergeCell ref="A113:O113"/>
    <mergeCell ref="A117:O117"/>
    <mergeCell ref="A121:O121"/>
    <mergeCell ref="A122:O122"/>
  </mergeCells>
  <pageMargins left="0.5" right="0.5" top="0.4" bottom="0.4" header="0.4" footer="0.4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3"/>
  <sheetViews>
    <sheetView showGridLines="0" topLeftCell="A20" workbookViewId="0"/>
  </sheetViews>
  <sheetFormatPr defaultRowHeight="12.75"/>
  <cols>
    <col min="1" max="2" width="10.140625" customWidth="1"/>
    <col min="3" max="3" width="14.28515625" customWidth="1"/>
    <col min="4" max="4" width="13.855468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1258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154</v>
      </c>
      <c r="C6" s="3" t="s">
        <v>44</v>
      </c>
      <c r="D6" s="3" t="s">
        <v>156</v>
      </c>
      <c r="E6" s="3" t="s">
        <v>157</v>
      </c>
      <c r="F6" s="3" t="s">
        <v>36</v>
      </c>
      <c r="G6" s="3" t="s">
        <v>234</v>
      </c>
      <c r="H6" s="3" t="s">
        <v>49</v>
      </c>
      <c r="I6" s="3" t="s">
        <v>50</v>
      </c>
      <c r="J6" s="2"/>
      <c r="K6" s="1"/>
    </row>
    <row r="7" spans="1:11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24">
      <c r="A8" s="4">
        <v>4.3227641299183726E-9</v>
      </c>
      <c r="B8" s="4">
        <v>0</v>
      </c>
      <c r="C8" s="4">
        <v>6.9279140000000003E-3</v>
      </c>
      <c r="D8" s="4">
        <v>9.7999999999999997E-3</v>
      </c>
      <c r="E8" s="4">
        <v>70693</v>
      </c>
      <c r="F8" s="5" t="s">
        <v>53</v>
      </c>
      <c r="G8" s="5" t="s">
        <v>329</v>
      </c>
      <c r="H8" s="5" t="s">
        <v>1259</v>
      </c>
      <c r="I8" s="5" t="s">
        <v>1260</v>
      </c>
      <c r="J8" s="2"/>
      <c r="K8" s="1"/>
    </row>
    <row r="9" spans="1:11" ht="24">
      <c r="A9" s="4">
        <v>6.9240028885005812E-9</v>
      </c>
      <c r="B9" s="4">
        <v>0</v>
      </c>
      <c r="C9" s="4">
        <v>1.1096811E-2</v>
      </c>
      <c r="D9" s="4">
        <v>9.9000000000000008E-3</v>
      </c>
      <c r="E9" s="4">
        <v>112089</v>
      </c>
      <c r="F9" s="5" t="s">
        <v>53</v>
      </c>
      <c r="G9" s="5" t="s">
        <v>329</v>
      </c>
      <c r="H9" s="5" t="s">
        <v>1261</v>
      </c>
      <c r="I9" s="5" t="s">
        <v>1262</v>
      </c>
      <c r="J9" s="2"/>
      <c r="K9" s="1"/>
    </row>
    <row r="10" spans="1:11" ht="24">
      <c r="A10" s="4">
        <v>6.2396330698077E-12</v>
      </c>
      <c r="B10" s="4">
        <v>0</v>
      </c>
      <c r="C10" s="4">
        <v>1.0000000000000001E-5</v>
      </c>
      <c r="D10" s="4">
        <v>1E-4</v>
      </c>
      <c r="E10" s="4">
        <v>10000</v>
      </c>
      <c r="F10" s="5" t="s">
        <v>53</v>
      </c>
      <c r="G10" s="5" t="s">
        <v>329</v>
      </c>
      <c r="H10" s="5" t="s">
        <v>1263</v>
      </c>
      <c r="I10" s="5" t="s">
        <v>1264</v>
      </c>
      <c r="J10" s="2"/>
      <c r="K10" s="1"/>
    </row>
    <row r="11" spans="1:11" ht="24">
      <c r="A11" s="4">
        <v>1.3784103700546533E-5</v>
      </c>
      <c r="B11" s="4">
        <v>0</v>
      </c>
      <c r="C11" s="4">
        <v>22.091208804000001</v>
      </c>
      <c r="D11" s="4">
        <v>9.7999999999999997E-3</v>
      </c>
      <c r="E11" s="4">
        <v>225420498</v>
      </c>
      <c r="F11" s="5" t="s">
        <v>53</v>
      </c>
      <c r="G11" s="5" t="s">
        <v>329</v>
      </c>
      <c r="H11" s="5" t="s">
        <v>1265</v>
      </c>
      <c r="I11" s="5" t="s">
        <v>1266</v>
      </c>
      <c r="J11" s="2"/>
      <c r="K11" s="1"/>
    </row>
    <row r="12" spans="1:11" ht="24">
      <c r="A12" s="4">
        <v>0</v>
      </c>
      <c r="B12" s="4">
        <v>0</v>
      </c>
      <c r="C12" s="4">
        <v>0</v>
      </c>
      <c r="D12" s="4">
        <v>0</v>
      </c>
      <c r="E12" s="4">
        <v>193</v>
      </c>
      <c r="F12" s="5" t="s">
        <v>53</v>
      </c>
      <c r="G12" s="5" t="s">
        <v>1267</v>
      </c>
      <c r="H12" s="5" t="s">
        <v>1268</v>
      </c>
      <c r="I12" s="5" t="s">
        <v>1269</v>
      </c>
      <c r="J12" s="2"/>
      <c r="K12" s="1"/>
    </row>
    <row r="13" spans="1:11" ht="24">
      <c r="A13" s="4">
        <v>1.2414935522665681E-11</v>
      </c>
      <c r="B13" s="4">
        <v>0</v>
      </c>
      <c r="C13" s="4">
        <v>1.9896899999999999E-5</v>
      </c>
      <c r="D13" s="4">
        <v>9.9999999999999995E-7</v>
      </c>
      <c r="E13" s="4">
        <v>1989690</v>
      </c>
      <c r="F13" s="5" t="s">
        <v>53</v>
      </c>
      <c r="G13" s="5" t="s">
        <v>1267</v>
      </c>
      <c r="H13" s="5" t="s">
        <v>1270</v>
      </c>
      <c r="I13" s="5" t="s">
        <v>1271</v>
      </c>
      <c r="J13" s="2"/>
      <c r="K13" s="1"/>
    </row>
    <row r="14" spans="1:11" ht="24">
      <c r="A14" s="4">
        <v>1.559908267452E-14</v>
      </c>
      <c r="B14" s="4">
        <v>0</v>
      </c>
      <c r="C14" s="4">
        <v>2.4999999999999999E-8</v>
      </c>
      <c r="D14" s="4">
        <v>1E-4</v>
      </c>
      <c r="E14" s="4">
        <v>25</v>
      </c>
      <c r="F14" s="5" t="s">
        <v>53</v>
      </c>
      <c r="G14" s="5" t="s">
        <v>1267</v>
      </c>
      <c r="H14" s="5" t="s">
        <v>1272</v>
      </c>
      <c r="I14" s="5" t="s">
        <v>1273</v>
      </c>
      <c r="J14" s="2"/>
      <c r="K14" s="1"/>
    </row>
    <row r="15" spans="1:11" ht="24">
      <c r="A15" s="4">
        <v>2.8162650001841913E-2</v>
      </c>
      <c r="B15" s="4">
        <v>0</v>
      </c>
      <c r="C15" s="4">
        <v>45135.106001849999</v>
      </c>
      <c r="D15" s="4">
        <v>1128659.8149999999</v>
      </c>
      <c r="E15" s="4">
        <v>3999</v>
      </c>
      <c r="F15" s="5" t="s">
        <v>53</v>
      </c>
      <c r="G15" s="5" t="s">
        <v>1267</v>
      </c>
      <c r="H15" s="5" t="s">
        <v>1274</v>
      </c>
      <c r="I15" s="5" t="s">
        <v>1275</v>
      </c>
      <c r="J15" s="2"/>
      <c r="K15" s="1"/>
    </row>
    <row r="16" spans="1:11" ht="24">
      <c r="A16" s="4">
        <v>6.2396330698077E-12</v>
      </c>
      <c r="B16" s="4">
        <v>0</v>
      </c>
      <c r="C16" s="4">
        <v>1.0000000000000001E-5</v>
      </c>
      <c r="D16" s="4">
        <v>1</v>
      </c>
      <c r="E16" s="4">
        <v>1</v>
      </c>
      <c r="F16" s="5" t="s">
        <v>53</v>
      </c>
      <c r="G16" s="5" t="s">
        <v>1267</v>
      </c>
      <c r="H16" s="5" t="s">
        <v>1276</v>
      </c>
      <c r="I16" s="5" t="s">
        <v>1277</v>
      </c>
      <c r="J16" s="2"/>
      <c r="K16" s="1"/>
    </row>
    <row r="17" spans="1:11" ht="24">
      <c r="A17" s="4">
        <v>1.1006712735140778E-3</v>
      </c>
      <c r="B17" s="4">
        <v>0</v>
      </c>
      <c r="C17" s="4">
        <v>1764</v>
      </c>
      <c r="D17" s="4">
        <v>44100</v>
      </c>
      <c r="E17" s="4">
        <v>4000</v>
      </c>
      <c r="F17" s="5" t="s">
        <v>53</v>
      </c>
      <c r="G17" s="5" t="s">
        <v>1267</v>
      </c>
      <c r="H17" s="5" t="s">
        <v>1278</v>
      </c>
      <c r="I17" s="5" t="s">
        <v>1279</v>
      </c>
      <c r="J17" s="2"/>
      <c r="K17" s="1"/>
    </row>
    <row r="18" spans="1:11" ht="24">
      <c r="A18" s="4">
        <v>5.6172321544683412E-7</v>
      </c>
      <c r="B18" s="4">
        <v>0</v>
      </c>
      <c r="C18" s="4">
        <v>0.90025039799999995</v>
      </c>
      <c r="D18" s="4">
        <v>0.85229999999999995</v>
      </c>
      <c r="E18" s="4">
        <v>105626</v>
      </c>
      <c r="F18" s="5" t="s">
        <v>53</v>
      </c>
      <c r="G18" s="5" t="s">
        <v>1267</v>
      </c>
      <c r="H18" s="5" t="s">
        <v>1280</v>
      </c>
      <c r="I18" s="5" t="s">
        <v>1281</v>
      </c>
      <c r="J18" s="2"/>
      <c r="K18" s="1"/>
    </row>
    <row r="19" spans="1:11" ht="24">
      <c r="A19" s="4">
        <v>1.7901158332038488E-6</v>
      </c>
      <c r="B19" s="4">
        <v>0</v>
      </c>
      <c r="C19" s="4">
        <v>2.868944076</v>
      </c>
      <c r="D19" s="4">
        <v>0.85229999999999995</v>
      </c>
      <c r="E19" s="4">
        <v>336612</v>
      </c>
      <c r="F19" s="5" t="s">
        <v>53</v>
      </c>
      <c r="G19" s="5" t="s">
        <v>1267</v>
      </c>
      <c r="H19" s="5" t="s">
        <v>1282</v>
      </c>
      <c r="I19" s="5" t="s">
        <v>1283</v>
      </c>
      <c r="J19" s="2"/>
      <c r="K19" s="1"/>
    </row>
    <row r="20" spans="1:11" ht="24">
      <c r="A20" s="4">
        <v>2.8219377655939905E-6</v>
      </c>
      <c r="B20" s="4">
        <v>0</v>
      </c>
      <c r="C20" s="4">
        <v>4.5226021049999998</v>
      </c>
      <c r="D20" s="4">
        <v>0.85229999999999995</v>
      </c>
      <c r="E20" s="4">
        <v>530635</v>
      </c>
      <c r="F20" s="5" t="s">
        <v>53</v>
      </c>
      <c r="G20" s="5" t="s">
        <v>1267</v>
      </c>
      <c r="H20" s="5" t="s">
        <v>1284</v>
      </c>
      <c r="I20" s="5" t="s">
        <v>1285</v>
      </c>
      <c r="J20" s="2"/>
      <c r="K20" s="1"/>
    </row>
    <row r="21" spans="1:11" ht="24">
      <c r="A21" s="4">
        <v>2.5868006594744575E-7</v>
      </c>
      <c r="B21" s="4">
        <v>0</v>
      </c>
      <c r="C21" s="4">
        <v>0.41457576600000001</v>
      </c>
      <c r="D21" s="4">
        <v>0.85229999999999995</v>
      </c>
      <c r="E21" s="4">
        <v>48642</v>
      </c>
      <c r="F21" s="5" t="s">
        <v>53</v>
      </c>
      <c r="G21" s="5" t="s">
        <v>1267</v>
      </c>
      <c r="H21" s="5" t="s">
        <v>1286</v>
      </c>
      <c r="I21" s="5" t="s">
        <v>1287</v>
      </c>
      <c r="J21" s="2"/>
      <c r="K21" s="1"/>
    </row>
    <row r="22" spans="1:11" ht="24">
      <c r="A22" s="4">
        <v>1.8718225329051552E-10</v>
      </c>
      <c r="B22" s="4">
        <v>0</v>
      </c>
      <c r="C22" s="4">
        <v>2.9998919999999998E-4</v>
      </c>
      <c r="D22" s="4">
        <v>0.10059999999999999</v>
      </c>
      <c r="E22" s="4">
        <v>298.2</v>
      </c>
      <c r="F22" s="5" t="s">
        <v>53</v>
      </c>
      <c r="G22" s="5" t="s">
        <v>1267</v>
      </c>
      <c r="H22" s="5" t="s">
        <v>1288</v>
      </c>
      <c r="I22" s="5" t="s">
        <v>1289</v>
      </c>
      <c r="J22" s="2"/>
      <c r="K22" s="1"/>
    </row>
    <row r="23" spans="1:11" ht="24">
      <c r="A23" s="4">
        <v>1.2479365973744511E-11</v>
      </c>
      <c r="B23" s="4">
        <v>0</v>
      </c>
      <c r="C23" s="4">
        <v>2.0000159999999999E-5</v>
      </c>
      <c r="D23" s="4">
        <v>0.12920000000000001</v>
      </c>
      <c r="E23" s="4">
        <v>15.48</v>
      </c>
      <c r="F23" s="5" t="s">
        <v>53</v>
      </c>
      <c r="G23" s="5" t="s">
        <v>1267</v>
      </c>
      <c r="H23" s="5" t="s">
        <v>1290</v>
      </c>
      <c r="I23" s="5" t="s">
        <v>1291</v>
      </c>
      <c r="J23" s="2"/>
      <c r="K23" s="1"/>
    </row>
    <row r="24" spans="1:11" ht="24">
      <c r="A24" s="4">
        <v>6.2396330698077E-12</v>
      </c>
      <c r="B24" s="4">
        <v>0</v>
      </c>
      <c r="C24" s="4">
        <v>1.0000000000000001E-5</v>
      </c>
      <c r="D24" s="4">
        <v>1E-3</v>
      </c>
      <c r="E24" s="4">
        <v>1000</v>
      </c>
      <c r="F24" s="5" t="s">
        <v>53</v>
      </c>
      <c r="G24" s="5" t="s">
        <v>1267</v>
      </c>
      <c r="H24" s="5" t="s">
        <v>1292</v>
      </c>
      <c r="I24" s="5" t="s">
        <v>1293</v>
      </c>
      <c r="J24" s="2"/>
      <c r="K24" s="1"/>
    </row>
    <row r="25" spans="1:11" ht="24">
      <c r="A25" s="4">
        <v>3.11981653490385E-12</v>
      </c>
      <c r="B25" s="4">
        <v>0</v>
      </c>
      <c r="C25" s="4">
        <v>5.0000000000000004E-6</v>
      </c>
      <c r="D25" s="4">
        <v>1E-4</v>
      </c>
      <c r="E25" s="4">
        <v>5000</v>
      </c>
      <c r="F25" s="5" t="s">
        <v>53</v>
      </c>
      <c r="G25" s="5" t="s">
        <v>1267</v>
      </c>
      <c r="H25" s="5" t="s">
        <v>1294</v>
      </c>
      <c r="I25" s="5" t="s">
        <v>1295</v>
      </c>
      <c r="J25" s="2"/>
      <c r="K25" s="1"/>
    </row>
    <row r="26" spans="1:11" ht="24">
      <c r="A26" s="4">
        <v>2.2025904736420002E-14</v>
      </c>
      <c r="B26" s="4">
        <v>0</v>
      </c>
      <c r="C26" s="4">
        <v>3.5299999999999998E-8</v>
      </c>
      <c r="D26" s="4">
        <v>9.9999999999999995E-7</v>
      </c>
      <c r="E26" s="4">
        <v>3530</v>
      </c>
      <c r="F26" s="5" t="s">
        <v>53</v>
      </c>
      <c r="G26" s="5" t="s">
        <v>1267</v>
      </c>
      <c r="H26" s="5" t="s">
        <v>1296</v>
      </c>
      <c r="I26" s="5" t="s">
        <v>1297</v>
      </c>
      <c r="J26" s="2"/>
      <c r="K26" s="1"/>
    </row>
    <row r="27" spans="1:11" ht="24">
      <c r="A27" s="4">
        <v>1.2298316780590001E-14</v>
      </c>
      <c r="B27" s="4">
        <v>0</v>
      </c>
      <c r="C27" s="4">
        <v>1.9709999999999999E-8</v>
      </c>
      <c r="D27" s="4">
        <v>9.9999999999999995E-7</v>
      </c>
      <c r="E27" s="4">
        <v>1971</v>
      </c>
      <c r="F27" s="5" t="s">
        <v>53</v>
      </c>
      <c r="G27" s="5" t="s">
        <v>1267</v>
      </c>
      <c r="H27" s="5" t="s">
        <v>1298</v>
      </c>
      <c r="I27" s="5" t="s">
        <v>1299</v>
      </c>
      <c r="J27" s="2"/>
      <c r="K27" s="1"/>
    </row>
    <row r="28" spans="1:11" ht="24">
      <c r="A28" s="4">
        <v>1.0232998234500001E-15</v>
      </c>
      <c r="B28" s="4">
        <v>0</v>
      </c>
      <c r="C28" s="4">
        <v>1.6399999999999999E-9</v>
      </c>
      <c r="D28" s="4">
        <v>9.9999999999999995E-7</v>
      </c>
      <c r="E28" s="4">
        <v>164</v>
      </c>
      <c r="F28" s="5" t="s">
        <v>53</v>
      </c>
      <c r="G28" s="5" t="s">
        <v>1267</v>
      </c>
      <c r="H28" s="5" t="s">
        <v>1300</v>
      </c>
      <c r="I28" s="5" t="s">
        <v>1301</v>
      </c>
      <c r="J28" s="2"/>
      <c r="K28" s="1"/>
    </row>
    <row r="29" spans="1:11" ht="24">
      <c r="A29" s="4">
        <v>1.1044150533559623E-10</v>
      </c>
      <c r="B29" s="4">
        <v>0</v>
      </c>
      <c r="C29" s="4">
        <v>1.7699999999999999E-4</v>
      </c>
      <c r="D29" s="4">
        <v>1E-4</v>
      </c>
      <c r="E29" s="4">
        <v>177000</v>
      </c>
      <c r="F29" s="5" t="s">
        <v>53</v>
      </c>
      <c r="G29" s="5" t="s">
        <v>1267</v>
      </c>
      <c r="H29" s="5" t="s">
        <v>1302</v>
      </c>
      <c r="I29" s="5" t="s">
        <v>1303</v>
      </c>
      <c r="J29" s="2"/>
      <c r="K29" s="1"/>
    </row>
    <row r="30" spans="1:11" ht="24">
      <c r="A30" s="4">
        <v>6.2396330699999997E-17</v>
      </c>
      <c r="B30" s="4">
        <v>0</v>
      </c>
      <c r="C30" s="4">
        <v>1E-10</v>
      </c>
      <c r="D30" s="4">
        <v>1.0000000000000001E-5</v>
      </c>
      <c r="E30" s="4">
        <v>1</v>
      </c>
      <c r="F30" s="5" t="s">
        <v>53</v>
      </c>
      <c r="G30" s="5" t="s">
        <v>1267</v>
      </c>
      <c r="H30" s="5" t="s">
        <v>1304</v>
      </c>
      <c r="I30" s="5" t="s">
        <v>1305</v>
      </c>
      <c r="J30" s="2"/>
      <c r="K30" s="1"/>
    </row>
    <row r="31" spans="1:11" ht="24">
      <c r="A31" s="4">
        <v>7.4699576788793089E-5</v>
      </c>
      <c r="B31" s="4">
        <v>0</v>
      </c>
      <c r="C31" s="4">
        <v>119.7179</v>
      </c>
      <c r="D31" s="4">
        <v>0.62029999999999996</v>
      </c>
      <c r="E31" s="4">
        <v>19300000</v>
      </c>
      <c r="F31" s="5" t="s">
        <v>53</v>
      </c>
      <c r="G31" s="5" t="s">
        <v>1267</v>
      </c>
      <c r="H31" s="5" t="s">
        <v>1306</v>
      </c>
      <c r="I31" s="5" t="s">
        <v>1307</v>
      </c>
      <c r="J31" s="2"/>
      <c r="K31" s="1"/>
    </row>
    <row r="32" spans="1:11" ht="24">
      <c r="A32" s="4">
        <v>4.8955537102404211E-11</v>
      </c>
      <c r="B32" s="4">
        <v>7.8459000000000001E-2</v>
      </c>
      <c r="C32" s="4">
        <v>7.8459000000000002E-5</v>
      </c>
      <c r="D32" s="4">
        <v>0.01</v>
      </c>
      <c r="E32" s="4">
        <v>784.59</v>
      </c>
      <c r="F32" s="5" t="s">
        <v>53</v>
      </c>
      <c r="G32" s="5" t="s">
        <v>253</v>
      </c>
      <c r="H32" s="5" t="s">
        <v>1308</v>
      </c>
      <c r="I32" s="5" t="s">
        <v>1309</v>
      </c>
      <c r="J32" s="2"/>
      <c r="K32" s="1"/>
    </row>
    <row r="33" spans="1:11" ht="24">
      <c r="A33" s="4">
        <v>2.0986381866991211E-11</v>
      </c>
      <c r="B33" s="4">
        <v>3.3633999999999997E-2</v>
      </c>
      <c r="C33" s="4">
        <v>3.3633999999999997E-5</v>
      </c>
      <c r="D33" s="4">
        <v>0.01</v>
      </c>
      <c r="E33" s="4">
        <v>336.34</v>
      </c>
      <c r="F33" s="5" t="s">
        <v>53</v>
      </c>
      <c r="G33" s="5" t="s">
        <v>253</v>
      </c>
      <c r="H33" s="5" t="s">
        <v>1310</v>
      </c>
      <c r="I33" s="5" t="s">
        <v>1311</v>
      </c>
      <c r="J33" s="2"/>
      <c r="K33" s="1"/>
    </row>
    <row r="34" spans="1:11">
      <c r="A34" s="4">
        <v>1.4765467696392932E-10</v>
      </c>
      <c r="B34" s="4">
        <v>0</v>
      </c>
      <c r="C34" s="4">
        <v>2.3664000000000001E-4</v>
      </c>
      <c r="D34" s="4">
        <v>1E-4</v>
      </c>
      <c r="E34" s="4">
        <v>236640</v>
      </c>
      <c r="F34" s="5" t="s">
        <v>53</v>
      </c>
      <c r="G34" s="5" t="s">
        <v>423</v>
      </c>
      <c r="H34" s="5" t="s">
        <v>1312</v>
      </c>
      <c r="I34" s="5" t="s">
        <v>1313</v>
      </c>
      <c r="J34" s="2"/>
      <c r="K34" s="1"/>
    </row>
    <row r="35" spans="1:11" ht="24">
      <c r="A35" s="4">
        <v>4.5091520003154806E-2</v>
      </c>
      <c r="B35" s="4">
        <v>0</v>
      </c>
      <c r="C35" s="4">
        <v>72266.300756279103</v>
      </c>
      <c r="D35" s="4">
        <v>109.96475600000002</v>
      </c>
      <c r="E35" s="4">
        <v>65717693</v>
      </c>
      <c r="F35" s="5" t="s">
        <v>53</v>
      </c>
      <c r="G35" s="5" t="s">
        <v>423</v>
      </c>
      <c r="H35" s="5" t="s">
        <v>1314</v>
      </c>
      <c r="I35" s="5" t="s">
        <v>1315</v>
      </c>
      <c r="J35" s="2"/>
      <c r="K35" s="1"/>
    </row>
    <row r="36" spans="1:11">
      <c r="A36" s="9">
        <v>7.4448769224651726E-2</v>
      </c>
      <c r="B36" s="10"/>
      <c r="C36" s="9">
        <v>119315.94116470413</v>
      </c>
      <c r="D36" s="10"/>
      <c r="E36" s="9">
        <v>314077136.61000001</v>
      </c>
      <c r="F36" s="10"/>
      <c r="G36" s="10"/>
      <c r="H36" s="10"/>
      <c r="I36" s="11" t="s">
        <v>145</v>
      </c>
      <c r="J36" s="2"/>
      <c r="K36" s="1"/>
    </row>
    <row r="37" spans="1:11" ht="15.2" customHeight="1">
      <c r="A37" s="31" t="s">
        <v>146</v>
      </c>
      <c r="B37" s="31"/>
      <c r="C37" s="31"/>
      <c r="D37" s="31"/>
      <c r="E37" s="31"/>
      <c r="F37" s="31"/>
      <c r="G37" s="31"/>
      <c r="H37" s="31"/>
      <c r="I37" s="31"/>
      <c r="J37" s="2"/>
      <c r="K37" s="1"/>
    </row>
    <row r="38" spans="1:11">
      <c r="A38" s="4">
        <v>6.2396330698077E-12</v>
      </c>
      <c r="B38" s="4">
        <v>0</v>
      </c>
      <c r="C38" s="4">
        <v>1.0000000000000001E-5</v>
      </c>
      <c r="D38" s="4">
        <v>0</v>
      </c>
      <c r="E38" s="4">
        <v>0</v>
      </c>
      <c r="F38" s="5" t="s">
        <v>55</v>
      </c>
      <c r="G38" s="5" t="s">
        <v>55</v>
      </c>
      <c r="H38" s="5" t="s">
        <v>55</v>
      </c>
      <c r="I38" s="5" t="s">
        <v>55</v>
      </c>
      <c r="J38" s="2"/>
      <c r="K38" s="1"/>
    </row>
    <row r="39" spans="1:11" ht="24">
      <c r="A39" s="4">
        <v>7.6075575538451189E-4</v>
      </c>
      <c r="B39" s="4">
        <v>0</v>
      </c>
      <c r="C39" s="4">
        <v>1219.2315587685</v>
      </c>
      <c r="D39" s="4">
        <v>45</v>
      </c>
      <c r="E39" s="4">
        <v>2709403.4639300001</v>
      </c>
      <c r="F39" s="5" t="s">
        <v>40</v>
      </c>
      <c r="G39" s="5" t="s">
        <v>275</v>
      </c>
      <c r="H39" s="5" t="s">
        <v>1316</v>
      </c>
      <c r="I39" s="5" t="s">
        <v>1317</v>
      </c>
      <c r="J39" s="2"/>
      <c r="K39" s="1"/>
    </row>
    <row r="40" spans="1:11">
      <c r="A40" s="9">
        <v>7.6075576162414494E-4</v>
      </c>
      <c r="B40" s="10"/>
      <c r="C40" s="9">
        <v>1219.2315687685</v>
      </c>
      <c r="D40" s="10"/>
      <c r="E40" s="9">
        <v>2709403.4639300001</v>
      </c>
      <c r="F40" s="10"/>
      <c r="G40" s="10"/>
      <c r="H40" s="10"/>
      <c r="I40" s="11" t="s">
        <v>151</v>
      </c>
      <c r="J40" s="2"/>
      <c r="K40" s="1"/>
    </row>
    <row r="41" spans="1:11">
      <c r="A41" s="6">
        <v>7.5209524986275866E-2</v>
      </c>
      <c r="B41" s="12"/>
      <c r="C41" s="6">
        <v>120535.1727334726</v>
      </c>
      <c r="D41" s="12"/>
      <c r="E41" s="6">
        <v>316786540.07393003</v>
      </c>
      <c r="F41" s="12"/>
      <c r="G41" s="12"/>
      <c r="H41" s="12"/>
      <c r="I41" s="7" t="s">
        <v>540</v>
      </c>
      <c r="J41" s="2"/>
      <c r="K41" s="1"/>
    </row>
    <row r="42" spans="1:11" ht="50.4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1"/>
    </row>
    <row r="43" spans="1:11" ht="36" customHeight="1">
      <c r="A43" s="30" t="s">
        <v>33</v>
      </c>
      <c r="B43" s="30"/>
      <c r="C43" s="30"/>
      <c r="D43" s="30"/>
      <c r="E43" s="30"/>
      <c r="F43" s="30"/>
      <c r="G43" s="30"/>
      <c r="H43" s="30"/>
      <c r="I43" s="30"/>
      <c r="J43" s="30"/>
      <c r="K43" s="1"/>
    </row>
  </sheetData>
  <mergeCells count="6">
    <mergeCell ref="A43:J43"/>
    <mergeCell ref="A2:J2"/>
    <mergeCell ref="A3:J3"/>
    <mergeCell ref="A4:J4"/>
    <mergeCell ref="A7:I7"/>
    <mergeCell ref="A37:I37"/>
  </mergeCells>
  <pageMargins left="0.5" right="0.5" top="0.4" bottom="0.4" header="0.4" footer="0.4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14"/>
  <sheetViews>
    <sheetView showGridLines="0" topLeftCell="A49" workbookViewId="0"/>
  </sheetViews>
  <sheetFormatPr defaultRowHeight="12.75"/>
  <cols>
    <col min="1" max="2" width="10.140625" customWidth="1"/>
    <col min="3" max="3" width="14.28515625" customWidth="1"/>
    <col min="4" max="4" width="11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7" t="s">
        <v>1318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1"/>
    </row>
    <row r="3" spans="1:12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1"/>
    </row>
    <row r="4" spans="1:12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154</v>
      </c>
      <c r="C6" s="3" t="s">
        <v>44</v>
      </c>
      <c r="D6" s="3" t="s">
        <v>156</v>
      </c>
      <c r="E6" s="3" t="s">
        <v>157</v>
      </c>
      <c r="F6" s="3" t="s">
        <v>711</v>
      </c>
      <c r="G6" s="3" t="s">
        <v>36</v>
      </c>
      <c r="H6" s="3" t="s">
        <v>234</v>
      </c>
      <c r="I6" s="3" t="s">
        <v>49</v>
      </c>
      <c r="J6" s="3" t="s">
        <v>50</v>
      </c>
      <c r="K6" s="2"/>
      <c r="L6" s="1"/>
    </row>
    <row r="7" spans="1:12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2"/>
      <c r="L7" s="1"/>
    </row>
    <row r="8" spans="1:12" ht="15.2" customHeight="1">
      <c r="A8" s="31" t="s">
        <v>1319</v>
      </c>
      <c r="B8" s="31"/>
      <c r="C8" s="31"/>
      <c r="D8" s="31"/>
      <c r="E8" s="31"/>
      <c r="F8" s="31"/>
      <c r="G8" s="31"/>
      <c r="H8" s="31"/>
      <c r="I8" s="31"/>
      <c r="J8" s="31"/>
      <c r="K8" s="2"/>
      <c r="L8" s="1"/>
    </row>
    <row r="9" spans="1:12" ht="24">
      <c r="A9" s="4">
        <v>4.3829013599707136E-3</v>
      </c>
      <c r="B9" s="4">
        <v>0</v>
      </c>
      <c r="C9" s="4">
        <v>7024.2934335011996</v>
      </c>
      <c r="D9" s="4">
        <v>100.89</v>
      </c>
      <c r="E9" s="4">
        <v>6962328.7079999996</v>
      </c>
      <c r="F9" s="14">
        <v>41250</v>
      </c>
      <c r="G9" s="5" t="s">
        <v>38</v>
      </c>
      <c r="H9" s="5" t="s">
        <v>1320</v>
      </c>
      <c r="I9" s="5" t="s">
        <v>1321</v>
      </c>
      <c r="J9" s="5" t="s">
        <v>1322</v>
      </c>
      <c r="K9" s="2"/>
      <c r="L9" s="1"/>
    </row>
    <row r="10" spans="1:12" ht="24">
      <c r="A10" s="4">
        <v>4.3159930984981746E-3</v>
      </c>
      <c r="B10" s="4">
        <v>0</v>
      </c>
      <c r="C10" s="4">
        <v>6917.0623500000002</v>
      </c>
      <c r="D10" s="4">
        <v>112.3</v>
      </c>
      <c r="E10" s="4">
        <v>6159450</v>
      </c>
      <c r="F10" s="14">
        <v>41200</v>
      </c>
      <c r="G10" s="5" t="s">
        <v>38</v>
      </c>
      <c r="H10" s="5" t="s">
        <v>1320</v>
      </c>
      <c r="I10" s="5" t="s">
        <v>1323</v>
      </c>
      <c r="J10" s="5" t="s">
        <v>1324</v>
      </c>
      <c r="K10" s="2"/>
      <c r="L10" s="1"/>
    </row>
    <row r="11" spans="1:12" ht="24">
      <c r="A11" s="4">
        <v>7.3391099028424873E-3</v>
      </c>
      <c r="B11" s="4">
        <v>0</v>
      </c>
      <c r="C11" s="4">
        <v>11762.085719999999</v>
      </c>
      <c r="D11" s="4">
        <v>81.84</v>
      </c>
      <c r="E11" s="4">
        <v>14372050</v>
      </c>
      <c r="F11" s="14">
        <v>41241</v>
      </c>
      <c r="G11" s="5" t="s">
        <v>38</v>
      </c>
      <c r="H11" s="5" t="s">
        <v>1320</v>
      </c>
      <c r="I11" s="5" t="s">
        <v>1325</v>
      </c>
      <c r="J11" s="5" t="s">
        <v>1326</v>
      </c>
      <c r="K11" s="2"/>
      <c r="L11" s="1"/>
    </row>
    <row r="12" spans="1:12" ht="24">
      <c r="A12" s="4">
        <v>1.7125359319724906E-8</v>
      </c>
      <c r="B12" s="4">
        <v>0</v>
      </c>
      <c r="C12" s="4">
        <v>2.7446100000000001E-2</v>
      </c>
      <c r="D12" s="4">
        <v>0.01</v>
      </c>
      <c r="E12" s="4">
        <v>274461</v>
      </c>
      <c r="F12" s="14">
        <v>37251</v>
      </c>
      <c r="G12" s="5" t="s">
        <v>53</v>
      </c>
      <c r="H12" s="5" t="s">
        <v>1320</v>
      </c>
      <c r="I12" s="5" t="s">
        <v>1327</v>
      </c>
      <c r="J12" s="5" t="s">
        <v>1328</v>
      </c>
      <c r="K12" s="2"/>
      <c r="L12" s="1"/>
    </row>
    <row r="13" spans="1:12" ht="24">
      <c r="A13" s="4">
        <v>3.5893819934621472E-4</v>
      </c>
      <c r="B13" s="4">
        <v>0</v>
      </c>
      <c r="C13" s="4">
        <v>575.25530000000003</v>
      </c>
      <c r="D13" s="4">
        <v>15.41</v>
      </c>
      <c r="E13" s="4">
        <v>3733000</v>
      </c>
      <c r="F13" s="14">
        <v>39055</v>
      </c>
      <c r="G13" s="5" t="s">
        <v>38</v>
      </c>
      <c r="H13" s="5" t="s">
        <v>1320</v>
      </c>
      <c r="I13" s="5" t="s">
        <v>1329</v>
      </c>
      <c r="J13" s="5" t="s">
        <v>1330</v>
      </c>
      <c r="K13" s="2"/>
      <c r="L13" s="1"/>
    </row>
    <row r="14" spans="1:12" ht="24">
      <c r="A14" s="4">
        <v>3.3125200180337917E-3</v>
      </c>
      <c r="B14" s="4">
        <v>0</v>
      </c>
      <c r="C14" s="4">
        <v>5308.8378450687997</v>
      </c>
      <c r="D14" s="4">
        <v>92.36</v>
      </c>
      <c r="E14" s="4">
        <v>5747983.8080000002</v>
      </c>
      <c r="F14" s="14">
        <v>41178.958333333328</v>
      </c>
      <c r="G14" s="5" t="s">
        <v>38</v>
      </c>
      <c r="H14" s="5" t="s">
        <v>1320</v>
      </c>
      <c r="I14" s="5" t="s">
        <v>1331</v>
      </c>
      <c r="J14" s="5" t="s">
        <v>1332</v>
      </c>
      <c r="K14" s="2"/>
      <c r="L14" s="1"/>
    </row>
    <row r="15" spans="1:12" ht="24">
      <c r="A15" s="4">
        <v>5.8908686001327183E-3</v>
      </c>
      <c r="B15" s="4">
        <v>0</v>
      </c>
      <c r="C15" s="4">
        <v>9441.0497127426006</v>
      </c>
      <c r="D15" s="4">
        <v>94.42</v>
      </c>
      <c r="E15" s="4">
        <v>9998993.5529999994</v>
      </c>
      <c r="F15" s="14">
        <v>41270</v>
      </c>
      <c r="G15" s="5" t="s">
        <v>38</v>
      </c>
      <c r="H15" s="5" t="s">
        <v>1320</v>
      </c>
      <c r="I15" s="5" t="s">
        <v>1333</v>
      </c>
      <c r="J15" s="5" t="s">
        <v>1334</v>
      </c>
      <c r="K15" s="2"/>
      <c r="L15" s="1"/>
    </row>
    <row r="16" spans="1:12" ht="24">
      <c r="A16" s="4">
        <v>2.960366673971912E-3</v>
      </c>
      <c r="B16" s="4">
        <v>0</v>
      </c>
      <c r="C16" s="4">
        <v>4744.4563500000004</v>
      </c>
      <c r="D16" s="4">
        <v>84.73</v>
      </c>
      <c r="E16" s="4">
        <v>5599500</v>
      </c>
      <c r="F16" s="14">
        <v>41267</v>
      </c>
      <c r="G16" s="5" t="s">
        <v>38</v>
      </c>
      <c r="H16" s="5" t="s">
        <v>1320</v>
      </c>
      <c r="I16" s="5" t="s">
        <v>1335</v>
      </c>
      <c r="J16" s="5" t="s">
        <v>1336</v>
      </c>
      <c r="K16" s="2"/>
      <c r="L16" s="1"/>
    </row>
    <row r="17" spans="1:12" ht="24">
      <c r="A17" s="4">
        <v>1.9966324810206594E-3</v>
      </c>
      <c r="B17" s="4">
        <v>0</v>
      </c>
      <c r="C17" s="4">
        <v>3199.9197047050002</v>
      </c>
      <c r="D17" s="4">
        <v>94.87</v>
      </c>
      <c r="E17" s="4">
        <v>3372952.15</v>
      </c>
      <c r="F17" s="14">
        <v>41260</v>
      </c>
      <c r="G17" s="5" t="s">
        <v>38</v>
      </c>
      <c r="H17" s="5" t="s">
        <v>1320</v>
      </c>
      <c r="I17" s="5" t="s">
        <v>1337</v>
      </c>
      <c r="J17" s="5" t="s">
        <v>1338</v>
      </c>
      <c r="K17" s="2"/>
      <c r="L17" s="1"/>
    </row>
    <row r="18" spans="1:12" ht="24">
      <c r="A18" s="4">
        <v>1.0020445096919418E-3</v>
      </c>
      <c r="B18" s="4">
        <v>0</v>
      </c>
      <c r="C18" s="4">
        <v>1605.9349940633999</v>
      </c>
      <c r="D18" s="4">
        <v>43.02</v>
      </c>
      <c r="E18" s="4">
        <v>3732996.267</v>
      </c>
      <c r="F18" s="14">
        <v>39688</v>
      </c>
      <c r="G18" s="5" t="s">
        <v>38</v>
      </c>
      <c r="H18" s="5" t="s">
        <v>1320</v>
      </c>
      <c r="I18" s="5" t="s">
        <v>1339</v>
      </c>
      <c r="J18" s="5" t="s">
        <v>1340</v>
      </c>
      <c r="K18" s="2"/>
      <c r="L18" s="1"/>
    </row>
    <row r="19" spans="1:12" ht="24">
      <c r="A19" s="4">
        <v>1.2303125041834564E-3</v>
      </c>
      <c r="B19" s="4">
        <v>0</v>
      </c>
      <c r="C19" s="4">
        <v>1971.7706000000001</v>
      </c>
      <c r="D19" s="4">
        <v>55.6</v>
      </c>
      <c r="E19" s="4">
        <v>3546350</v>
      </c>
      <c r="F19" s="14">
        <v>41269</v>
      </c>
      <c r="G19" s="5" t="s">
        <v>38</v>
      </c>
      <c r="H19" s="5" t="s">
        <v>1320</v>
      </c>
      <c r="I19" s="5" t="s">
        <v>1341</v>
      </c>
      <c r="J19" s="5" t="s">
        <v>1342</v>
      </c>
      <c r="K19" s="2"/>
      <c r="L19" s="1"/>
    </row>
    <row r="20" spans="1:12" ht="24">
      <c r="A20" s="4">
        <v>2.2996443984054796E-3</v>
      </c>
      <c r="B20" s="4">
        <v>0</v>
      </c>
      <c r="C20" s="4">
        <v>3685.5442822959999</v>
      </c>
      <c r="D20" s="4">
        <v>52.9</v>
      </c>
      <c r="E20" s="4">
        <v>6967002.4239999996</v>
      </c>
      <c r="F20" s="14">
        <v>40753</v>
      </c>
      <c r="G20" s="5" t="s">
        <v>38</v>
      </c>
      <c r="H20" s="5" t="s">
        <v>1320</v>
      </c>
      <c r="I20" s="5" t="s">
        <v>1343</v>
      </c>
      <c r="J20" s="5" t="s">
        <v>1344</v>
      </c>
      <c r="K20" s="2"/>
      <c r="L20" s="1"/>
    </row>
    <row r="21" spans="1:12" ht="24">
      <c r="A21" s="4">
        <v>5.391410143521843E-4</v>
      </c>
      <c r="B21" s="4">
        <v>0</v>
      </c>
      <c r="C21" s="4">
        <v>864.05884500000002</v>
      </c>
      <c r="D21" s="4">
        <v>23.74</v>
      </c>
      <c r="E21" s="4">
        <v>3639675</v>
      </c>
      <c r="F21" s="14">
        <v>40949</v>
      </c>
      <c r="G21" s="5" t="s">
        <v>38</v>
      </c>
      <c r="H21" s="5" t="s">
        <v>1320</v>
      </c>
      <c r="I21" s="5" t="s">
        <v>1345</v>
      </c>
      <c r="J21" s="5" t="s">
        <v>1346</v>
      </c>
      <c r="K21" s="2"/>
      <c r="L21" s="1"/>
    </row>
    <row r="22" spans="1:12" ht="24">
      <c r="A22" s="4">
        <v>1.9451558103381209E-3</v>
      </c>
      <c r="B22" s="4">
        <v>0</v>
      </c>
      <c r="C22" s="4">
        <v>3117.4201889376</v>
      </c>
      <c r="D22" s="4">
        <v>105.56</v>
      </c>
      <c r="E22" s="4">
        <v>2953221.0959999999</v>
      </c>
      <c r="F22" s="14">
        <v>41267</v>
      </c>
      <c r="G22" s="5" t="s">
        <v>38</v>
      </c>
      <c r="H22" s="5" t="s">
        <v>1320</v>
      </c>
      <c r="I22" s="5" t="s">
        <v>1347</v>
      </c>
      <c r="J22" s="5" t="s">
        <v>1348</v>
      </c>
      <c r="K22" s="2"/>
      <c r="L22" s="1"/>
    </row>
    <row r="23" spans="1:12" ht="24">
      <c r="A23" s="4">
        <v>9.115582448782248E-3</v>
      </c>
      <c r="B23" s="4">
        <v>0</v>
      </c>
      <c r="C23" s="4">
        <v>14609.164267832801</v>
      </c>
      <c r="D23" s="4">
        <v>117.08</v>
      </c>
      <c r="E23" s="4">
        <v>12477933.266000001</v>
      </c>
      <c r="F23" s="14">
        <v>41267</v>
      </c>
      <c r="G23" s="5" t="s">
        <v>38</v>
      </c>
      <c r="H23" s="5" t="s">
        <v>1320</v>
      </c>
      <c r="I23" s="5" t="s">
        <v>1349</v>
      </c>
      <c r="J23" s="5" t="s">
        <v>1350</v>
      </c>
      <c r="K23" s="2"/>
      <c r="L23" s="1"/>
    </row>
    <row r="24" spans="1:12">
      <c r="A24" s="9">
        <v>4.6689228144929429E-2</v>
      </c>
      <c r="B24" s="10"/>
      <c r="C24" s="9">
        <v>74826.881040247405</v>
      </c>
      <c r="D24" s="10"/>
      <c r="E24" s="9">
        <v>89537897.272</v>
      </c>
      <c r="F24" s="10"/>
      <c r="G24" s="10"/>
      <c r="H24" s="10"/>
      <c r="I24" s="10"/>
      <c r="J24" s="11" t="s">
        <v>1351</v>
      </c>
      <c r="K24" s="2"/>
      <c r="L24" s="1"/>
    </row>
    <row r="25" spans="1:12" ht="15.2" customHeight="1">
      <c r="A25" s="31" t="s">
        <v>1352</v>
      </c>
      <c r="B25" s="31"/>
      <c r="C25" s="31"/>
      <c r="D25" s="31"/>
      <c r="E25" s="31"/>
      <c r="F25" s="31"/>
      <c r="G25" s="31"/>
      <c r="H25" s="31"/>
      <c r="I25" s="31"/>
      <c r="J25" s="31"/>
      <c r="K25" s="2"/>
      <c r="L25" s="1"/>
    </row>
    <row r="26" spans="1:12">
      <c r="A26" s="4">
        <v>6.2396330698077E-12</v>
      </c>
      <c r="B26" s="4">
        <v>0</v>
      </c>
      <c r="C26" s="4">
        <v>1.0000000000000001E-5</v>
      </c>
      <c r="D26" s="4">
        <v>0</v>
      </c>
      <c r="E26" s="4">
        <v>0</v>
      </c>
      <c r="F26" s="14"/>
      <c r="G26" s="5" t="s">
        <v>55</v>
      </c>
      <c r="H26" s="5" t="s">
        <v>55</v>
      </c>
      <c r="I26" s="5" t="s">
        <v>55</v>
      </c>
      <c r="J26" s="5" t="s">
        <v>55</v>
      </c>
      <c r="K26" s="2"/>
      <c r="L26" s="1"/>
    </row>
    <row r="27" spans="1:12">
      <c r="A27" s="9">
        <v>6.2396330698077E-12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0"/>
      <c r="J27" s="11" t="s">
        <v>1353</v>
      </c>
      <c r="K27" s="2"/>
      <c r="L27" s="1"/>
    </row>
    <row r="28" spans="1:12" ht="15.2" customHeight="1">
      <c r="A28" s="31" t="s">
        <v>1354</v>
      </c>
      <c r="B28" s="31"/>
      <c r="C28" s="31"/>
      <c r="D28" s="31"/>
      <c r="E28" s="31"/>
      <c r="F28" s="31"/>
      <c r="G28" s="31"/>
      <c r="H28" s="31"/>
      <c r="I28" s="31"/>
      <c r="J28" s="31"/>
      <c r="K28" s="2"/>
      <c r="L28" s="1"/>
    </row>
    <row r="29" spans="1:12" ht="24">
      <c r="A29" s="4">
        <v>2.7556251572779973E-3</v>
      </c>
      <c r="B29" s="4">
        <v>0</v>
      </c>
      <c r="C29" s="4">
        <v>4416.3256499999998</v>
      </c>
      <c r="D29" s="4">
        <v>78.87</v>
      </c>
      <c r="E29" s="4">
        <v>5599500</v>
      </c>
      <c r="F29" s="14">
        <v>38869</v>
      </c>
      <c r="G29" s="5" t="s">
        <v>38</v>
      </c>
      <c r="H29" s="5" t="s">
        <v>1320</v>
      </c>
      <c r="I29" s="5" t="s">
        <v>1355</v>
      </c>
      <c r="J29" s="5" t="s">
        <v>1356</v>
      </c>
      <c r="K29" s="2"/>
      <c r="L29" s="1"/>
    </row>
    <row r="30" spans="1:12">
      <c r="A30" s="9">
        <v>2.7556251572779973E-3</v>
      </c>
      <c r="B30" s="10"/>
      <c r="C30" s="9">
        <v>4416.3256499999998</v>
      </c>
      <c r="D30" s="10"/>
      <c r="E30" s="9">
        <v>5599500</v>
      </c>
      <c r="F30" s="10"/>
      <c r="G30" s="10"/>
      <c r="H30" s="10"/>
      <c r="I30" s="10"/>
      <c r="J30" s="11" t="s">
        <v>1357</v>
      </c>
      <c r="K30" s="2"/>
      <c r="L30" s="1"/>
    </row>
    <row r="31" spans="1:12" ht="15.2" customHeight="1">
      <c r="A31" s="31" t="s">
        <v>1358</v>
      </c>
      <c r="B31" s="31"/>
      <c r="C31" s="31"/>
      <c r="D31" s="31"/>
      <c r="E31" s="31"/>
      <c r="F31" s="31"/>
      <c r="G31" s="31"/>
      <c r="H31" s="31"/>
      <c r="I31" s="31"/>
      <c r="J31" s="31"/>
      <c r="K31" s="2"/>
      <c r="L31" s="1"/>
    </row>
    <row r="32" spans="1:12" ht="24">
      <c r="A32" s="4">
        <v>1.4081711485961572E-2</v>
      </c>
      <c r="B32" s="4">
        <v>0</v>
      </c>
      <c r="C32" s="4">
        <v>22568.1724044</v>
      </c>
      <c r="D32" s="4">
        <v>77.34</v>
      </c>
      <c r="E32" s="4">
        <v>29180466</v>
      </c>
      <c r="F32" s="14">
        <v>41158</v>
      </c>
      <c r="G32" s="5" t="s">
        <v>53</v>
      </c>
      <c r="H32" s="5" t="s">
        <v>1320</v>
      </c>
      <c r="I32" s="5" t="s">
        <v>1359</v>
      </c>
      <c r="J32" s="5" t="s">
        <v>1360</v>
      </c>
      <c r="K32" s="2"/>
      <c r="L32" s="1"/>
    </row>
    <row r="33" spans="1:12" ht="24">
      <c r="A33" s="4">
        <v>5.0604526115340543E-3</v>
      </c>
      <c r="B33" s="4">
        <v>0</v>
      </c>
      <c r="C33" s="4">
        <v>8110.1765999999998</v>
      </c>
      <c r="D33" s="4">
        <v>95</v>
      </c>
      <c r="E33" s="4">
        <v>8537028</v>
      </c>
      <c r="F33" s="14">
        <v>41242</v>
      </c>
      <c r="G33" s="5" t="s">
        <v>53</v>
      </c>
      <c r="H33" s="5" t="s">
        <v>1320</v>
      </c>
      <c r="I33" s="5" t="s">
        <v>1361</v>
      </c>
      <c r="J33" s="5" t="s">
        <v>1362</v>
      </c>
      <c r="K33" s="2"/>
      <c r="L33" s="1"/>
    </row>
    <row r="34" spans="1:12" ht="24">
      <c r="A34" s="4">
        <v>6.3943541560681546E-3</v>
      </c>
      <c r="B34" s="4">
        <v>0</v>
      </c>
      <c r="C34" s="4">
        <v>10247.965039818</v>
      </c>
      <c r="D34" s="4">
        <v>141.30000000000001</v>
      </c>
      <c r="E34" s="4">
        <v>7252629.1859999998</v>
      </c>
      <c r="F34" s="14">
        <v>40817.958333333328</v>
      </c>
      <c r="G34" s="5" t="s">
        <v>38</v>
      </c>
      <c r="H34" s="5" t="s">
        <v>1320</v>
      </c>
      <c r="I34" s="5" t="s">
        <v>1363</v>
      </c>
      <c r="J34" s="5" t="s">
        <v>1364</v>
      </c>
      <c r="K34" s="2"/>
      <c r="L34" s="1"/>
    </row>
    <row r="35" spans="1:12" ht="24">
      <c r="A35" s="4">
        <v>2.1637715555515003E-3</v>
      </c>
      <c r="B35" s="4">
        <v>0</v>
      </c>
      <c r="C35" s="4">
        <v>3467.7865370345999</v>
      </c>
      <c r="D35" s="4">
        <v>51.81</v>
      </c>
      <c r="E35" s="4">
        <v>6693276.466</v>
      </c>
      <c r="F35" s="14">
        <v>41038</v>
      </c>
      <c r="G35" s="5" t="s">
        <v>38</v>
      </c>
      <c r="H35" s="5" t="s">
        <v>1320</v>
      </c>
      <c r="I35" s="5" t="s">
        <v>1365</v>
      </c>
      <c r="J35" s="5" t="s">
        <v>1366</v>
      </c>
      <c r="K35" s="2"/>
      <c r="L35" s="1"/>
    </row>
    <row r="36" spans="1:12" ht="24">
      <c r="A36" s="4">
        <v>5.1525384251621537E-3</v>
      </c>
      <c r="B36" s="4">
        <v>0</v>
      </c>
      <c r="C36" s="4">
        <v>8257.7586975333998</v>
      </c>
      <c r="D36" s="4">
        <v>84.26</v>
      </c>
      <c r="E36" s="4">
        <v>9800330.7589999996</v>
      </c>
      <c r="F36" s="14">
        <v>41241</v>
      </c>
      <c r="G36" s="5" t="s">
        <v>38</v>
      </c>
      <c r="H36" s="5" t="s">
        <v>1320</v>
      </c>
      <c r="I36" s="5" t="s">
        <v>1367</v>
      </c>
      <c r="J36" s="5" t="s">
        <v>1368</v>
      </c>
      <c r="K36" s="2"/>
      <c r="L36" s="1"/>
    </row>
    <row r="37" spans="1:12" ht="24">
      <c r="A37" s="4">
        <v>8.3916280417157835E-3</v>
      </c>
      <c r="B37" s="4">
        <v>0</v>
      </c>
      <c r="C37" s="4">
        <v>13448.912697</v>
      </c>
      <c r="D37" s="4">
        <v>79.53</v>
      </c>
      <c r="E37" s="4">
        <v>16910490</v>
      </c>
      <c r="F37" s="14">
        <v>41193</v>
      </c>
      <c r="G37" s="5" t="s">
        <v>38</v>
      </c>
      <c r="H37" s="5" t="s">
        <v>1320</v>
      </c>
      <c r="I37" s="5" t="s">
        <v>1369</v>
      </c>
      <c r="J37" s="5" t="s">
        <v>1370</v>
      </c>
      <c r="K37" s="2"/>
      <c r="L37" s="1"/>
    </row>
    <row r="38" spans="1:12" ht="24">
      <c r="A38" s="4">
        <v>4.1393284218751176E-3</v>
      </c>
      <c r="B38" s="4">
        <v>0</v>
      </c>
      <c r="C38" s="4">
        <v>6633.9292320000004</v>
      </c>
      <c r="D38" s="4">
        <v>96.32</v>
      </c>
      <c r="E38" s="4">
        <v>6887385</v>
      </c>
      <c r="F38" s="14">
        <v>41219</v>
      </c>
      <c r="G38" s="5" t="s">
        <v>38</v>
      </c>
      <c r="H38" s="5" t="s">
        <v>1320</v>
      </c>
      <c r="I38" s="5" t="s">
        <v>1371</v>
      </c>
      <c r="J38" s="5" t="s">
        <v>1372</v>
      </c>
      <c r="K38" s="2"/>
      <c r="L38" s="1"/>
    </row>
    <row r="39" spans="1:12" ht="24">
      <c r="A39" s="4">
        <v>2.1747322466034191E-3</v>
      </c>
      <c r="B39" s="4">
        <v>0</v>
      </c>
      <c r="C39" s="4">
        <v>3485.3527800000002</v>
      </c>
      <c r="D39" s="4">
        <v>36.4</v>
      </c>
      <c r="E39" s="4">
        <v>9575145</v>
      </c>
      <c r="F39" s="14">
        <v>40541</v>
      </c>
      <c r="G39" s="5" t="s">
        <v>38</v>
      </c>
      <c r="H39" s="5" t="s">
        <v>1320</v>
      </c>
      <c r="I39" s="5" t="s">
        <v>1373</v>
      </c>
      <c r="J39" s="5" t="s">
        <v>1374</v>
      </c>
      <c r="K39" s="2"/>
      <c r="L39" s="1"/>
    </row>
    <row r="40" spans="1:12" ht="24">
      <c r="A40" s="4">
        <v>3.4479970147108517E-4</v>
      </c>
      <c r="B40" s="4">
        <v>0</v>
      </c>
      <c r="C40" s="4">
        <v>552.59611841519995</v>
      </c>
      <c r="D40" s="4">
        <v>9.27</v>
      </c>
      <c r="E40" s="4">
        <v>5961123.176</v>
      </c>
      <c r="F40" s="14">
        <v>40449.958333333328</v>
      </c>
      <c r="G40" s="5" t="s">
        <v>38</v>
      </c>
      <c r="H40" s="5" t="s">
        <v>1320</v>
      </c>
      <c r="I40" s="5" t="s">
        <v>1375</v>
      </c>
      <c r="J40" s="5" t="s">
        <v>1376</v>
      </c>
      <c r="K40" s="2"/>
      <c r="L40" s="1"/>
    </row>
    <row r="41" spans="1:12" ht="24">
      <c r="A41" s="4">
        <v>2.5712813166384785E-2</v>
      </c>
      <c r="B41" s="4">
        <v>0</v>
      </c>
      <c r="C41" s="4">
        <v>41208.854557175502</v>
      </c>
      <c r="D41" s="4">
        <v>89.05</v>
      </c>
      <c r="E41" s="4">
        <v>46276085.971000001</v>
      </c>
      <c r="F41" s="14">
        <v>41262</v>
      </c>
      <c r="G41" s="5" t="s">
        <v>38</v>
      </c>
      <c r="H41" s="5" t="s">
        <v>1320</v>
      </c>
      <c r="I41" s="5" t="s">
        <v>1377</v>
      </c>
      <c r="J41" s="5" t="s">
        <v>1378</v>
      </c>
      <c r="K41" s="2"/>
      <c r="L41" s="1"/>
    </row>
    <row r="42" spans="1:12" ht="24">
      <c r="A42" s="4">
        <v>2.3317645873827289E-3</v>
      </c>
      <c r="B42" s="4">
        <v>0</v>
      </c>
      <c r="C42" s="4">
        <v>3737.0219711567001</v>
      </c>
      <c r="D42" s="4">
        <v>97.19</v>
      </c>
      <c r="E42" s="4">
        <v>3845068.3930000002</v>
      </c>
      <c r="F42" s="14">
        <v>41253</v>
      </c>
      <c r="G42" s="5" t="s">
        <v>38</v>
      </c>
      <c r="H42" s="5" t="s">
        <v>1320</v>
      </c>
      <c r="I42" s="5" t="s">
        <v>1379</v>
      </c>
      <c r="J42" s="5" t="s">
        <v>1380</v>
      </c>
      <c r="K42" s="2"/>
      <c r="L42" s="1"/>
    </row>
    <row r="43" spans="1:12" ht="24">
      <c r="A43" s="4">
        <v>9.7356198373923734E-3</v>
      </c>
      <c r="B43" s="4">
        <v>0</v>
      </c>
      <c r="C43" s="4">
        <v>15602.872362</v>
      </c>
      <c r="D43" s="4">
        <v>91.56</v>
      </c>
      <c r="E43" s="4">
        <v>17041145</v>
      </c>
      <c r="F43" s="14">
        <v>41211</v>
      </c>
      <c r="G43" s="5" t="s">
        <v>38</v>
      </c>
      <c r="H43" s="5" t="s">
        <v>1320</v>
      </c>
      <c r="I43" s="5" t="s">
        <v>1381</v>
      </c>
      <c r="J43" s="5" t="s">
        <v>1382</v>
      </c>
      <c r="K43" s="2"/>
      <c r="L43" s="1"/>
    </row>
    <row r="44" spans="1:12">
      <c r="A44" s="9">
        <v>8.5683514237102729E-2</v>
      </c>
      <c r="B44" s="10"/>
      <c r="C44" s="9">
        <v>137321.39899653339</v>
      </c>
      <c r="D44" s="10"/>
      <c r="E44" s="9">
        <v>167960172.95100001</v>
      </c>
      <c r="F44" s="10"/>
      <c r="G44" s="10"/>
      <c r="H44" s="10"/>
      <c r="I44" s="10"/>
      <c r="J44" s="11" t="s">
        <v>1383</v>
      </c>
      <c r="K44" s="2"/>
      <c r="L44" s="1"/>
    </row>
    <row r="45" spans="1:12">
      <c r="A45" s="9">
        <v>0.13512836754554977</v>
      </c>
      <c r="B45" s="10"/>
      <c r="C45" s="9">
        <v>216564.60569678081</v>
      </c>
      <c r="D45" s="10"/>
      <c r="E45" s="9">
        <v>263097570.22299999</v>
      </c>
      <c r="F45" s="10"/>
      <c r="G45" s="10"/>
      <c r="H45" s="10"/>
      <c r="I45" s="10"/>
      <c r="J45" s="11" t="s">
        <v>145</v>
      </c>
      <c r="K45" s="2"/>
      <c r="L45" s="1"/>
    </row>
    <row r="46" spans="1:12" ht="15.2" customHeight="1">
      <c r="A46" s="31" t="s">
        <v>146</v>
      </c>
      <c r="B46" s="31"/>
      <c r="C46" s="31"/>
      <c r="D46" s="31"/>
      <c r="E46" s="31"/>
      <c r="F46" s="31"/>
      <c r="G46" s="31"/>
      <c r="H46" s="31"/>
      <c r="I46" s="31"/>
      <c r="J46" s="31"/>
      <c r="K46" s="2"/>
      <c r="L46" s="1"/>
    </row>
    <row r="47" spans="1:12" ht="15.2" customHeight="1">
      <c r="A47" s="31" t="s">
        <v>1384</v>
      </c>
      <c r="B47" s="31"/>
      <c r="C47" s="31"/>
      <c r="D47" s="31"/>
      <c r="E47" s="31"/>
      <c r="F47" s="31"/>
      <c r="G47" s="31"/>
      <c r="H47" s="31"/>
      <c r="I47" s="31"/>
      <c r="J47" s="31"/>
      <c r="K47" s="2"/>
      <c r="L47" s="1"/>
    </row>
    <row r="48" spans="1:12">
      <c r="A48" s="4">
        <v>6.2396330698077E-12</v>
      </c>
      <c r="B48" s="4">
        <v>0</v>
      </c>
      <c r="C48" s="4">
        <v>1.0000000000000001E-5</v>
      </c>
      <c r="D48" s="4">
        <v>0</v>
      </c>
      <c r="E48" s="4">
        <v>0</v>
      </c>
      <c r="F48" s="14"/>
      <c r="G48" s="5" t="s">
        <v>55</v>
      </c>
      <c r="H48" s="5" t="s">
        <v>55</v>
      </c>
      <c r="I48" s="5" t="s">
        <v>55</v>
      </c>
      <c r="J48" s="5" t="s">
        <v>55</v>
      </c>
      <c r="K48" s="2"/>
      <c r="L48" s="1"/>
    </row>
    <row r="49" spans="1:12" ht="25.5">
      <c r="A49" s="9">
        <v>6.2396330698077E-12</v>
      </c>
      <c r="B49" s="10"/>
      <c r="C49" s="9">
        <v>1.0000000000000001E-5</v>
      </c>
      <c r="D49" s="10"/>
      <c r="E49" s="9">
        <v>0</v>
      </c>
      <c r="F49" s="10"/>
      <c r="G49" s="10"/>
      <c r="H49" s="10"/>
      <c r="I49" s="10"/>
      <c r="J49" s="11" t="s">
        <v>1385</v>
      </c>
      <c r="K49" s="2"/>
      <c r="L49" s="1"/>
    </row>
    <row r="50" spans="1:12" ht="15.2" customHeight="1">
      <c r="A50" s="31" t="s">
        <v>1386</v>
      </c>
      <c r="B50" s="31"/>
      <c r="C50" s="31"/>
      <c r="D50" s="31"/>
      <c r="E50" s="31"/>
      <c r="F50" s="31"/>
      <c r="G50" s="31"/>
      <c r="H50" s="31"/>
      <c r="I50" s="31"/>
      <c r="J50" s="31"/>
      <c r="K50" s="2"/>
      <c r="L50" s="1"/>
    </row>
    <row r="51" spans="1:12" ht="24">
      <c r="A51" s="4">
        <v>6.22300999638268E-5</v>
      </c>
      <c r="B51" s="4">
        <v>0</v>
      </c>
      <c r="C51" s="4">
        <v>99.733588926799996</v>
      </c>
      <c r="D51" s="4">
        <v>165122</v>
      </c>
      <c r="E51" s="4">
        <v>60.399940000000001</v>
      </c>
      <c r="F51" s="14">
        <v>39980</v>
      </c>
      <c r="G51" s="5" t="s">
        <v>38</v>
      </c>
      <c r="H51" s="5" t="s">
        <v>1387</v>
      </c>
      <c r="I51" s="5" t="s">
        <v>1388</v>
      </c>
      <c r="J51" s="5" t="s">
        <v>1389</v>
      </c>
      <c r="K51" s="2"/>
      <c r="L51" s="1"/>
    </row>
    <row r="52" spans="1:12" ht="24">
      <c r="A52" s="4">
        <v>3.3225873293769501E-4</v>
      </c>
      <c r="B52" s="4">
        <v>0</v>
      </c>
      <c r="C52" s="4">
        <v>532.49723055899995</v>
      </c>
      <c r="D52" s="4">
        <v>114135</v>
      </c>
      <c r="E52" s="4">
        <v>466.55034000000001</v>
      </c>
      <c r="F52" s="14">
        <v>39948</v>
      </c>
      <c r="G52" s="5" t="s">
        <v>38</v>
      </c>
      <c r="H52" s="5" t="s">
        <v>1387</v>
      </c>
      <c r="I52" s="5" t="s">
        <v>1390</v>
      </c>
      <c r="J52" s="5" t="s">
        <v>1391</v>
      </c>
      <c r="K52" s="2"/>
      <c r="L52" s="1"/>
    </row>
    <row r="53" spans="1:12">
      <c r="A53" s="9">
        <v>3.9448883290152181E-4</v>
      </c>
      <c r="B53" s="10"/>
      <c r="C53" s="9">
        <v>632.2308194858</v>
      </c>
      <c r="D53" s="10"/>
      <c r="E53" s="9">
        <v>526.95028000000002</v>
      </c>
      <c r="F53" s="10"/>
      <c r="G53" s="10"/>
      <c r="H53" s="10"/>
      <c r="I53" s="10"/>
      <c r="J53" s="11" t="s">
        <v>1392</v>
      </c>
      <c r="K53" s="2"/>
      <c r="L53" s="1"/>
    </row>
    <row r="54" spans="1:12" ht="15.2" customHeight="1">
      <c r="A54" s="31" t="s">
        <v>1393</v>
      </c>
      <c r="B54" s="31"/>
      <c r="C54" s="31"/>
      <c r="D54" s="31"/>
      <c r="E54" s="31"/>
      <c r="F54" s="31"/>
      <c r="G54" s="31"/>
      <c r="H54" s="31"/>
      <c r="I54" s="31"/>
      <c r="J54" s="31"/>
      <c r="K54" s="2"/>
      <c r="L54" s="1"/>
    </row>
    <row r="55" spans="1:12" ht="24">
      <c r="A55" s="4">
        <v>8.3686896339623656E-3</v>
      </c>
      <c r="B55" s="4">
        <v>0</v>
      </c>
      <c r="C55" s="4">
        <v>13412.150266426301</v>
      </c>
      <c r="D55" s="4">
        <v>98.81</v>
      </c>
      <c r="E55" s="4">
        <v>13573677.023</v>
      </c>
      <c r="F55" s="14">
        <v>41264</v>
      </c>
      <c r="G55" s="5" t="s">
        <v>38</v>
      </c>
      <c r="H55" s="5" t="s">
        <v>1320</v>
      </c>
      <c r="I55" s="5" t="s">
        <v>1394</v>
      </c>
      <c r="J55" s="5" t="s">
        <v>1395</v>
      </c>
      <c r="K55" s="2"/>
      <c r="L55" s="1"/>
    </row>
    <row r="56" spans="1:12" ht="24">
      <c r="A56" s="4">
        <v>2.7190414281968306E-2</v>
      </c>
      <c r="B56" s="4">
        <v>0</v>
      </c>
      <c r="C56" s="4">
        <v>43576.944313499996</v>
      </c>
      <c r="D56" s="4">
        <v>99.45</v>
      </c>
      <c r="E56" s="4">
        <v>43817943</v>
      </c>
      <c r="F56" s="14">
        <v>40633</v>
      </c>
      <c r="G56" s="5" t="s">
        <v>39</v>
      </c>
      <c r="H56" s="5" t="s">
        <v>1320</v>
      </c>
      <c r="I56" s="5" t="s">
        <v>1396</v>
      </c>
      <c r="J56" s="5" t="s">
        <v>1397</v>
      </c>
      <c r="K56" s="2"/>
      <c r="L56" s="1"/>
    </row>
    <row r="57" spans="1:12">
      <c r="A57" s="9">
        <v>3.5559103915930673E-2</v>
      </c>
      <c r="B57" s="10"/>
      <c r="C57" s="9">
        <v>56989.094579926299</v>
      </c>
      <c r="D57" s="10"/>
      <c r="E57" s="9">
        <v>57391620.023000002</v>
      </c>
      <c r="F57" s="10"/>
      <c r="G57" s="10"/>
      <c r="H57" s="10"/>
      <c r="I57" s="10"/>
      <c r="J57" s="11" t="s">
        <v>1398</v>
      </c>
      <c r="K57" s="2"/>
      <c r="L57" s="1"/>
    </row>
    <row r="58" spans="1:12" ht="15.2" customHeight="1">
      <c r="A58" s="31" t="s">
        <v>1399</v>
      </c>
      <c r="B58" s="31"/>
      <c r="C58" s="31"/>
      <c r="D58" s="31"/>
      <c r="E58" s="31"/>
      <c r="F58" s="31"/>
      <c r="G58" s="31"/>
      <c r="H58" s="31"/>
      <c r="I58" s="31"/>
      <c r="J58" s="31"/>
      <c r="K58" s="2"/>
      <c r="L58" s="1"/>
    </row>
    <row r="59" spans="1:12" ht="24">
      <c r="A59" s="4">
        <v>3.8817034990945285E-3</v>
      </c>
      <c r="B59" s="4">
        <v>0</v>
      </c>
      <c r="C59" s="4">
        <v>6221.0445</v>
      </c>
      <c r="D59" s="4">
        <v>100</v>
      </c>
      <c r="E59" s="4">
        <v>6221044.5</v>
      </c>
      <c r="F59" s="14">
        <v>41260</v>
      </c>
      <c r="G59" s="5" t="s">
        <v>38</v>
      </c>
      <c r="H59" s="5" t="s">
        <v>1320</v>
      </c>
      <c r="I59" s="5" t="s">
        <v>1400</v>
      </c>
      <c r="J59" s="5" t="s">
        <v>1401</v>
      </c>
      <c r="K59" s="2"/>
      <c r="L59" s="1"/>
    </row>
    <row r="60" spans="1:12" ht="24">
      <c r="A60" s="4">
        <v>2.9063522416685535E-2</v>
      </c>
      <c r="B60" s="4">
        <v>0</v>
      </c>
      <c r="C60" s="4">
        <v>46578.896693970601</v>
      </c>
      <c r="D60" s="4">
        <v>101.75999999999993</v>
      </c>
      <c r="E60" s="4">
        <v>45773286.845490001</v>
      </c>
      <c r="F60" s="14">
        <v>41109</v>
      </c>
      <c r="G60" s="5" t="s">
        <v>39</v>
      </c>
      <c r="H60" s="5" t="s">
        <v>1320</v>
      </c>
      <c r="I60" s="5" t="s">
        <v>1402</v>
      </c>
      <c r="J60" s="5" t="s">
        <v>1403</v>
      </c>
      <c r="K60" s="2"/>
      <c r="L60" s="1"/>
    </row>
    <row r="61" spans="1:12" ht="24">
      <c r="A61" s="4">
        <v>2.5518508966856351E-2</v>
      </c>
      <c r="B61" s="4">
        <v>0</v>
      </c>
      <c r="C61" s="4">
        <v>40897.451310614997</v>
      </c>
      <c r="D61" s="4">
        <v>107.14000000000004</v>
      </c>
      <c r="E61" s="4">
        <v>38171972.475840002</v>
      </c>
      <c r="F61" s="14">
        <v>41226</v>
      </c>
      <c r="G61" s="5" t="s">
        <v>38</v>
      </c>
      <c r="H61" s="5" t="s">
        <v>1320</v>
      </c>
      <c r="I61" s="5" t="s">
        <v>1404</v>
      </c>
      <c r="J61" s="5" t="s">
        <v>1405</v>
      </c>
      <c r="K61" s="2"/>
      <c r="L61" s="1"/>
    </row>
    <row r="62" spans="1:12" ht="24">
      <c r="A62" s="4">
        <v>1.0691280564562788E-3</v>
      </c>
      <c r="B62" s="4">
        <v>0</v>
      </c>
      <c r="C62" s="4">
        <v>1713.4469999999999</v>
      </c>
      <c r="D62" s="4">
        <v>4.59</v>
      </c>
      <c r="E62" s="4">
        <v>37330000</v>
      </c>
      <c r="F62" s="14">
        <v>40144</v>
      </c>
      <c r="G62" s="5" t="s">
        <v>38</v>
      </c>
      <c r="H62" s="5" t="s">
        <v>1320</v>
      </c>
      <c r="I62" s="5" t="s">
        <v>1406</v>
      </c>
      <c r="J62" s="5" t="s">
        <v>1407</v>
      </c>
      <c r="K62" s="2"/>
      <c r="L62" s="1"/>
    </row>
    <row r="63" spans="1:12" ht="24">
      <c r="A63" s="4">
        <v>1.0434479187240478E-2</v>
      </c>
      <c r="B63" s="4">
        <v>0</v>
      </c>
      <c r="C63" s="4">
        <v>16722.905129999999</v>
      </c>
      <c r="D63" s="4">
        <v>104.25</v>
      </c>
      <c r="E63" s="4">
        <v>16041156</v>
      </c>
      <c r="F63" s="14">
        <v>41253</v>
      </c>
      <c r="G63" s="5" t="s">
        <v>39</v>
      </c>
      <c r="H63" s="5" t="s">
        <v>1320</v>
      </c>
      <c r="I63" s="5" t="s">
        <v>1408</v>
      </c>
      <c r="J63" s="5" t="s">
        <v>1409</v>
      </c>
      <c r="K63" s="2"/>
      <c r="L63" s="1"/>
    </row>
    <row r="64" spans="1:12" ht="24">
      <c r="A64" s="4">
        <v>1.317108180384432E-2</v>
      </c>
      <c r="B64" s="4">
        <v>0</v>
      </c>
      <c r="C64" s="4">
        <v>21108.744146473098</v>
      </c>
      <c r="D64" s="4">
        <v>141.70999999999998</v>
      </c>
      <c r="E64" s="4">
        <v>14895733.643689999</v>
      </c>
      <c r="F64" s="14">
        <v>41229</v>
      </c>
      <c r="G64" s="5" t="s">
        <v>38</v>
      </c>
      <c r="H64" s="5" t="s">
        <v>1320</v>
      </c>
      <c r="I64" s="5" t="s">
        <v>1410</v>
      </c>
      <c r="J64" s="5" t="s">
        <v>1411</v>
      </c>
      <c r="K64" s="2"/>
      <c r="L64" s="1"/>
    </row>
    <row r="65" spans="1:12" ht="24">
      <c r="A65" s="4">
        <v>2.1399442709271049E-2</v>
      </c>
      <c r="B65" s="4">
        <v>0</v>
      </c>
      <c r="C65" s="4">
        <v>34295.995405272399</v>
      </c>
      <c r="D65" s="4">
        <v>104.04999999999986</v>
      </c>
      <c r="E65" s="4">
        <v>32961071.989689998</v>
      </c>
      <c r="F65" s="14">
        <v>41267</v>
      </c>
      <c r="G65" s="5" t="s">
        <v>38</v>
      </c>
      <c r="H65" s="5" t="s">
        <v>1320</v>
      </c>
      <c r="I65" s="5" t="s">
        <v>1412</v>
      </c>
      <c r="J65" s="5" t="s">
        <v>1413</v>
      </c>
      <c r="K65" s="2"/>
      <c r="L65" s="1"/>
    </row>
    <row r="66" spans="1:12" ht="24">
      <c r="A66" s="4">
        <v>7.757468317539859E-3</v>
      </c>
      <c r="B66" s="4">
        <v>0</v>
      </c>
      <c r="C66" s="4">
        <v>12432.5713239079</v>
      </c>
      <c r="D66" s="4">
        <v>113.4400000000004</v>
      </c>
      <c r="E66" s="4">
        <v>10959600.955490001</v>
      </c>
      <c r="F66" s="14">
        <v>41270</v>
      </c>
      <c r="G66" s="5" t="s">
        <v>38</v>
      </c>
      <c r="H66" s="5" t="s">
        <v>1320</v>
      </c>
      <c r="I66" s="5" t="s">
        <v>1414</v>
      </c>
      <c r="J66" s="5" t="s">
        <v>1415</v>
      </c>
      <c r="K66" s="2"/>
      <c r="L66" s="1"/>
    </row>
    <row r="67" spans="1:12" ht="24">
      <c r="A67" s="4">
        <v>2.4275894739162647E-2</v>
      </c>
      <c r="B67" s="4">
        <v>0</v>
      </c>
      <c r="C67" s="4">
        <v>38905.965250791298</v>
      </c>
      <c r="D67" s="4">
        <v>114.08999999999999</v>
      </c>
      <c r="E67" s="4">
        <v>34101117.758603998</v>
      </c>
      <c r="F67" s="14">
        <v>40967</v>
      </c>
      <c r="G67" s="5" t="s">
        <v>39</v>
      </c>
      <c r="H67" s="5" t="s">
        <v>1320</v>
      </c>
      <c r="I67" s="5" t="s">
        <v>1416</v>
      </c>
      <c r="J67" s="5" t="s">
        <v>1417</v>
      </c>
      <c r="K67" s="2"/>
      <c r="L67" s="1"/>
    </row>
    <row r="68" spans="1:12" ht="24">
      <c r="A68" s="4">
        <v>4.3187350451053177E-3</v>
      </c>
      <c r="B68" s="4">
        <v>0</v>
      </c>
      <c r="C68" s="4">
        <v>6921.4567536075001</v>
      </c>
      <c r="D68" s="4">
        <v>39.65</v>
      </c>
      <c r="E68" s="4">
        <v>17456385.254999999</v>
      </c>
      <c r="F68" s="14">
        <v>41246</v>
      </c>
      <c r="G68" s="5" t="s">
        <v>38</v>
      </c>
      <c r="H68" s="5" t="s">
        <v>1320</v>
      </c>
      <c r="I68" s="5" t="s">
        <v>1418</v>
      </c>
      <c r="J68" s="5" t="s">
        <v>1419</v>
      </c>
      <c r="K68" s="2"/>
      <c r="L68" s="1"/>
    </row>
    <row r="69" spans="1:12" ht="24">
      <c r="A69" s="4">
        <v>1.6014217904645869E-2</v>
      </c>
      <c r="B69" s="4">
        <v>0</v>
      </c>
      <c r="C69" s="4">
        <v>25665.319940262802</v>
      </c>
      <c r="D69" s="4">
        <v>85.33</v>
      </c>
      <c r="E69" s="4">
        <v>30077721.715999998</v>
      </c>
      <c r="F69" s="14">
        <v>41120</v>
      </c>
      <c r="G69" s="5" t="s">
        <v>38</v>
      </c>
      <c r="H69" s="5" t="s">
        <v>1320</v>
      </c>
      <c r="I69" s="5" t="s">
        <v>1420</v>
      </c>
      <c r="J69" s="5" t="s">
        <v>1421</v>
      </c>
      <c r="K69" s="2"/>
      <c r="L69" s="1"/>
    </row>
    <row r="70" spans="1:12" ht="24">
      <c r="A70" s="4">
        <v>6.3804426539102125E-3</v>
      </c>
      <c r="B70" s="4">
        <v>0</v>
      </c>
      <c r="C70" s="4">
        <v>10225.6696548133</v>
      </c>
      <c r="D70" s="4">
        <v>56.800000000000018</v>
      </c>
      <c r="E70" s="4">
        <v>18002939.533121999</v>
      </c>
      <c r="F70" s="14">
        <v>41183.958333333328</v>
      </c>
      <c r="G70" s="5" t="s">
        <v>39</v>
      </c>
      <c r="H70" s="5" t="s">
        <v>1320</v>
      </c>
      <c r="I70" s="5" t="s">
        <v>1422</v>
      </c>
      <c r="J70" s="5" t="s">
        <v>1423</v>
      </c>
      <c r="K70" s="2"/>
      <c r="L70" s="1"/>
    </row>
    <row r="71" spans="1:12" ht="24">
      <c r="A71" s="4">
        <v>1.2619091493131677E-2</v>
      </c>
      <c r="B71" s="4">
        <v>0</v>
      </c>
      <c r="C71" s="4">
        <v>20224.0922694523</v>
      </c>
      <c r="D71" s="4">
        <v>122.95999999999987</v>
      </c>
      <c r="E71" s="4">
        <v>16447700.2842</v>
      </c>
      <c r="F71" s="14">
        <v>41246</v>
      </c>
      <c r="G71" s="5" t="s">
        <v>38</v>
      </c>
      <c r="H71" s="5" t="s">
        <v>1320</v>
      </c>
      <c r="I71" s="5" t="s">
        <v>1424</v>
      </c>
      <c r="J71" s="5" t="s">
        <v>1425</v>
      </c>
      <c r="K71" s="2"/>
      <c r="L71" s="1"/>
    </row>
    <row r="72" spans="1:12" ht="24">
      <c r="A72" s="4">
        <v>4.9442141420248985E-3</v>
      </c>
      <c r="B72" s="4">
        <v>0</v>
      </c>
      <c r="C72" s="4">
        <v>7923.886047</v>
      </c>
      <c r="D72" s="4">
        <v>79.2</v>
      </c>
      <c r="E72" s="4">
        <v>10004906.625</v>
      </c>
      <c r="F72" s="14">
        <v>41199</v>
      </c>
      <c r="G72" s="5" t="s">
        <v>38</v>
      </c>
      <c r="H72" s="5" t="s">
        <v>1320</v>
      </c>
      <c r="I72" s="5" t="s">
        <v>1426</v>
      </c>
      <c r="J72" s="5" t="s">
        <v>1427</v>
      </c>
      <c r="K72" s="2"/>
      <c r="L72" s="1"/>
    </row>
    <row r="73" spans="1:12" ht="24">
      <c r="A73" s="4">
        <v>2.4830588329304466E-3</v>
      </c>
      <c r="B73" s="4">
        <v>0</v>
      </c>
      <c r="C73" s="4">
        <v>3979.4949561144199</v>
      </c>
      <c r="D73" s="4">
        <v>32.939999999999969</v>
      </c>
      <c r="E73" s="4">
        <v>12081041.153960001</v>
      </c>
      <c r="F73" s="14">
        <v>41214</v>
      </c>
      <c r="G73" s="5" t="s">
        <v>38</v>
      </c>
      <c r="H73" s="5" t="s">
        <v>1320</v>
      </c>
      <c r="I73" s="5" t="s">
        <v>1428</v>
      </c>
      <c r="J73" s="5" t="s">
        <v>1429</v>
      </c>
      <c r="K73" s="2"/>
      <c r="L73" s="1"/>
    </row>
    <row r="74" spans="1:12" ht="24">
      <c r="A74" s="4">
        <v>1.9709116945483263E-2</v>
      </c>
      <c r="B74" s="4">
        <v>0</v>
      </c>
      <c r="C74" s="4">
        <v>31586.980716625199</v>
      </c>
      <c r="D74" s="4">
        <v>98.399999999999849</v>
      </c>
      <c r="E74" s="4">
        <v>32100590.159171999</v>
      </c>
      <c r="F74" s="14">
        <v>41212</v>
      </c>
      <c r="G74" s="5" t="s">
        <v>39</v>
      </c>
      <c r="H74" s="5" t="s">
        <v>1320</v>
      </c>
      <c r="I74" s="5" t="s">
        <v>1430</v>
      </c>
      <c r="J74" s="5" t="s">
        <v>1431</v>
      </c>
      <c r="K74" s="2"/>
      <c r="L74" s="1"/>
    </row>
    <row r="75" spans="1:12" ht="24">
      <c r="A75" s="4">
        <v>2.4374391898000957E-2</v>
      </c>
      <c r="B75" s="4">
        <v>0</v>
      </c>
      <c r="C75" s="4">
        <v>39063.822544219198</v>
      </c>
      <c r="D75" s="4">
        <v>115.44</v>
      </c>
      <c r="E75" s="4">
        <v>33839070.118000001</v>
      </c>
      <c r="F75" s="14">
        <v>41200</v>
      </c>
      <c r="G75" s="5" t="s">
        <v>38</v>
      </c>
      <c r="H75" s="5" t="s">
        <v>1320</v>
      </c>
      <c r="I75" s="5" t="s">
        <v>1432</v>
      </c>
      <c r="J75" s="5" t="s">
        <v>1433</v>
      </c>
      <c r="K75" s="2"/>
      <c r="L75" s="1"/>
    </row>
    <row r="76" spans="1:12" ht="24">
      <c r="A76" s="4">
        <v>1.3885839700263122E-2</v>
      </c>
      <c r="B76" s="4">
        <v>0</v>
      </c>
      <c r="C76" s="4">
        <v>22254.2568527849</v>
      </c>
      <c r="D76" s="4">
        <v>96.049999999999912</v>
      </c>
      <c r="E76" s="4">
        <v>23169450.13304</v>
      </c>
      <c r="F76" s="14">
        <v>41191</v>
      </c>
      <c r="G76" s="5" t="s">
        <v>38</v>
      </c>
      <c r="H76" s="5" t="s">
        <v>1320</v>
      </c>
      <c r="I76" s="5" t="s">
        <v>1434</v>
      </c>
      <c r="J76" s="5" t="s">
        <v>1435</v>
      </c>
      <c r="K76" s="2"/>
      <c r="L76" s="1"/>
    </row>
    <row r="77" spans="1:12" ht="24">
      <c r="A77" s="4">
        <v>2.2614867475610402E-2</v>
      </c>
      <c r="B77" s="4">
        <v>0</v>
      </c>
      <c r="C77" s="4">
        <v>36243.906047999997</v>
      </c>
      <c r="D77" s="4">
        <v>84.28</v>
      </c>
      <c r="E77" s="4">
        <v>43004160</v>
      </c>
      <c r="F77" s="14">
        <v>41232</v>
      </c>
      <c r="G77" s="5" t="s">
        <v>38</v>
      </c>
      <c r="H77" s="5" t="s">
        <v>1320</v>
      </c>
      <c r="I77" s="5" t="s">
        <v>1436</v>
      </c>
      <c r="J77" s="5" t="s">
        <v>1437</v>
      </c>
      <c r="K77" s="2"/>
      <c r="L77" s="1"/>
    </row>
    <row r="78" spans="1:12" ht="24">
      <c r="A78" s="4">
        <v>5.3730836238875999E-2</v>
      </c>
      <c r="B78" s="4">
        <v>0</v>
      </c>
      <c r="C78" s="4">
        <v>86112.173003999997</v>
      </c>
      <c r="D78" s="4">
        <v>109.72</v>
      </c>
      <c r="E78" s="4">
        <v>78483570</v>
      </c>
      <c r="F78" s="14">
        <v>41207</v>
      </c>
      <c r="G78" s="5" t="s">
        <v>39</v>
      </c>
      <c r="H78" s="5" t="s">
        <v>1320</v>
      </c>
      <c r="I78" s="5" t="s">
        <v>1438</v>
      </c>
      <c r="J78" s="5" t="s">
        <v>1439</v>
      </c>
      <c r="K78" s="2"/>
      <c r="L78" s="1"/>
    </row>
    <row r="79" spans="1:12" ht="24">
      <c r="A79" s="4">
        <v>0.23475029381074905</v>
      </c>
      <c r="B79" s="4">
        <v>0</v>
      </c>
      <c r="C79" s="4">
        <v>376224.51702594099</v>
      </c>
      <c r="D79" s="4">
        <v>104.77000000000007</v>
      </c>
      <c r="E79" s="4">
        <v>359095654.31511003</v>
      </c>
      <c r="F79" s="14">
        <v>41131</v>
      </c>
      <c r="G79" s="5" t="s">
        <v>39</v>
      </c>
      <c r="H79" s="5" t="s">
        <v>1320</v>
      </c>
      <c r="I79" s="5" t="s">
        <v>1440</v>
      </c>
      <c r="J79" s="5" t="s">
        <v>1441</v>
      </c>
      <c r="K79" s="2"/>
      <c r="L79" s="1"/>
    </row>
    <row r="80" spans="1:12" ht="24">
      <c r="A80" s="4">
        <v>1.4368881610182413E-2</v>
      </c>
      <c r="B80" s="4">
        <v>0</v>
      </c>
      <c r="C80" s="4">
        <v>23028.407999999999</v>
      </c>
      <c r="D80" s="4">
        <v>100</v>
      </c>
      <c r="E80" s="4">
        <v>23028408</v>
      </c>
      <c r="F80" s="14">
        <v>41267</v>
      </c>
      <c r="G80" s="5" t="s">
        <v>39</v>
      </c>
      <c r="H80" s="5" t="s">
        <v>1320</v>
      </c>
      <c r="I80" s="5" t="s">
        <v>1442</v>
      </c>
      <c r="J80" s="5" t="s">
        <v>1443</v>
      </c>
      <c r="K80" s="2"/>
      <c r="L80" s="1"/>
    </row>
    <row r="81" spans="1:12" ht="24">
      <c r="A81" s="4">
        <v>2.322197069414637E-2</v>
      </c>
      <c r="B81" s="4">
        <v>0</v>
      </c>
      <c r="C81" s="4">
        <v>37216.885086581002</v>
      </c>
      <c r="D81" s="4">
        <v>99.95</v>
      </c>
      <c r="E81" s="4">
        <v>37235502.838</v>
      </c>
      <c r="F81" s="14">
        <v>41264</v>
      </c>
      <c r="G81" s="5" t="s">
        <v>38</v>
      </c>
      <c r="H81" s="5" t="s">
        <v>1320</v>
      </c>
      <c r="I81" s="5" t="s">
        <v>1444</v>
      </c>
      <c r="J81" s="5" t="s">
        <v>1445</v>
      </c>
      <c r="K81" s="2"/>
      <c r="L81" s="1"/>
    </row>
    <row r="82" spans="1:12" ht="24">
      <c r="A82" s="4">
        <v>6.6807085105694761E-3</v>
      </c>
      <c r="B82" s="4">
        <v>0</v>
      </c>
      <c r="C82" s="4">
        <v>10706.8932352706</v>
      </c>
      <c r="D82" s="4">
        <v>66.290000000000063</v>
      </c>
      <c r="E82" s="4">
        <v>16151596.372409999</v>
      </c>
      <c r="F82" s="14">
        <v>41264</v>
      </c>
      <c r="G82" s="5" t="s">
        <v>38</v>
      </c>
      <c r="H82" s="5" t="s">
        <v>1320</v>
      </c>
      <c r="I82" s="5" t="s">
        <v>1446</v>
      </c>
      <c r="J82" s="5" t="s">
        <v>1447</v>
      </c>
      <c r="K82" s="2"/>
      <c r="L82" s="1"/>
    </row>
    <row r="83" spans="1:12" ht="24">
      <c r="A83" s="4">
        <v>3.2925184405310959E-3</v>
      </c>
      <c r="B83" s="4">
        <v>0</v>
      </c>
      <c r="C83" s="4">
        <v>5276.78215</v>
      </c>
      <c r="D83" s="4">
        <v>83.15</v>
      </c>
      <c r="E83" s="4">
        <v>6346100</v>
      </c>
      <c r="F83" s="14">
        <v>40449.958333333328</v>
      </c>
      <c r="G83" s="5" t="s">
        <v>38</v>
      </c>
      <c r="H83" s="5" t="s">
        <v>1320</v>
      </c>
      <c r="I83" s="5" t="s">
        <v>1448</v>
      </c>
      <c r="J83" s="5" t="s">
        <v>1449</v>
      </c>
      <c r="K83" s="2"/>
      <c r="L83" s="1"/>
    </row>
    <row r="84" spans="1:12" ht="24">
      <c r="A84" s="4">
        <v>3.1447351286668465E-2</v>
      </c>
      <c r="B84" s="4">
        <v>0</v>
      </c>
      <c r="C84" s="4">
        <v>50399.3599220373</v>
      </c>
      <c r="D84" s="4">
        <v>96.189999999999941</v>
      </c>
      <c r="E84" s="4">
        <v>52395633.560699999</v>
      </c>
      <c r="F84" s="14">
        <v>41271</v>
      </c>
      <c r="G84" s="5" t="s">
        <v>38</v>
      </c>
      <c r="H84" s="5" t="s">
        <v>1320</v>
      </c>
      <c r="I84" s="5" t="s">
        <v>1450</v>
      </c>
      <c r="J84" s="5" t="s">
        <v>1451</v>
      </c>
      <c r="K84" s="2"/>
      <c r="L84" s="1"/>
    </row>
    <row r="85" spans="1:12" ht="24">
      <c r="A85" s="4">
        <v>2.7179283253900642E-2</v>
      </c>
      <c r="B85" s="4">
        <v>0</v>
      </c>
      <c r="C85" s="4">
        <v>43559.1050784951</v>
      </c>
      <c r="D85" s="4">
        <v>157.11000000000001</v>
      </c>
      <c r="E85" s="4">
        <v>27725227.597539999</v>
      </c>
      <c r="F85" s="14">
        <v>41270</v>
      </c>
      <c r="G85" s="5" t="s">
        <v>38</v>
      </c>
      <c r="H85" s="5" t="s">
        <v>1320</v>
      </c>
      <c r="I85" s="5" t="s">
        <v>1452</v>
      </c>
      <c r="J85" s="5" t="s">
        <v>1453</v>
      </c>
      <c r="K85" s="2"/>
      <c r="L85" s="1"/>
    </row>
    <row r="86" spans="1:12" ht="24">
      <c r="A86" s="4">
        <v>2.0973659013408408E-2</v>
      </c>
      <c r="B86" s="4">
        <v>0</v>
      </c>
      <c r="C86" s="4">
        <v>33613.609612551802</v>
      </c>
      <c r="D86" s="4">
        <v>95.930000000000021</v>
      </c>
      <c r="E86" s="4">
        <v>35039726.480300002</v>
      </c>
      <c r="F86" s="14">
        <v>41257</v>
      </c>
      <c r="G86" s="5" t="s">
        <v>38</v>
      </c>
      <c r="H86" s="5" t="s">
        <v>1320</v>
      </c>
      <c r="I86" s="5" t="s">
        <v>1454</v>
      </c>
      <c r="J86" s="5" t="s">
        <v>1455</v>
      </c>
      <c r="K86" s="2"/>
      <c r="L86" s="1"/>
    </row>
    <row r="87" spans="1:12" ht="24">
      <c r="A87" s="4">
        <v>2.4740721564570547E-3</v>
      </c>
      <c r="B87" s="4">
        <v>0</v>
      </c>
      <c r="C87" s="4">
        <v>3965.0923840835799</v>
      </c>
      <c r="D87" s="4">
        <v>91.019999999999953</v>
      </c>
      <c r="E87" s="4">
        <v>4356286.9524100004</v>
      </c>
      <c r="F87" s="14">
        <v>41254</v>
      </c>
      <c r="G87" s="5" t="s">
        <v>38</v>
      </c>
      <c r="H87" s="5" t="s">
        <v>1320</v>
      </c>
      <c r="I87" s="5" t="s">
        <v>1456</v>
      </c>
      <c r="J87" s="5" t="s">
        <v>1457</v>
      </c>
      <c r="K87" s="2"/>
      <c r="L87" s="1"/>
    </row>
    <row r="88" spans="1:12" ht="24">
      <c r="A88" s="4">
        <v>1.5507203570634511E-2</v>
      </c>
      <c r="B88" s="4">
        <v>0</v>
      </c>
      <c r="C88" s="4">
        <v>24852.749187561501</v>
      </c>
      <c r="D88" s="4">
        <v>96.520000000000095</v>
      </c>
      <c r="E88" s="4">
        <v>25748807.695360001</v>
      </c>
      <c r="F88" s="14">
        <v>41270</v>
      </c>
      <c r="G88" s="5" t="s">
        <v>38</v>
      </c>
      <c r="H88" s="5" t="s">
        <v>1320</v>
      </c>
      <c r="I88" s="5" t="s">
        <v>1458</v>
      </c>
      <c r="J88" s="5" t="s">
        <v>1459</v>
      </c>
      <c r="K88" s="2"/>
      <c r="L88" s="1"/>
    </row>
    <row r="89" spans="1:12" ht="24">
      <c r="A89" s="4">
        <v>3.1641182572802193E-3</v>
      </c>
      <c r="B89" s="4">
        <v>0</v>
      </c>
      <c r="C89" s="4">
        <v>5071.0005250000004</v>
      </c>
      <c r="D89" s="4">
        <v>81.099999999999994</v>
      </c>
      <c r="E89" s="4">
        <v>6252775</v>
      </c>
      <c r="F89" s="14">
        <v>41260</v>
      </c>
      <c r="G89" s="5" t="s">
        <v>38</v>
      </c>
      <c r="H89" s="5" t="s">
        <v>1320</v>
      </c>
      <c r="I89" s="5" t="s">
        <v>1460</v>
      </c>
      <c r="J89" s="5" t="s">
        <v>1461</v>
      </c>
      <c r="K89" s="2"/>
      <c r="L89" s="1"/>
    </row>
    <row r="90" spans="1:12" ht="24">
      <c r="A90" s="4">
        <v>7.8842758928760314E-3</v>
      </c>
      <c r="B90" s="4">
        <v>0</v>
      </c>
      <c r="C90" s="4">
        <v>12635.800542545399</v>
      </c>
      <c r="D90" s="4">
        <v>92.520000000000252</v>
      </c>
      <c r="E90" s="4">
        <v>13657371.965569999</v>
      </c>
      <c r="F90" s="14">
        <v>41192</v>
      </c>
      <c r="G90" s="5" t="s">
        <v>38</v>
      </c>
      <c r="H90" s="5" t="s">
        <v>1320</v>
      </c>
      <c r="I90" s="5" t="s">
        <v>1462</v>
      </c>
      <c r="J90" s="5" t="s">
        <v>1463</v>
      </c>
      <c r="K90" s="2"/>
      <c r="L90" s="1"/>
    </row>
    <row r="91" spans="1:12" ht="24">
      <c r="A91" s="4">
        <v>2.3955532480886801E-2</v>
      </c>
      <c r="B91" s="4">
        <v>0</v>
      </c>
      <c r="C91" s="4">
        <v>38392.5340046079</v>
      </c>
      <c r="D91" s="4">
        <v>113.29</v>
      </c>
      <c r="E91" s="4">
        <v>33888722.751000002</v>
      </c>
      <c r="F91" s="14">
        <v>41260</v>
      </c>
      <c r="G91" s="5" t="s">
        <v>38</v>
      </c>
      <c r="H91" s="5" t="s">
        <v>1320</v>
      </c>
      <c r="I91" s="5" t="s">
        <v>1464</v>
      </c>
      <c r="J91" s="5" t="s">
        <v>1465</v>
      </c>
      <c r="K91" s="2"/>
      <c r="L91" s="1"/>
    </row>
    <row r="92" spans="1:12" ht="24">
      <c r="A92" s="4">
        <v>8.7742743539335182E-3</v>
      </c>
      <c r="B92" s="4">
        <v>0</v>
      </c>
      <c r="C92" s="4">
        <v>14062.1640019033</v>
      </c>
      <c r="D92" s="4">
        <v>81.31</v>
      </c>
      <c r="E92" s="4">
        <v>17294507.443</v>
      </c>
      <c r="F92" s="14">
        <v>41261</v>
      </c>
      <c r="G92" s="5" t="s">
        <v>38</v>
      </c>
      <c r="H92" s="5" t="s">
        <v>1320</v>
      </c>
      <c r="I92" s="5" t="s">
        <v>1466</v>
      </c>
      <c r="J92" s="5" t="s">
        <v>1467</v>
      </c>
      <c r="K92" s="2"/>
      <c r="L92" s="1"/>
    </row>
    <row r="93" spans="1:12" ht="24">
      <c r="A93" s="4">
        <v>1.7957639828872898E-2</v>
      </c>
      <c r="B93" s="4">
        <v>0</v>
      </c>
      <c r="C93" s="4">
        <v>28779.961302157699</v>
      </c>
      <c r="D93" s="4">
        <v>95.079999999999956</v>
      </c>
      <c r="E93" s="4">
        <v>30269206.249639999</v>
      </c>
      <c r="F93" s="14">
        <v>41271</v>
      </c>
      <c r="G93" s="5" t="s">
        <v>38</v>
      </c>
      <c r="H93" s="5" t="s">
        <v>1320</v>
      </c>
      <c r="I93" s="5" t="s">
        <v>1468</v>
      </c>
      <c r="J93" s="5" t="s">
        <v>1469</v>
      </c>
      <c r="K93" s="2"/>
      <c r="L93" s="1"/>
    </row>
    <row r="94" spans="1:12" ht="24">
      <c r="A94" s="4">
        <v>1.7268358811185172E-2</v>
      </c>
      <c r="B94" s="4">
        <v>0</v>
      </c>
      <c r="C94" s="4">
        <v>27675.279328111799</v>
      </c>
      <c r="D94" s="4">
        <v>90.42</v>
      </c>
      <c r="E94" s="4">
        <v>30607475.478999998</v>
      </c>
      <c r="F94" s="14">
        <v>41135</v>
      </c>
      <c r="G94" s="5" t="s">
        <v>38</v>
      </c>
      <c r="H94" s="5" t="s">
        <v>1320</v>
      </c>
      <c r="I94" s="5" t="s">
        <v>1470</v>
      </c>
      <c r="J94" s="5" t="s">
        <v>1471</v>
      </c>
      <c r="K94" s="2"/>
      <c r="L94" s="1"/>
    </row>
    <row r="95" spans="1:12" ht="24">
      <c r="A95" s="4">
        <v>1.3998515185234563E-2</v>
      </c>
      <c r="B95" s="4">
        <v>0</v>
      </c>
      <c r="C95" s="4">
        <v>22434.8371588876</v>
      </c>
      <c r="D95" s="4">
        <v>69.88</v>
      </c>
      <c r="E95" s="4">
        <v>32104804.177000001</v>
      </c>
      <c r="F95" s="14">
        <v>41270</v>
      </c>
      <c r="G95" s="5" t="s">
        <v>38</v>
      </c>
      <c r="H95" s="5" t="s">
        <v>1320</v>
      </c>
      <c r="I95" s="5" t="s">
        <v>1472</v>
      </c>
      <c r="J95" s="5" t="s">
        <v>1473</v>
      </c>
      <c r="K95" s="2"/>
      <c r="L95" s="1"/>
    </row>
    <row r="96" spans="1:12" ht="24">
      <c r="A96" s="4">
        <v>5.8504458065420303E-3</v>
      </c>
      <c r="B96" s="4">
        <v>0</v>
      </c>
      <c r="C96" s="4">
        <v>9376.2657853250003</v>
      </c>
      <c r="D96" s="4">
        <v>98.75</v>
      </c>
      <c r="E96" s="4">
        <v>9494952.6940000001</v>
      </c>
      <c r="F96" s="14">
        <v>41142</v>
      </c>
      <c r="G96" s="5" t="s">
        <v>38</v>
      </c>
      <c r="H96" s="5" t="s">
        <v>1320</v>
      </c>
      <c r="I96" s="5" t="s">
        <v>1474</v>
      </c>
      <c r="J96" s="5" t="s">
        <v>1475</v>
      </c>
      <c r="K96" s="2"/>
      <c r="L96" s="1"/>
    </row>
    <row r="97" spans="1:12" ht="24">
      <c r="A97" s="4">
        <v>1.6707097974779002E-3</v>
      </c>
      <c r="B97" s="4">
        <v>0</v>
      </c>
      <c r="C97" s="4">
        <v>2677.57699657392</v>
      </c>
      <c r="D97" s="4">
        <v>110.92</v>
      </c>
      <c r="E97" s="4">
        <v>2413971.3276</v>
      </c>
      <c r="F97" s="14">
        <v>41270</v>
      </c>
      <c r="G97" s="5" t="s">
        <v>38</v>
      </c>
      <c r="H97" s="5" t="s">
        <v>1320</v>
      </c>
      <c r="I97" s="5" t="s">
        <v>1476</v>
      </c>
      <c r="J97" s="5" t="s">
        <v>1477</v>
      </c>
      <c r="K97" s="2"/>
      <c r="L97" s="1"/>
    </row>
    <row r="98" spans="1:12" ht="24">
      <c r="A98" s="4">
        <v>7.9973549961241328E-3</v>
      </c>
      <c r="B98" s="4">
        <v>0</v>
      </c>
      <c r="C98" s="4">
        <v>12817.0277108468</v>
      </c>
      <c r="D98" s="4">
        <v>119</v>
      </c>
      <c r="E98" s="4">
        <v>10770611.52172</v>
      </c>
      <c r="F98" s="14">
        <v>41271</v>
      </c>
      <c r="G98" s="5" t="s">
        <v>38</v>
      </c>
      <c r="H98" s="5" t="s">
        <v>1320</v>
      </c>
      <c r="I98" s="5" t="s">
        <v>1478</v>
      </c>
      <c r="J98" s="5" t="s">
        <v>1479</v>
      </c>
      <c r="K98" s="2"/>
      <c r="L98" s="1"/>
    </row>
    <row r="99" spans="1:12" ht="24">
      <c r="A99" s="4">
        <v>6.9957423124251657E-3</v>
      </c>
      <c r="B99" s="4">
        <v>0</v>
      </c>
      <c r="C99" s="4">
        <v>11211.784786314</v>
      </c>
      <c r="D99" s="4">
        <v>87.260000000000304</v>
      </c>
      <c r="E99" s="4">
        <v>12848710.5046</v>
      </c>
      <c r="F99" s="14">
        <v>41270</v>
      </c>
      <c r="G99" s="5" t="s">
        <v>38</v>
      </c>
      <c r="H99" s="5" t="s">
        <v>1320</v>
      </c>
      <c r="I99" s="5" t="s">
        <v>1480</v>
      </c>
      <c r="J99" s="5" t="s">
        <v>1481</v>
      </c>
      <c r="K99" s="2"/>
      <c r="L99" s="1"/>
    </row>
    <row r="100" spans="1:12" ht="24">
      <c r="A100" s="4">
        <v>1.3278548526562151E-2</v>
      </c>
      <c r="B100" s="4">
        <v>0</v>
      </c>
      <c r="C100" s="4">
        <v>21280.976586290501</v>
      </c>
      <c r="D100" s="4">
        <v>107.39000000000014</v>
      </c>
      <c r="E100" s="4">
        <v>19816534.673889998</v>
      </c>
      <c r="F100" s="14">
        <v>41269</v>
      </c>
      <c r="G100" s="5" t="s">
        <v>38</v>
      </c>
      <c r="H100" s="5" t="s">
        <v>1320</v>
      </c>
      <c r="I100" s="5" t="s">
        <v>1482</v>
      </c>
      <c r="J100" s="5" t="s">
        <v>1483</v>
      </c>
      <c r="K100" s="2"/>
      <c r="L100" s="1"/>
    </row>
    <row r="101" spans="1:12" ht="24">
      <c r="A101" s="4">
        <v>1.7859736643472929E-2</v>
      </c>
      <c r="B101" s="4">
        <v>0</v>
      </c>
      <c r="C101" s="4">
        <v>28623.055945216602</v>
      </c>
      <c r="D101" s="4">
        <v>90.37</v>
      </c>
      <c r="E101" s="4">
        <v>31673183.517999999</v>
      </c>
      <c r="F101" s="14">
        <v>41269</v>
      </c>
      <c r="G101" s="5" t="s">
        <v>38</v>
      </c>
      <c r="H101" s="5" t="s">
        <v>1320</v>
      </c>
      <c r="I101" s="5" t="s">
        <v>1484</v>
      </c>
      <c r="J101" s="5" t="s">
        <v>1485</v>
      </c>
      <c r="K101" s="2"/>
      <c r="L101" s="1"/>
    </row>
    <row r="102" spans="1:12" ht="24">
      <c r="A102" s="4">
        <v>2.1247276290351252E-2</v>
      </c>
      <c r="B102" s="4">
        <v>0</v>
      </c>
      <c r="C102" s="4">
        <v>34052.124624382901</v>
      </c>
      <c r="D102" s="4">
        <v>132.18999999999983</v>
      </c>
      <c r="E102" s="4">
        <v>25759985.342599999</v>
      </c>
      <c r="F102" s="14">
        <v>41183.958333333328</v>
      </c>
      <c r="G102" s="5" t="s">
        <v>38</v>
      </c>
      <c r="H102" s="5" t="s">
        <v>1320</v>
      </c>
      <c r="I102" s="5" t="s">
        <v>1486</v>
      </c>
      <c r="J102" s="5" t="s">
        <v>1487</v>
      </c>
      <c r="K102" s="2"/>
      <c r="L102" s="1"/>
    </row>
    <row r="103" spans="1:12" ht="24">
      <c r="A103" s="4">
        <v>1.0028399657026336E-2</v>
      </c>
      <c r="B103" s="4">
        <v>0</v>
      </c>
      <c r="C103" s="4">
        <v>16072.098382758601</v>
      </c>
      <c r="D103" s="4">
        <v>69.03</v>
      </c>
      <c r="E103" s="4">
        <v>23282773.261999998</v>
      </c>
      <c r="F103" s="14">
        <v>41246</v>
      </c>
      <c r="G103" s="5" t="s">
        <v>38</v>
      </c>
      <c r="H103" s="5" t="s">
        <v>1320</v>
      </c>
      <c r="I103" s="5" t="s">
        <v>1488</v>
      </c>
      <c r="J103" s="5" t="s">
        <v>1489</v>
      </c>
      <c r="K103" s="2"/>
      <c r="L103" s="1"/>
    </row>
    <row r="104" spans="1:12" ht="24">
      <c r="A104" s="4">
        <v>1.5298055142602109E-2</v>
      </c>
      <c r="B104" s="4">
        <v>0</v>
      </c>
      <c r="C104" s="4">
        <v>24517.555714335602</v>
      </c>
      <c r="D104" s="4">
        <v>98</v>
      </c>
      <c r="E104" s="4">
        <v>25017913.99422</v>
      </c>
      <c r="F104" s="14">
        <v>41271</v>
      </c>
      <c r="G104" s="5" t="s">
        <v>38</v>
      </c>
      <c r="H104" s="5" t="s">
        <v>1320</v>
      </c>
      <c r="I104" s="5" t="s">
        <v>1490</v>
      </c>
      <c r="J104" s="5" t="s">
        <v>1491</v>
      </c>
      <c r="K104" s="2"/>
      <c r="L104" s="1"/>
    </row>
    <row r="105" spans="1:12" ht="24">
      <c r="A105" s="4">
        <v>1.0478557412501546E-2</v>
      </c>
      <c r="B105" s="4">
        <v>0</v>
      </c>
      <c r="C105" s="4">
        <v>16793.5474654834</v>
      </c>
      <c r="D105" s="4">
        <v>102.46</v>
      </c>
      <c r="E105" s="4">
        <v>16390344.979</v>
      </c>
      <c r="F105" s="14">
        <v>41170.958333333328</v>
      </c>
      <c r="G105" s="5" t="s">
        <v>38</v>
      </c>
      <c r="H105" s="5" t="s">
        <v>1320</v>
      </c>
      <c r="I105" s="5" t="s">
        <v>1492</v>
      </c>
      <c r="J105" s="5" t="s">
        <v>1493</v>
      </c>
      <c r="K105" s="2"/>
      <c r="L105" s="1"/>
    </row>
    <row r="106" spans="1:12" ht="24">
      <c r="A106" s="4">
        <v>7.4943525683170463E-3</v>
      </c>
      <c r="B106" s="4">
        <v>0</v>
      </c>
      <c r="C106" s="4">
        <v>12010.8866730973</v>
      </c>
      <c r="D106" s="4">
        <v>92.659999999999854</v>
      </c>
      <c r="E106" s="4">
        <v>12962321.03723</v>
      </c>
      <c r="F106" s="14">
        <v>41246</v>
      </c>
      <c r="G106" s="5" t="s">
        <v>38</v>
      </c>
      <c r="H106" s="5" t="s">
        <v>1320</v>
      </c>
      <c r="I106" s="5" t="s">
        <v>1494</v>
      </c>
      <c r="J106" s="5" t="s">
        <v>1495</v>
      </c>
      <c r="K106" s="2"/>
      <c r="L106" s="1"/>
    </row>
    <row r="107" spans="1:12" ht="24">
      <c r="A107" s="4">
        <v>1.2659309627335216E-2</v>
      </c>
      <c r="B107" s="4">
        <v>0</v>
      </c>
      <c r="C107" s="4">
        <v>20288.548197795499</v>
      </c>
      <c r="D107" s="4">
        <v>96.83</v>
      </c>
      <c r="E107" s="4">
        <v>20952750.385000002</v>
      </c>
      <c r="F107" s="14">
        <v>41264</v>
      </c>
      <c r="G107" s="5" t="s">
        <v>38</v>
      </c>
      <c r="H107" s="5" t="s">
        <v>1320</v>
      </c>
      <c r="I107" s="5" t="s">
        <v>1496</v>
      </c>
      <c r="J107" s="5" t="s">
        <v>1497</v>
      </c>
      <c r="K107" s="2"/>
      <c r="L107" s="1"/>
    </row>
    <row r="108" spans="1:12" ht="24">
      <c r="A108" s="4">
        <v>5.3535873692064908E-3</v>
      </c>
      <c r="B108" s="4">
        <v>0</v>
      </c>
      <c r="C108" s="4">
        <v>8579.9714651674003</v>
      </c>
      <c r="D108" s="4">
        <v>118.46</v>
      </c>
      <c r="E108" s="4">
        <v>7242927.1189999999</v>
      </c>
      <c r="F108" s="14">
        <v>41264</v>
      </c>
      <c r="G108" s="5" t="s">
        <v>38</v>
      </c>
      <c r="H108" s="5" t="s">
        <v>1320</v>
      </c>
      <c r="I108" s="5" t="s">
        <v>1498</v>
      </c>
      <c r="J108" s="5" t="s">
        <v>1499</v>
      </c>
      <c r="K108" s="2"/>
      <c r="L108" s="1"/>
    </row>
    <row r="109" spans="1:12" ht="24">
      <c r="A109" s="4">
        <v>2.1450569985958259E-2</v>
      </c>
      <c r="B109" s="4">
        <v>0</v>
      </c>
      <c r="C109" s="4">
        <v>34377.934961838</v>
      </c>
      <c r="D109" s="4">
        <v>101.4</v>
      </c>
      <c r="E109" s="4">
        <v>33903288.917000003</v>
      </c>
      <c r="F109" s="14">
        <v>41257</v>
      </c>
      <c r="G109" s="5" t="s">
        <v>38</v>
      </c>
      <c r="H109" s="5" t="s">
        <v>1320</v>
      </c>
      <c r="I109" s="5" t="s">
        <v>1500</v>
      </c>
      <c r="J109" s="5" t="s">
        <v>1501</v>
      </c>
      <c r="K109" s="2"/>
      <c r="L109" s="1"/>
    </row>
    <row r="110" spans="1:12" ht="25.5">
      <c r="A110" s="9">
        <v>0.94820734531955242</v>
      </c>
      <c r="B110" s="10"/>
      <c r="C110" s="9">
        <v>1519652.4133890711</v>
      </c>
      <c r="D110" s="10"/>
      <c r="E110" s="9">
        <v>1554850595.2991979</v>
      </c>
      <c r="F110" s="10"/>
      <c r="G110" s="10"/>
      <c r="H110" s="10"/>
      <c r="I110" s="10"/>
      <c r="J110" s="11" t="s">
        <v>1502</v>
      </c>
      <c r="K110" s="2"/>
      <c r="L110" s="1"/>
    </row>
    <row r="111" spans="1:12">
      <c r="A111" s="9">
        <v>0.98416093807462435</v>
      </c>
      <c r="B111" s="10"/>
      <c r="C111" s="9">
        <v>1577273.7387984833</v>
      </c>
      <c r="D111" s="10"/>
      <c r="E111" s="9">
        <v>1612242742.2724781</v>
      </c>
      <c r="F111" s="10"/>
      <c r="G111" s="10"/>
      <c r="H111" s="10"/>
      <c r="I111" s="10"/>
      <c r="J111" s="11" t="s">
        <v>151</v>
      </c>
      <c r="K111" s="2"/>
      <c r="L111" s="1"/>
    </row>
    <row r="112" spans="1:12">
      <c r="A112" s="6">
        <v>1.119289305620174</v>
      </c>
      <c r="B112" s="12"/>
      <c r="C112" s="6">
        <v>1793838.3444952641</v>
      </c>
      <c r="D112" s="12"/>
      <c r="E112" s="6">
        <v>1875340312.4954779</v>
      </c>
      <c r="F112" s="12"/>
      <c r="G112" s="12"/>
      <c r="H112" s="12"/>
      <c r="I112" s="12"/>
      <c r="J112" s="7" t="s">
        <v>1503</v>
      </c>
      <c r="K112" s="2"/>
      <c r="L112" s="1"/>
    </row>
    <row r="113" spans="1:12" ht="20.100000000000001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1"/>
    </row>
    <row r="114" spans="1:12" ht="36" customHeight="1">
      <c r="A114" s="30" t="s">
        <v>33</v>
      </c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1"/>
    </row>
  </sheetData>
  <mergeCells count="14">
    <mergeCell ref="A2:K2"/>
    <mergeCell ref="A3:K3"/>
    <mergeCell ref="A4:K4"/>
    <mergeCell ref="A7:J7"/>
    <mergeCell ref="A8:J8"/>
    <mergeCell ref="A25:J25"/>
    <mergeCell ref="A58:J58"/>
    <mergeCell ref="A114:K114"/>
    <mergeCell ref="A28:J28"/>
    <mergeCell ref="A31:J31"/>
    <mergeCell ref="A46:J46"/>
    <mergeCell ref="A47:J47"/>
    <mergeCell ref="A50:J50"/>
    <mergeCell ref="A54:J54"/>
  </mergeCells>
  <pageMargins left="0.5" right="0.5" top="0.4" bottom="0.4" header="0.4" footer="0.4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5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7" t="s">
        <v>1504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1"/>
    </row>
    <row r="3" spans="1:12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1"/>
    </row>
    <row r="4" spans="1:12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154</v>
      </c>
      <c r="C6" s="3" t="s">
        <v>44</v>
      </c>
      <c r="D6" s="3" t="s">
        <v>156</v>
      </c>
      <c r="E6" s="3" t="s">
        <v>157</v>
      </c>
      <c r="F6" s="3" t="s">
        <v>711</v>
      </c>
      <c r="G6" s="3" t="s">
        <v>36</v>
      </c>
      <c r="H6" s="3" t="s">
        <v>234</v>
      </c>
      <c r="I6" s="3" t="s">
        <v>49</v>
      </c>
      <c r="J6" s="3" t="s">
        <v>50</v>
      </c>
      <c r="K6" s="2"/>
      <c r="L6" s="1"/>
    </row>
    <row r="7" spans="1:12" ht="15.2" customHeight="1">
      <c r="A7" s="31" t="s">
        <v>1505</v>
      </c>
      <c r="B7" s="31"/>
      <c r="C7" s="31"/>
      <c r="D7" s="31"/>
      <c r="E7" s="31"/>
      <c r="F7" s="31"/>
      <c r="G7" s="31"/>
      <c r="H7" s="31"/>
      <c r="I7" s="31"/>
      <c r="J7" s="31"/>
      <c r="K7" s="2"/>
      <c r="L7" s="1"/>
    </row>
    <row r="8" spans="1:12">
      <c r="A8" s="4">
        <v>6.2396330698077E-12</v>
      </c>
      <c r="B8" s="4">
        <v>0</v>
      </c>
      <c r="C8" s="4">
        <v>1.0000000000000001E-5</v>
      </c>
      <c r="D8" s="4">
        <v>0</v>
      </c>
      <c r="E8" s="4">
        <v>0</v>
      </c>
      <c r="F8" s="13"/>
      <c r="G8" s="5" t="s">
        <v>55</v>
      </c>
      <c r="H8" s="5" t="s">
        <v>55</v>
      </c>
      <c r="I8" s="5" t="s">
        <v>55</v>
      </c>
      <c r="J8" s="5" t="s">
        <v>55</v>
      </c>
      <c r="K8" s="2"/>
      <c r="L8" s="1"/>
    </row>
    <row r="9" spans="1:12">
      <c r="A9" s="9">
        <v>6.2396330698077E-12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1" t="s">
        <v>1506</v>
      </c>
      <c r="K9" s="2"/>
      <c r="L9" s="1"/>
    </row>
    <row r="10" spans="1:12" ht="15.2" customHeight="1">
      <c r="A10" s="31" t="s">
        <v>691</v>
      </c>
      <c r="B10" s="31"/>
      <c r="C10" s="31"/>
      <c r="D10" s="31"/>
      <c r="E10" s="31"/>
      <c r="F10" s="31"/>
      <c r="G10" s="31"/>
      <c r="H10" s="31"/>
      <c r="I10" s="31"/>
      <c r="J10" s="31"/>
      <c r="K10" s="2"/>
      <c r="L10" s="1"/>
    </row>
    <row r="11" spans="1:12">
      <c r="A11" s="4">
        <v>6.2396330698077E-12</v>
      </c>
      <c r="B11" s="4">
        <v>0</v>
      </c>
      <c r="C11" s="4">
        <v>1.0000000000000001E-5</v>
      </c>
      <c r="D11" s="4">
        <v>0</v>
      </c>
      <c r="E11" s="4">
        <v>0</v>
      </c>
      <c r="F11" s="13"/>
      <c r="G11" s="5" t="s">
        <v>55</v>
      </c>
      <c r="H11" s="5" t="s">
        <v>55</v>
      </c>
      <c r="I11" s="5" t="s">
        <v>55</v>
      </c>
      <c r="J11" s="5" t="s">
        <v>55</v>
      </c>
      <c r="K11" s="2"/>
      <c r="L11" s="1"/>
    </row>
    <row r="12" spans="1:12">
      <c r="A12" s="9">
        <v>6.2396330698077E-12</v>
      </c>
      <c r="B12" s="10"/>
      <c r="C12" s="9">
        <v>1.0000000000000001E-5</v>
      </c>
      <c r="D12" s="10"/>
      <c r="E12" s="9">
        <v>0</v>
      </c>
      <c r="F12" s="10"/>
      <c r="G12" s="10"/>
      <c r="H12" s="10"/>
      <c r="I12" s="10"/>
      <c r="J12" s="11" t="s">
        <v>692</v>
      </c>
      <c r="K12" s="2"/>
      <c r="L12" s="1"/>
    </row>
    <row r="13" spans="1:12">
      <c r="A13" s="6">
        <v>1.24792661396154E-11</v>
      </c>
      <c r="B13" s="12"/>
      <c r="C13" s="6">
        <v>2.0000000000000002E-5</v>
      </c>
      <c r="D13" s="12"/>
      <c r="E13" s="6">
        <v>0</v>
      </c>
      <c r="F13" s="12"/>
      <c r="G13" s="12"/>
      <c r="H13" s="12"/>
      <c r="I13" s="12"/>
      <c r="J13" s="7" t="s">
        <v>693</v>
      </c>
      <c r="K13" s="2"/>
      <c r="L13" s="1"/>
    </row>
    <row r="14" spans="1:12" ht="50.4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</row>
    <row r="15" spans="1:12" ht="36" customHeight="1">
      <c r="A15" s="30" t="s">
        <v>33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1"/>
    </row>
  </sheetData>
  <mergeCells count="6">
    <mergeCell ref="A15:K15"/>
    <mergeCell ref="A2:K2"/>
    <mergeCell ref="A3:K3"/>
    <mergeCell ref="A4:K4"/>
    <mergeCell ref="A7:J7"/>
    <mergeCell ref="A10:J10"/>
  </mergeCells>
  <pageMargins left="0.5" right="0.5" top="0.4" bottom="0.4" header="0.4" footer="0.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4"/>
  <sheetViews>
    <sheetView showGridLines="0" workbookViewId="0"/>
  </sheetViews>
  <sheetFormatPr defaultRowHeight="12.75"/>
  <cols>
    <col min="1" max="2" width="21.140625" customWidth="1"/>
    <col min="3" max="3" width="6.85546875" customWidth="1"/>
    <col min="4" max="4" width="97.42578125" customWidth="1"/>
  </cols>
  <sheetData>
    <row r="1" spans="1:4" ht="0.95" customHeight="1">
      <c r="A1" s="8"/>
      <c r="B1" s="8"/>
      <c r="C1" s="8"/>
      <c r="D1" s="8"/>
    </row>
    <row r="2" spans="1:4" ht="21.6" customHeight="1">
      <c r="A2" s="27" t="s">
        <v>34</v>
      </c>
      <c r="B2" s="27"/>
      <c r="C2" s="27"/>
      <c r="D2" s="1"/>
    </row>
    <row r="3" spans="1:4" ht="36" customHeight="1">
      <c r="A3" s="28" t="s">
        <v>1</v>
      </c>
      <c r="B3" s="28"/>
      <c r="C3" s="28"/>
      <c r="D3" s="1"/>
    </row>
    <row r="4" spans="1:4" ht="48.95" customHeight="1">
      <c r="A4" s="29" t="s">
        <v>2</v>
      </c>
      <c r="B4" s="29"/>
      <c r="C4" s="29"/>
      <c r="D4" s="1"/>
    </row>
    <row r="5" spans="1:4" ht="28.7" customHeight="1">
      <c r="A5" s="1"/>
      <c r="B5" s="2"/>
      <c r="C5" s="2"/>
      <c r="D5" s="1"/>
    </row>
    <row r="6" spans="1:4">
      <c r="A6" s="3" t="s">
        <v>35</v>
      </c>
      <c r="B6" s="3" t="s">
        <v>36</v>
      </c>
      <c r="C6" s="2"/>
      <c r="D6" s="1"/>
    </row>
    <row r="7" spans="1:4">
      <c r="A7" s="4">
        <v>1.8217000000000001</v>
      </c>
      <c r="B7" s="5" t="s">
        <v>37</v>
      </c>
      <c r="C7" s="2"/>
      <c r="D7" s="1"/>
    </row>
    <row r="8" spans="1:4">
      <c r="A8" s="4">
        <v>3.7330000000000001</v>
      </c>
      <c r="B8" s="5" t="s">
        <v>38</v>
      </c>
      <c r="C8" s="2"/>
      <c r="D8" s="1"/>
    </row>
    <row r="9" spans="1:4">
      <c r="A9" s="4">
        <v>4.9206000000000003</v>
      </c>
      <c r="B9" s="5" t="s">
        <v>39</v>
      </c>
      <c r="C9" s="2"/>
      <c r="D9" s="1"/>
    </row>
    <row r="10" spans="1:4">
      <c r="A10" s="4">
        <v>6.0365000000000002</v>
      </c>
      <c r="B10" s="5" t="s">
        <v>40</v>
      </c>
      <c r="C10" s="2"/>
      <c r="D10" s="1"/>
    </row>
    <row r="11" spans="1:4">
      <c r="A11" s="4">
        <v>4.3325000000000002E-2</v>
      </c>
      <c r="B11" s="5" t="s">
        <v>41</v>
      </c>
      <c r="C11" s="2"/>
      <c r="D11" s="1"/>
    </row>
    <row r="12" spans="1:4">
      <c r="A12" s="4">
        <v>0.66879999999999995</v>
      </c>
      <c r="B12" s="5" t="s">
        <v>42</v>
      </c>
      <c r="C12" s="2"/>
      <c r="D12" s="1"/>
    </row>
    <row r="13" spans="1:4" ht="95.85" customHeight="1">
      <c r="A13" s="1"/>
      <c r="B13" s="2"/>
      <c r="C13" s="2"/>
      <c r="D13" s="1"/>
    </row>
    <row r="14" spans="1:4" ht="36" customHeight="1">
      <c r="A14" s="30" t="s">
        <v>33</v>
      </c>
      <c r="B14" s="30"/>
      <c r="C14" s="30"/>
      <c r="D14" s="1"/>
    </row>
  </sheetData>
  <mergeCells count="4">
    <mergeCell ref="A2:C2"/>
    <mergeCell ref="A3:C3"/>
    <mergeCell ref="A4:C4"/>
    <mergeCell ref="A14:C14"/>
  </mergeCells>
  <pageMargins left="0.5" right="0.5" top="0.4" bottom="0.4" header="0.4" footer="0.4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45"/>
  <sheetViews>
    <sheetView showGridLines="0" topLeftCell="A13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7" t="s">
        <v>1507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1"/>
    </row>
    <row r="3" spans="1:12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1"/>
    </row>
    <row r="4" spans="1:12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154</v>
      </c>
      <c r="C6" s="3" t="s">
        <v>44</v>
      </c>
      <c r="D6" s="3" t="s">
        <v>156</v>
      </c>
      <c r="E6" s="3" t="s">
        <v>157</v>
      </c>
      <c r="F6" s="3" t="s">
        <v>711</v>
      </c>
      <c r="G6" s="3" t="s">
        <v>36</v>
      </c>
      <c r="H6" s="3" t="s">
        <v>234</v>
      </c>
      <c r="I6" s="3" t="s">
        <v>49</v>
      </c>
      <c r="J6" s="3" t="s">
        <v>50</v>
      </c>
      <c r="K6" s="2"/>
      <c r="L6" s="1"/>
    </row>
    <row r="7" spans="1:12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2"/>
      <c r="L7" s="1"/>
    </row>
    <row r="8" spans="1:12" ht="15.2" customHeight="1">
      <c r="A8" s="31" t="s">
        <v>695</v>
      </c>
      <c r="B8" s="31"/>
      <c r="C8" s="31"/>
      <c r="D8" s="31"/>
      <c r="E8" s="31"/>
      <c r="F8" s="31"/>
      <c r="G8" s="31"/>
      <c r="H8" s="31"/>
      <c r="I8" s="31"/>
      <c r="J8" s="31"/>
      <c r="K8" s="2"/>
      <c r="L8" s="1"/>
    </row>
    <row r="9" spans="1:12">
      <c r="A9" s="4">
        <v>6.2396330698077E-12</v>
      </c>
      <c r="B9" s="4">
        <v>0</v>
      </c>
      <c r="C9" s="4">
        <v>1.0000000000000001E-5</v>
      </c>
      <c r="D9" s="4">
        <v>0</v>
      </c>
      <c r="E9" s="4">
        <v>0</v>
      </c>
      <c r="F9" s="14"/>
      <c r="G9" s="5" t="s">
        <v>55</v>
      </c>
      <c r="H9" s="5" t="s">
        <v>55</v>
      </c>
      <c r="I9" s="5" t="s">
        <v>55</v>
      </c>
      <c r="J9" s="5" t="s">
        <v>55</v>
      </c>
      <c r="K9" s="2"/>
      <c r="L9" s="1"/>
    </row>
    <row r="10" spans="1:12">
      <c r="A10" s="9">
        <v>6.2396330698077E-12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696</v>
      </c>
      <c r="K10" s="2"/>
      <c r="L10" s="1"/>
    </row>
    <row r="11" spans="1:12" ht="15.2" customHeight="1">
      <c r="A11" s="31" t="s">
        <v>697</v>
      </c>
      <c r="B11" s="31"/>
      <c r="C11" s="31"/>
      <c r="D11" s="31"/>
      <c r="E11" s="31"/>
      <c r="F11" s="31"/>
      <c r="G11" s="31"/>
      <c r="H11" s="31"/>
      <c r="I11" s="31"/>
      <c r="J11" s="31"/>
      <c r="K11" s="2"/>
      <c r="L11" s="1"/>
    </row>
    <row r="12" spans="1:12" ht="36">
      <c r="A12" s="4">
        <v>-4.7847925485026586E-4</v>
      </c>
      <c r="B12" s="4">
        <v>0</v>
      </c>
      <c r="C12" s="4">
        <v>-766.83876999999995</v>
      </c>
      <c r="D12" s="4">
        <v>1.32901</v>
      </c>
      <c r="E12" s="4">
        <v>-57700000</v>
      </c>
      <c r="F12" s="14">
        <v>41038</v>
      </c>
      <c r="G12" s="5" t="s">
        <v>53</v>
      </c>
      <c r="H12" s="5" t="s">
        <v>1508</v>
      </c>
      <c r="I12" s="5" t="s">
        <v>1509</v>
      </c>
      <c r="J12" s="5" t="s">
        <v>1510</v>
      </c>
      <c r="K12" s="2"/>
      <c r="L12" s="1"/>
    </row>
    <row r="13" spans="1:12" ht="36">
      <c r="A13" s="4">
        <v>-2.8111218764372069E-4</v>
      </c>
      <c r="B13" s="4">
        <v>0</v>
      </c>
      <c r="C13" s="4">
        <v>-450.526793</v>
      </c>
      <c r="D13" s="4">
        <v>0.78080899999999998</v>
      </c>
      <c r="E13" s="4">
        <v>-57700000</v>
      </c>
      <c r="F13" s="14">
        <v>41038</v>
      </c>
      <c r="G13" s="5" t="s">
        <v>53</v>
      </c>
      <c r="H13" s="5" t="s">
        <v>1508</v>
      </c>
      <c r="I13" s="5" t="s">
        <v>1511</v>
      </c>
      <c r="J13" s="5" t="s">
        <v>1512</v>
      </c>
      <c r="K13" s="2"/>
      <c r="L13" s="1"/>
    </row>
    <row r="14" spans="1:12" ht="36">
      <c r="A14" s="4">
        <v>3.8728161507352553E-3</v>
      </c>
      <c r="B14" s="4">
        <v>0</v>
      </c>
      <c r="C14" s="4">
        <v>6206.801117</v>
      </c>
      <c r="D14" s="4">
        <v>10.757021</v>
      </c>
      <c r="E14" s="4">
        <v>57700000</v>
      </c>
      <c r="F14" s="14">
        <v>41038</v>
      </c>
      <c r="G14" s="5" t="s">
        <v>53</v>
      </c>
      <c r="H14" s="5" t="s">
        <v>1508</v>
      </c>
      <c r="I14" s="5" t="s">
        <v>1513</v>
      </c>
      <c r="J14" s="5" t="s">
        <v>1514</v>
      </c>
      <c r="K14" s="2"/>
      <c r="L14" s="1"/>
    </row>
    <row r="15" spans="1:12">
      <c r="A15" s="9">
        <v>3.1132247082412685E-3</v>
      </c>
      <c r="B15" s="10"/>
      <c r="C15" s="9">
        <v>4989.4355539999997</v>
      </c>
      <c r="D15" s="10"/>
      <c r="E15" s="9">
        <v>-57700000</v>
      </c>
      <c r="F15" s="10"/>
      <c r="G15" s="10"/>
      <c r="H15" s="10"/>
      <c r="I15" s="10"/>
      <c r="J15" s="11" t="s">
        <v>698</v>
      </c>
      <c r="K15" s="2"/>
      <c r="L15" s="1"/>
    </row>
    <row r="16" spans="1:12" ht="15.2" customHeight="1">
      <c r="A16" s="31" t="s">
        <v>1515</v>
      </c>
      <c r="B16" s="31"/>
      <c r="C16" s="31"/>
      <c r="D16" s="31"/>
      <c r="E16" s="31"/>
      <c r="F16" s="31"/>
      <c r="G16" s="31"/>
      <c r="H16" s="31"/>
      <c r="I16" s="31"/>
      <c r="J16" s="31"/>
      <c r="K16" s="2"/>
      <c r="L16" s="1"/>
    </row>
    <row r="17" spans="1:12">
      <c r="A17" s="4">
        <v>6.2396330698077E-12</v>
      </c>
      <c r="B17" s="4">
        <v>0</v>
      </c>
      <c r="C17" s="4">
        <v>1.0000000000000001E-5</v>
      </c>
      <c r="D17" s="4">
        <v>0</v>
      </c>
      <c r="E17" s="4">
        <v>0</v>
      </c>
      <c r="F17" s="14"/>
      <c r="G17" s="5" t="s">
        <v>55</v>
      </c>
      <c r="H17" s="5" t="s">
        <v>55</v>
      </c>
      <c r="I17" s="5" t="s">
        <v>55</v>
      </c>
      <c r="J17" s="5" t="s">
        <v>55</v>
      </c>
      <c r="K17" s="2"/>
      <c r="L17" s="1"/>
    </row>
    <row r="18" spans="1:12">
      <c r="A18" s="9">
        <v>6.2396330698077E-12</v>
      </c>
      <c r="B18" s="10"/>
      <c r="C18" s="9">
        <v>1.0000000000000001E-5</v>
      </c>
      <c r="D18" s="10"/>
      <c r="E18" s="9">
        <v>0</v>
      </c>
      <c r="F18" s="10"/>
      <c r="G18" s="10"/>
      <c r="H18" s="10"/>
      <c r="I18" s="10"/>
      <c r="J18" s="11" t="s">
        <v>1516</v>
      </c>
      <c r="K18" s="2"/>
      <c r="L18" s="1"/>
    </row>
    <row r="19" spans="1:12" ht="15.2" customHeight="1">
      <c r="A19" s="31" t="s">
        <v>699</v>
      </c>
      <c r="B19" s="31"/>
      <c r="C19" s="31"/>
      <c r="D19" s="31"/>
      <c r="E19" s="31"/>
      <c r="F19" s="31"/>
      <c r="G19" s="31"/>
      <c r="H19" s="31"/>
      <c r="I19" s="31"/>
      <c r="J19" s="31"/>
      <c r="K19" s="2"/>
      <c r="L19" s="1"/>
    </row>
    <row r="20" spans="1:12">
      <c r="A20" s="4">
        <v>6.2396330698077E-12</v>
      </c>
      <c r="B20" s="4">
        <v>0</v>
      </c>
      <c r="C20" s="4">
        <v>1.0000000000000001E-5</v>
      </c>
      <c r="D20" s="4">
        <v>0</v>
      </c>
      <c r="E20" s="4">
        <v>0</v>
      </c>
      <c r="F20" s="14"/>
      <c r="G20" s="5" t="s">
        <v>55</v>
      </c>
      <c r="H20" s="5" t="s">
        <v>55</v>
      </c>
      <c r="I20" s="5" t="s">
        <v>55</v>
      </c>
      <c r="J20" s="5" t="s">
        <v>55</v>
      </c>
      <c r="K20" s="2"/>
      <c r="L20" s="1"/>
    </row>
    <row r="21" spans="1:12">
      <c r="A21" s="9">
        <v>6.2396330698077E-12</v>
      </c>
      <c r="B21" s="10"/>
      <c r="C21" s="9">
        <v>1.0000000000000001E-5</v>
      </c>
      <c r="D21" s="10"/>
      <c r="E21" s="9">
        <v>0</v>
      </c>
      <c r="F21" s="10"/>
      <c r="G21" s="10"/>
      <c r="H21" s="10"/>
      <c r="I21" s="10"/>
      <c r="J21" s="11" t="s">
        <v>700</v>
      </c>
      <c r="K21" s="2"/>
      <c r="L21" s="1"/>
    </row>
    <row r="22" spans="1:12" ht="15.2" customHeight="1">
      <c r="A22" s="31" t="s">
        <v>574</v>
      </c>
      <c r="B22" s="31"/>
      <c r="C22" s="31"/>
      <c r="D22" s="31"/>
      <c r="E22" s="31"/>
      <c r="F22" s="31"/>
      <c r="G22" s="31"/>
      <c r="H22" s="31"/>
      <c r="I22" s="31"/>
      <c r="J22" s="31"/>
      <c r="K22" s="2"/>
      <c r="L22" s="1"/>
    </row>
    <row r="23" spans="1:12">
      <c r="A23" s="4">
        <v>6.2396330698077E-12</v>
      </c>
      <c r="B23" s="4">
        <v>0</v>
      </c>
      <c r="C23" s="4">
        <v>1.0000000000000001E-5</v>
      </c>
      <c r="D23" s="4">
        <v>0</v>
      </c>
      <c r="E23" s="4">
        <v>0</v>
      </c>
      <c r="F23" s="14"/>
      <c r="G23" s="5" t="s">
        <v>55</v>
      </c>
      <c r="H23" s="5" t="s">
        <v>55</v>
      </c>
      <c r="I23" s="5" t="s">
        <v>55</v>
      </c>
      <c r="J23" s="5" t="s">
        <v>55</v>
      </c>
      <c r="K23" s="2"/>
      <c r="L23" s="1"/>
    </row>
    <row r="24" spans="1:12">
      <c r="A24" s="9">
        <v>6.2396330698077E-12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0"/>
      <c r="J24" s="11" t="s">
        <v>575</v>
      </c>
      <c r="K24" s="2"/>
      <c r="L24" s="1"/>
    </row>
    <row r="25" spans="1:12">
      <c r="A25" s="9">
        <v>3.1132247331998012E-3</v>
      </c>
      <c r="B25" s="10"/>
      <c r="C25" s="9">
        <v>4989.4355939999996</v>
      </c>
      <c r="D25" s="10"/>
      <c r="E25" s="9">
        <v>-57700000</v>
      </c>
      <c r="F25" s="10"/>
      <c r="G25" s="10"/>
      <c r="H25" s="10"/>
      <c r="I25" s="10"/>
      <c r="J25" s="11" t="s">
        <v>145</v>
      </c>
      <c r="K25" s="2"/>
      <c r="L25" s="1"/>
    </row>
    <row r="26" spans="1:12" ht="15.2" customHeight="1">
      <c r="A26" s="31" t="s">
        <v>146</v>
      </c>
      <c r="B26" s="31"/>
      <c r="C26" s="31"/>
      <c r="D26" s="31"/>
      <c r="E26" s="31"/>
      <c r="F26" s="31"/>
      <c r="G26" s="31"/>
      <c r="H26" s="31"/>
      <c r="I26" s="31"/>
      <c r="J26" s="31"/>
      <c r="K26" s="2"/>
      <c r="L26" s="1"/>
    </row>
    <row r="27" spans="1:12" ht="15.2" customHeight="1">
      <c r="A27" s="31" t="s">
        <v>695</v>
      </c>
      <c r="B27" s="31"/>
      <c r="C27" s="31"/>
      <c r="D27" s="31"/>
      <c r="E27" s="31"/>
      <c r="F27" s="31"/>
      <c r="G27" s="31"/>
      <c r="H27" s="31"/>
      <c r="I27" s="31"/>
      <c r="J27" s="31"/>
      <c r="K27" s="2"/>
      <c r="L27" s="1"/>
    </row>
    <row r="28" spans="1:12">
      <c r="A28" s="4">
        <v>6.2396330698077E-12</v>
      </c>
      <c r="B28" s="4">
        <v>0</v>
      </c>
      <c r="C28" s="4">
        <v>1.0000000000000001E-5</v>
      </c>
      <c r="D28" s="4">
        <v>0</v>
      </c>
      <c r="E28" s="4">
        <v>0</v>
      </c>
      <c r="F28" s="14"/>
      <c r="G28" s="5" t="s">
        <v>55</v>
      </c>
      <c r="H28" s="5" t="s">
        <v>55</v>
      </c>
      <c r="I28" s="5" t="s">
        <v>55</v>
      </c>
      <c r="J28" s="5" t="s">
        <v>55</v>
      </c>
      <c r="K28" s="2"/>
      <c r="L28" s="1"/>
    </row>
    <row r="29" spans="1:12">
      <c r="A29" s="9">
        <v>6.2396330698077E-12</v>
      </c>
      <c r="B29" s="10"/>
      <c r="C29" s="9">
        <v>1.0000000000000001E-5</v>
      </c>
      <c r="D29" s="10"/>
      <c r="E29" s="9">
        <v>0</v>
      </c>
      <c r="F29" s="10"/>
      <c r="G29" s="10"/>
      <c r="H29" s="10"/>
      <c r="I29" s="10"/>
      <c r="J29" s="11" t="s">
        <v>696</v>
      </c>
      <c r="K29" s="2"/>
      <c r="L29" s="1"/>
    </row>
    <row r="30" spans="1:12" ht="15.2" customHeight="1">
      <c r="A30" s="31" t="s">
        <v>701</v>
      </c>
      <c r="B30" s="31"/>
      <c r="C30" s="31"/>
      <c r="D30" s="31"/>
      <c r="E30" s="31"/>
      <c r="F30" s="31"/>
      <c r="G30" s="31"/>
      <c r="H30" s="31"/>
      <c r="I30" s="31"/>
      <c r="J30" s="31"/>
      <c r="K30" s="2"/>
      <c r="L30" s="1"/>
    </row>
    <row r="31" spans="1:12">
      <c r="A31" s="4">
        <v>6.2396330698077E-12</v>
      </c>
      <c r="B31" s="4">
        <v>0</v>
      </c>
      <c r="C31" s="4">
        <v>1.0000000000000001E-5</v>
      </c>
      <c r="D31" s="4">
        <v>0</v>
      </c>
      <c r="E31" s="4">
        <v>0</v>
      </c>
      <c r="F31" s="14"/>
      <c r="G31" s="5" t="s">
        <v>55</v>
      </c>
      <c r="H31" s="5" t="s">
        <v>55</v>
      </c>
      <c r="I31" s="5" t="s">
        <v>55</v>
      </c>
      <c r="J31" s="5" t="s">
        <v>55</v>
      </c>
      <c r="K31" s="2"/>
      <c r="L31" s="1"/>
    </row>
    <row r="32" spans="1:12">
      <c r="A32" s="9">
        <v>6.2396330698077E-12</v>
      </c>
      <c r="B32" s="10"/>
      <c r="C32" s="9">
        <v>1.0000000000000001E-5</v>
      </c>
      <c r="D32" s="10"/>
      <c r="E32" s="9">
        <v>0</v>
      </c>
      <c r="F32" s="10"/>
      <c r="G32" s="10"/>
      <c r="H32" s="10"/>
      <c r="I32" s="10"/>
      <c r="J32" s="11" t="s">
        <v>702</v>
      </c>
      <c r="K32" s="2"/>
      <c r="L32" s="1"/>
    </row>
    <row r="33" spans="1:12" ht="15.2" customHeight="1">
      <c r="A33" s="31" t="s">
        <v>699</v>
      </c>
      <c r="B33" s="31"/>
      <c r="C33" s="31"/>
      <c r="D33" s="31"/>
      <c r="E33" s="31"/>
      <c r="F33" s="31"/>
      <c r="G33" s="31"/>
      <c r="H33" s="31"/>
      <c r="I33" s="31"/>
      <c r="J33" s="31"/>
      <c r="K33" s="2"/>
      <c r="L33" s="1"/>
    </row>
    <row r="34" spans="1:12" ht="24">
      <c r="A34" s="4">
        <v>8.2721623441322055E-5</v>
      </c>
      <c r="B34" s="4">
        <v>0</v>
      </c>
      <c r="C34" s="4">
        <v>132.5745</v>
      </c>
      <c r="D34" s="4">
        <v>7.4999999999999997E-3</v>
      </c>
      <c r="E34" s="4">
        <v>1767660000</v>
      </c>
      <c r="F34" s="14">
        <v>40480</v>
      </c>
      <c r="G34" s="5" t="s">
        <v>41</v>
      </c>
      <c r="H34" s="5" t="s">
        <v>246</v>
      </c>
      <c r="I34" s="5" t="s">
        <v>1517</v>
      </c>
      <c r="J34" s="5" t="s">
        <v>1518</v>
      </c>
      <c r="K34" s="2"/>
      <c r="L34" s="1"/>
    </row>
    <row r="35" spans="1:12">
      <c r="A35" s="9">
        <v>8.2721623441322055E-5</v>
      </c>
      <c r="B35" s="10"/>
      <c r="C35" s="9">
        <v>132.5745</v>
      </c>
      <c r="D35" s="10"/>
      <c r="E35" s="9">
        <v>1767660000</v>
      </c>
      <c r="F35" s="10"/>
      <c r="G35" s="10"/>
      <c r="H35" s="10"/>
      <c r="I35" s="10"/>
      <c r="J35" s="11" t="s">
        <v>700</v>
      </c>
      <c r="K35" s="2"/>
      <c r="L35" s="1"/>
    </row>
    <row r="36" spans="1:12" ht="15.2" customHeight="1">
      <c r="A36" s="31" t="s">
        <v>703</v>
      </c>
      <c r="B36" s="31"/>
      <c r="C36" s="31"/>
      <c r="D36" s="31"/>
      <c r="E36" s="31"/>
      <c r="F36" s="31"/>
      <c r="G36" s="31"/>
      <c r="H36" s="31"/>
      <c r="I36" s="31"/>
      <c r="J36" s="31"/>
      <c r="K36" s="2"/>
      <c r="L36" s="1"/>
    </row>
    <row r="37" spans="1:12">
      <c r="A37" s="4">
        <v>6.2396330698077E-12</v>
      </c>
      <c r="B37" s="4">
        <v>0</v>
      </c>
      <c r="C37" s="4">
        <v>1.0000000000000001E-5</v>
      </c>
      <c r="D37" s="4">
        <v>0</v>
      </c>
      <c r="E37" s="4">
        <v>0</v>
      </c>
      <c r="F37" s="14"/>
      <c r="G37" s="5" t="s">
        <v>55</v>
      </c>
      <c r="H37" s="5" t="s">
        <v>55</v>
      </c>
      <c r="I37" s="5" t="s">
        <v>55</v>
      </c>
      <c r="J37" s="5" t="s">
        <v>55</v>
      </c>
      <c r="K37" s="2"/>
      <c r="L37" s="1"/>
    </row>
    <row r="38" spans="1:12">
      <c r="A38" s="9">
        <v>6.2396330698077E-12</v>
      </c>
      <c r="B38" s="10"/>
      <c r="C38" s="9">
        <v>1.0000000000000001E-5</v>
      </c>
      <c r="D38" s="10"/>
      <c r="E38" s="9">
        <v>0</v>
      </c>
      <c r="F38" s="10"/>
      <c r="G38" s="10"/>
      <c r="H38" s="10"/>
      <c r="I38" s="10"/>
      <c r="J38" s="11" t="s">
        <v>704</v>
      </c>
      <c r="K38" s="2"/>
      <c r="L38" s="1"/>
    </row>
    <row r="39" spans="1:12" ht="15.2" customHeight="1">
      <c r="A39" s="31" t="s">
        <v>574</v>
      </c>
      <c r="B39" s="31"/>
      <c r="C39" s="31"/>
      <c r="D39" s="31"/>
      <c r="E39" s="31"/>
      <c r="F39" s="31"/>
      <c r="G39" s="31"/>
      <c r="H39" s="31"/>
      <c r="I39" s="31"/>
      <c r="J39" s="31"/>
      <c r="K39" s="2"/>
      <c r="L39" s="1"/>
    </row>
    <row r="40" spans="1:12">
      <c r="A40" s="4">
        <v>6.2396330698077E-12</v>
      </c>
      <c r="B40" s="4">
        <v>0</v>
      </c>
      <c r="C40" s="4">
        <v>1.0000000000000001E-5</v>
      </c>
      <c r="D40" s="4">
        <v>0</v>
      </c>
      <c r="E40" s="4">
        <v>0</v>
      </c>
      <c r="F40" s="14"/>
      <c r="G40" s="5" t="s">
        <v>55</v>
      </c>
      <c r="H40" s="5" t="s">
        <v>55</v>
      </c>
      <c r="I40" s="5" t="s">
        <v>55</v>
      </c>
      <c r="J40" s="5" t="s">
        <v>55</v>
      </c>
      <c r="K40" s="2"/>
      <c r="L40" s="1"/>
    </row>
    <row r="41" spans="1:12">
      <c r="A41" s="9">
        <v>6.2396330698077E-12</v>
      </c>
      <c r="B41" s="10"/>
      <c r="C41" s="9">
        <v>1.0000000000000001E-5</v>
      </c>
      <c r="D41" s="10"/>
      <c r="E41" s="9">
        <v>0</v>
      </c>
      <c r="F41" s="10"/>
      <c r="G41" s="10"/>
      <c r="H41" s="10"/>
      <c r="I41" s="10"/>
      <c r="J41" s="11" t="s">
        <v>575</v>
      </c>
      <c r="K41" s="2"/>
      <c r="L41" s="1"/>
    </row>
    <row r="42" spans="1:12">
      <c r="A42" s="9">
        <v>8.2721648399854326E-5</v>
      </c>
      <c r="B42" s="10"/>
      <c r="C42" s="9">
        <v>132.57454000000001</v>
      </c>
      <c r="D42" s="10"/>
      <c r="E42" s="9">
        <v>1767660000</v>
      </c>
      <c r="F42" s="10"/>
      <c r="G42" s="10"/>
      <c r="H42" s="10"/>
      <c r="I42" s="10"/>
      <c r="J42" s="11" t="s">
        <v>151</v>
      </c>
      <c r="K42" s="2"/>
      <c r="L42" s="1"/>
    </row>
    <row r="43" spans="1:12">
      <c r="A43" s="6">
        <v>3.1959463815996554E-3</v>
      </c>
      <c r="B43" s="12"/>
      <c r="C43" s="6">
        <v>5122.0101340000001</v>
      </c>
      <c r="D43" s="12"/>
      <c r="E43" s="6">
        <v>1709960000</v>
      </c>
      <c r="F43" s="12"/>
      <c r="G43" s="12"/>
      <c r="H43" s="12"/>
      <c r="I43" s="12"/>
      <c r="J43" s="7" t="s">
        <v>705</v>
      </c>
      <c r="K43" s="2"/>
      <c r="L43" s="1"/>
    </row>
    <row r="44" spans="1:12" ht="20.100000000000001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</row>
    <row r="45" spans="1:12" ht="36" customHeight="1">
      <c r="A45" s="30" t="s">
        <v>33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1"/>
    </row>
  </sheetData>
  <mergeCells count="16">
    <mergeCell ref="A2:K2"/>
    <mergeCell ref="A3:K3"/>
    <mergeCell ref="A4:K4"/>
    <mergeCell ref="A7:J7"/>
    <mergeCell ref="A8:J8"/>
    <mergeCell ref="A11:J11"/>
    <mergeCell ref="A33:J33"/>
    <mergeCell ref="A36:J36"/>
    <mergeCell ref="A39:J39"/>
    <mergeCell ref="A45:K45"/>
    <mergeCell ref="A16:J16"/>
    <mergeCell ref="A19:J19"/>
    <mergeCell ref="A22:J22"/>
    <mergeCell ref="A26:J26"/>
    <mergeCell ref="A27:J27"/>
    <mergeCell ref="A30:J30"/>
  </mergeCells>
  <pageMargins left="0.5" right="0.5" top="0.4" bottom="0.4" header="0.4" footer="0.4"/>
  <pageSetup paperSize="9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02"/>
  <sheetViews>
    <sheetView showGridLines="0" topLeftCell="A66" workbookViewId="0">
      <selection activeCell="A66" sqref="A66:I66"/>
    </sheetView>
  </sheetViews>
  <sheetFormatPr defaultRowHeight="12.75"/>
  <cols>
    <col min="1" max="1" width="10.140625" customWidth="1"/>
    <col min="2" max="2" width="21.140625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4.855468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1519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44</v>
      </c>
      <c r="C6" s="3" t="s">
        <v>156</v>
      </c>
      <c r="D6" s="3" t="s">
        <v>157</v>
      </c>
      <c r="E6" s="3" t="s">
        <v>711</v>
      </c>
      <c r="F6" s="3" t="s">
        <v>36</v>
      </c>
      <c r="G6" s="3" t="s">
        <v>234</v>
      </c>
      <c r="H6" s="3" t="s">
        <v>49</v>
      </c>
      <c r="I6" s="3" t="s">
        <v>50</v>
      </c>
      <c r="J6" s="2"/>
      <c r="K6" s="1"/>
    </row>
    <row r="7" spans="1:11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15.2" customHeight="1">
      <c r="A8" s="31" t="s">
        <v>695</v>
      </c>
      <c r="B8" s="31"/>
      <c r="C8" s="31"/>
      <c r="D8" s="31"/>
      <c r="E8" s="31"/>
      <c r="F8" s="31"/>
      <c r="G8" s="31"/>
      <c r="H8" s="31"/>
      <c r="I8" s="31"/>
      <c r="J8" s="2"/>
      <c r="K8" s="1"/>
    </row>
    <row r="9" spans="1:11">
      <c r="A9" s="4">
        <v>6.2396330698077E-12</v>
      </c>
      <c r="B9" s="4">
        <v>1.0000000000000001E-5</v>
      </c>
      <c r="C9" s="4">
        <v>0</v>
      </c>
      <c r="D9" s="4">
        <v>0</v>
      </c>
      <c r="E9" s="14"/>
      <c r="F9" s="5" t="s">
        <v>55</v>
      </c>
      <c r="G9" s="5" t="s">
        <v>55</v>
      </c>
      <c r="H9" s="5" t="s">
        <v>55</v>
      </c>
      <c r="I9" s="5" t="s">
        <v>55</v>
      </c>
      <c r="J9" s="2"/>
      <c r="K9" s="1"/>
    </row>
    <row r="10" spans="1:11">
      <c r="A10" s="9">
        <v>6.2396330698077E-12</v>
      </c>
      <c r="B10" s="9">
        <v>1.0000000000000001E-5</v>
      </c>
      <c r="C10" s="10"/>
      <c r="D10" s="9">
        <v>0</v>
      </c>
      <c r="E10" s="10"/>
      <c r="F10" s="10"/>
      <c r="G10" s="10"/>
      <c r="H10" s="10"/>
      <c r="I10" s="11" t="s">
        <v>696</v>
      </c>
      <c r="J10" s="2"/>
      <c r="K10" s="1"/>
    </row>
    <row r="11" spans="1:11" ht="15.2" customHeight="1">
      <c r="A11" s="31" t="s">
        <v>697</v>
      </c>
      <c r="B11" s="31"/>
      <c r="C11" s="31"/>
      <c r="D11" s="31"/>
      <c r="E11" s="31"/>
      <c r="F11" s="31"/>
      <c r="G11" s="31"/>
      <c r="H11" s="31"/>
      <c r="I11" s="31"/>
      <c r="J11" s="2"/>
      <c r="K11" s="1"/>
    </row>
    <row r="12" spans="1:11" ht="36">
      <c r="A12" s="4">
        <v>6.8550639780678914E-4</v>
      </c>
      <c r="B12" s="4">
        <v>1098.632548</v>
      </c>
      <c r="C12" s="4">
        <v>6.1376119999999998</v>
      </c>
      <c r="D12" s="4">
        <v>66820700</v>
      </c>
      <c r="E12" s="14">
        <v>40949</v>
      </c>
      <c r="F12" s="5" t="s">
        <v>38</v>
      </c>
      <c r="G12" s="5" t="s">
        <v>246</v>
      </c>
      <c r="H12" s="5" t="s">
        <v>1520</v>
      </c>
      <c r="I12" s="5" t="s">
        <v>1521</v>
      </c>
      <c r="J12" s="2"/>
      <c r="K12" s="1"/>
    </row>
    <row r="13" spans="1:11" ht="24">
      <c r="A13" s="4">
        <v>-1.6522034223085829E-3</v>
      </c>
      <c r="B13" s="4">
        <v>-2647.9176000000002</v>
      </c>
      <c r="C13" s="4">
        <v>-11.03299</v>
      </c>
      <c r="D13" s="4">
        <v>89592000</v>
      </c>
      <c r="E13" s="14">
        <v>40308</v>
      </c>
      <c r="F13" s="5" t="s">
        <v>38</v>
      </c>
      <c r="G13" s="5" t="s">
        <v>246</v>
      </c>
      <c r="H13" s="5" t="s">
        <v>1522</v>
      </c>
      <c r="I13" s="5" t="s">
        <v>1523</v>
      </c>
      <c r="J13" s="2"/>
      <c r="K13" s="1"/>
    </row>
    <row r="14" spans="1:11" ht="24">
      <c r="A14" s="4">
        <v>6.9271772019907181E-3</v>
      </c>
      <c r="B14" s="4">
        <v>11101.89834</v>
      </c>
      <c r="C14" s="4">
        <v>-20.559070999999999</v>
      </c>
      <c r="D14" s="4">
        <v>-201582000</v>
      </c>
      <c r="E14" s="14">
        <v>41226</v>
      </c>
      <c r="F14" s="5" t="s">
        <v>38</v>
      </c>
      <c r="G14" s="5" t="s">
        <v>246</v>
      </c>
      <c r="H14" s="5" t="s">
        <v>1524</v>
      </c>
      <c r="I14" s="5" t="s">
        <v>1525</v>
      </c>
      <c r="J14" s="2"/>
      <c r="K14" s="1"/>
    </row>
    <row r="15" spans="1:11" ht="24">
      <c r="A15" s="4">
        <v>-2.8356099840604054E-3</v>
      </c>
      <c r="B15" s="4">
        <v>-4544.5140000000001</v>
      </c>
      <c r="C15" s="4">
        <v>-38.841999999999999</v>
      </c>
      <c r="D15" s="4">
        <v>57571020</v>
      </c>
      <c r="E15" s="14">
        <v>40549</v>
      </c>
      <c r="F15" s="5" t="s">
        <v>39</v>
      </c>
      <c r="G15" s="5" t="s">
        <v>246</v>
      </c>
      <c r="H15" s="5" t="s">
        <v>1526</v>
      </c>
      <c r="I15" s="5" t="s">
        <v>1527</v>
      </c>
      <c r="J15" s="2"/>
      <c r="K15" s="1"/>
    </row>
    <row r="16" spans="1:11" ht="24">
      <c r="A16" s="4">
        <v>5.8976813729868715E-3</v>
      </c>
      <c r="B16" s="4">
        <v>9451.9682599999996</v>
      </c>
      <c r="C16" s="4">
        <v>32.592993999999997</v>
      </c>
      <c r="D16" s="4">
        <v>108257000</v>
      </c>
      <c r="E16" s="14">
        <v>40440.958333333328</v>
      </c>
      <c r="F16" s="5" t="s">
        <v>38</v>
      </c>
      <c r="G16" s="5" t="s">
        <v>246</v>
      </c>
      <c r="H16" s="5" t="s">
        <v>1528</v>
      </c>
      <c r="I16" s="5" t="s">
        <v>1529</v>
      </c>
      <c r="J16" s="2"/>
      <c r="K16" s="1"/>
    </row>
    <row r="17" spans="1:11" ht="24">
      <c r="A17" s="4">
        <v>2.2779057212655413E-4</v>
      </c>
      <c r="B17" s="4">
        <v>365.07046100000002</v>
      </c>
      <c r="C17" s="4">
        <v>3.7636129999999999</v>
      </c>
      <c r="D17" s="4">
        <v>47729820</v>
      </c>
      <c r="E17" s="14">
        <v>40255</v>
      </c>
      <c r="F17" s="5" t="s">
        <v>39</v>
      </c>
      <c r="G17" s="5" t="s">
        <v>246</v>
      </c>
      <c r="H17" s="5" t="s">
        <v>1530</v>
      </c>
      <c r="I17" s="5" t="s">
        <v>1531</v>
      </c>
      <c r="J17" s="2"/>
      <c r="K17" s="1"/>
    </row>
    <row r="18" spans="1:11" ht="24">
      <c r="A18" s="4">
        <v>7.2772940327296294E-5</v>
      </c>
      <c r="B18" s="4">
        <v>116.63016</v>
      </c>
      <c r="C18" s="4">
        <v>0.97191799999999995</v>
      </c>
      <c r="D18" s="4">
        <v>59047200</v>
      </c>
      <c r="E18" s="14">
        <v>40296</v>
      </c>
      <c r="F18" s="5" t="s">
        <v>39</v>
      </c>
      <c r="G18" s="5" t="s">
        <v>246</v>
      </c>
      <c r="H18" s="5" t="s">
        <v>1532</v>
      </c>
      <c r="I18" s="5" t="s">
        <v>1533</v>
      </c>
      <c r="J18" s="2"/>
      <c r="K18" s="1"/>
    </row>
    <row r="19" spans="1:11" ht="24">
      <c r="A19" s="4">
        <v>5.7942214055723496E-3</v>
      </c>
      <c r="B19" s="4">
        <v>9286.1572799999994</v>
      </c>
      <c r="C19" s="4">
        <v>32.021231999999998</v>
      </c>
      <c r="D19" s="4">
        <v>108257000</v>
      </c>
      <c r="E19" s="14">
        <v>40555</v>
      </c>
      <c r="F19" s="5" t="s">
        <v>38</v>
      </c>
      <c r="G19" s="5" t="s">
        <v>246</v>
      </c>
      <c r="H19" s="5" t="s">
        <v>1534</v>
      </c>
      <c r="I19" s="5" t="s">
        <v>1535</v>
      </c>
      <c r="J19" s="2"/>
      <c r="K19" s="1"/>
    </row>
    <row r="20" spans="1:11" ht="24">
      <c r="A20" s="4">
        <v>5.0112379674287942E-3</v>
      </c>
      <c r="B20" s="4">
        <v>8031.3023400000002</v>
      </c>
      <c r="C20" s="4">
        <v>27.694146</v>
      </c>
      <c r="D20" s="4">
        <v>29000000</v>
      </c>
      <c r="E20" s="14">
        <v>40631</v>
      </c>
      <c r="F20" s="5" t="s">
        <v>53</v>
      </c>
      <c r="G20" s="5" t="s">
        <v>246</v>
      </c>
      <c r="H20" s="5" t="s">
        <v>1536</v>
      </c>
      <c r="I20" s="5" t="s">
        <v>1537</v>
      </c>
      <c r="J20" s="2"/>
      <c r="K20" s="1"/>
    </row>
    <row r="21" spans="1:11" ht="24">
      <c r="A21" s="4">
        <v>7.0739706598398197E-3</v>
      </c>
      <c r="B21" s="4">
        <v>11337.158100000001</v>
      </c>
      <c r="C21" s="4">
        <v>37.790526999999997</v>
      </c>
      <c r="D21" s="4">
        <v>111990000</v>
      </c>
      <c r="E21" s="14">
        <v>41184.958333333328</v>
      </c>
      <c r="F21" s="5" t="s">
        <v>38</v>
      </c>
      <c r="G21" s="5" t="s">
        <v>246</v>
      </c>
      <c r="H21" s="5" t="s">
        <v>1538</v>
      </c>
      <c r="I21" s="5" t="s">
        <v>1539</v>
      </c>
      <c r="J21" s="2"/>
      <c r="K21" s="1"/>
    </row>
    <row r="22" spans="1:11" ht="24">
      <c r="A22" s="4">
        <v>1.3633930074976838E-3</v>
      </c>
      <c r="B22" s="4">
        <v>2185.053179</v>
      </c>
      <c r="C22" s="4">
        <v>12.207001</v>
      </c>
      <c r="D22" s="4">
        <v>66820700</v>
      </c>
      <c r="E22" s="14">
        <v>40963</v>
      </c>
      <c r="F22" s="5" t="s">
        <v>38</v>
      </c>
      <c r="G22" s="5" t="s">
        <v>246</v>
      </c>
      <c r="H22" s="5" t="s">
        <v>1540</v>
      </c>
      <c r="I22" s="5" t="s">
        <v>1541</v>
      </c>
      <c r="J22" s="2"/>
      <c r="K22" s="1"/>
    </row>
    <row r="23" spans="1:11" ht="36">
      <c r="A23" s="4">
        <v>3.4655962278941016E-3</v>
      </c>
      <c r="B23" s="4">
        <v>5554.1667100000004</v>
      </c>
      <c r="C23" s="4">
        <v>19.152298999999999</v>
      </c>
      <c r="D23" s="4">
        <v>108257000</v>
      </c>
      <c r="E23" s="14">
        <v>40913</v>
      </c>
      <c r="F23" s="5" t="s">
        <v>38</v>
      </c>
      <c r="G23" s="5" t="s">
        <v>246</v>
      </c>
      <c r="H23" s="5" t="s">
        <v>1542</v>
      </c>
      <c r="I23" s="5" t="s">
        <v>1543</v>
      </c>
      <c r="J23" s="2"/>
      <c r="K23" s="1"/>
    </row>
    <row r="24" spans="1:11" ht="24">
      <c r="A24" s="4">
        <v>-6.0535291723669846E-3</v>
      </c>
      <c r="B24" s="4">
        <v>-9701.7390360000009</v>
      </c>
      <c r="C24" s="4">
        <v>-32.665787999999999</v>
      </c>
      <c r="D24" s="4">
        <v>110870100</v>
      </c>
      <c r="E24" s="14">
        <v>40660</v>
      </c>
      <c r="F24" s="5" t="s">
        <v>38</v>
      </c>
      <c r="G24" s="5" t="s">
        <v>246</v>
      </c>
      <c r="H24" s="5" t="s">
        <v>1544</v>
      </c>
      <c r="I24" s="5" t="s">
        <v>1545</v>
      </c>
      <c r="J24" s="2"/>
      <c r="K24" s="1"/>
    </row>
    <row r="25" spans="1:11" ht="24">
      <c r="A25" s="4">
        <v>-1.911945819480182E-3</v>
      </c>
      <c r="B25" s="4">
        <v>-3064.1959200000001</v>
      </c>
      <c r="C25" s="4">
        <v>-12.767483</v>
      </c>
      <c r="D25" s="4">
        <v>89592000</v>
      </c>
      <c r="E25" s="14">
        <v>40309</v>
      </c>
      <c r="F25" s="5" t="s">
        <v>38</v>
      </c>
      <c r="G25" s="5" t="s">
        <v>246</v>
      </c>
      <c r="H25" s="5" t="s">
        <v>1546</v>
      </c>
      <c r="I25" s="5" t="s">
        <v>1547</v>
      </c>
      <c r="J25" s="2"/>
      <c r="K25" s="1"/>
    </row>
    <row r="26" spans="1:11" ht="24">
      <c r="A26" s="4">
        <v>-7.8994810784058841E-4</v>
      </c>
      <c r="B26" s="4">
        <v>-1266.016926</v>
      </c>
      <c r="C26" s="4">
        <v>-7.1526379999999996</v>
      </c>
      <c r="D26" s="4">
        <v>87094620</v>
      </c>
      <c r="E26" s="14">
        <v>40574</v>
      </c>
      <c r="F26" s="5" t="s">
        <v>39</v>
      </c>
      <c r="G26" s="5" t="s">
        <v>246</v>
      </c>
      <c r="H26" s="5" t="s">
        <v>1548</v>
      </c>
      <c r="I26" s="5" t="s">
        <v>1549</v>
      </c>
      <c r="J26" s="2"/>
      <c r="K26" s="1"/>
    </row>
    <row r="27" spans="1:11" ht="24">
      <c r="A27" s="4">
        <v>-6.5227254717701945E-5</v>
      </c>
      <c r="B27" s="4">
        <v>-104.537004</v>
      </c>
      <c r="C27" s="4">
        <v>-0.73102800000000001</v>
      </c>
      <c r="D27" s="4">
        <v>70364580</v>
      </c>
      <c r="E27" s="14">
        <v>40255</v>
      </c>
      <c r="F27" s="5" t="s">
        <v>39</v>
      </c>
      <c r="G27" s="5" t="s">
        <v>246</v>
      </c>
      <c r="H27" s="5" t="s">
        <v>1550</v>
      </c>
      <c r="I27" s="5" t="s">
        <v>1551</v>
      </c>
      <c r="J27" s="2"/>
      <c r="K27" s="1"/>
    </row>
    <row r="28" spans="1:11" ht="24">
      <c r="A28" s="4">
        <v>7.78312511223828E-4</v>
      </c>
      <c r="B28" s="4">
        <v>1247.36904</v>
      </c>
      <c r="C28" s="4">
        <v>6.9298279999999997</v>
      </c>
      <c r="D28" s="4">
        <v>88570800</v>
      </c>
      <c r="E28" s="14">
        <v>40582</v>
      </c>
      <c r="F28" s="5" t="s">
        <v>39</v>
      </c>
      <c r="G28" s="5" t="s">
        <v>246</v>
      </c>
      <c r="H28" s="5" t="s">
        <v>1552</v>
      </c>
      <c r="I28" s="5" t="s">
        <v>1553</v>
      </c>
      <c r="J28" s="2"/>
      <c r="K28" s="1"/>
    </row>
    <row r="29" spans="1:11" ht="24">
      <c r="A29" s="4">
        <v>-1.3118144665486231E-4</v>
      </c>
      <c r="B29" s="4">
        <v>-210.23903999999999</v>
      </c>
      <c r="C29" s="4">
        <v>-1.1945399999999999</v>
      </c>
      <c r="D29" s="4">
        <v>86602560</v>
      </c>
      <c r="E29" s="14">
        <v>40262</v>
      </c>
      <c r="F29" s="5" t="s">
        <v>39</v>
      </c>
      <c r="G29" s="5" t="s">
        <v>246</v>
      </c>
      <c r="H29" s="5" t="s">
        <v>1554</v>
      </c>
      <c r="I29" s="5" t="s">
        <v>1555</v>
      </c>
      <c r="J29" s="2"/>
      <c r="K29" s="1"/>
    </row>
    <row r="30" spans="1:11" ht="24">
      <c r="A30" s="4">
        <v>-2.9919542236226721E-4</v>
      </c>
      <c r="B30" s="4">
        <v>-479.50803999999999</v>
      </c>
      <c r="C30" s="4">
        <v>-4.3591639999999998</v>
      </c>
      <c r="D30" s="4">
        <v>54126600</v>
      </c>
      <c r="E30" s="14">
        <v>40295</v>
      </c>
      <c r="F30" s="5" t="s">
        <v>39</v>
      </c>
      <c r="G30" s="5" t="s">
        <v>246</v>
      </c>
      <c r="H30" s="5" t="s">
        <v>1556</v>
      </c>
      <c r="I30" s="5" t="s">
        <v>1557</v>
      </c>
      <c r="J30" s="2"/>
      <c r="K30" s="1"/>
    </row>
    <row r="31" spans="1:11" ht="24">
      <c r="A31" s="4">
        <v>7.4646727159088141E-4</v>
      </c>
      <c r="B31" s="4">
        <v>1196.332001</v>
      </c>
      <c r="C31" s="4">
        <v>6.6834189999999998</v>
      </c>
      <c r="D31" s="4">
        <v>66820700</v>
      </c>
      <c r="E31" s="14">
        <v>40952</v>
      </c>
      <c r="F31" s="5" t="s">
        <v>38</v>
      </c>
      <c r="G31" s="5" t="s">
        <v>246</v>
      </c>
      <c r="H31" s="5" t="s">
        <v>1558</v>
      </c>
      <c r="I31" s="5" t="s">
        <v>1559</v>
      </c>
      <c r="J31" s="2"/>
      <c r="K31" s="1"/>
    </row>
    <row r="32" spans="1:11" ht="24">
      <c r="A32" s="4">
        <v>5.5724168217499313E-4</v>
      </c>
      <c r="B32" s="4">
        <v>893.06803131000004</v>
      </c>
      <c r="C32" s="4">
        <v>9.9417570000000008</v>
      </c>
      <c r="D32" s="4">
        <v>33533539</v>
      </c>
      <c r="E32" s="14">
        <v>40942</v>
      </c>
      <c r="F32" s="5" t="s">
        <v>38</v>
      </c>
      <c r="G32" s="5" t="s">
        <v>246</v>
      </c>
      <c r="H32" s="5" t="s">
        <v>1560</v>
      </c>
      <c r="I32" s="5" t="s">
        <v>1561</v>
      </c>
      <c r="J32" s="2"/>
      <c r="K32" s="1"/>
    </row>
    <row r="33" spans="1:11" ht="24">
      <c r="A33" s="4">
        <v>-2.8923675920473155E-3</v>
      </c>
      <c r="B33" s="4">
        <v>-4635.477054</v>
      </c>
      <c r="C33" s="4">
        <v>-39.619461999999999</v>
      </c>
      <c r="D33" s="4">
        <v>57571020</v>
      </c>
      <c r="E33" s="14">
        <v>40548</v>
      </c>
      <c r="F33" s="5" t="s">
        <v>39</v>
      </c>
      <c r="G33" s="5" t="s">
        <v>246</v>
      </c>
      <c r="H33" s="5" t="s">
        <v>1562</v>
      </c>
      <c r="I33" s="5" t="s">
        <v>1563</v>
      </c>
      <c r="J33" s="2"/>
      <c r="K33" s="1"/>
    </row>
    <row r="34" spans="1:11" ht="24">
      <c r="A34" s="4">
        <v>1.6038913566795293E-4</v>
      </c>
      <c r="B34" s="4">
        <v>257.04898649256</v>
      </c>
      <c r="C34" s="4">
        <v>5.9390159999999996</v>
      </c>
      <c r="D34" s="4">
        <v>21297050.604600001</v>
      </c>
      <c r="E34" s="14">
        <v>40918</v>
      </c>
      <c r="F34" s="5" t="s">
        <v>39</v>
      </c>
      <c r="G34" s="5" t="s">
        <v>246</v>
      </c>
      <c r="H34" s="5" t="s">
        <v>1564</v>
      </c>
      <c r="I34" s="5" t="s">
        <v>1565</v>
      </c>
      <c r="J34" s="2"/>
      <c r="K34" s="1"/>
    </row>
    <row r="35" spans="1:11" ht="24">
      <c r="A35" s="4">
        <v>6.8879121020688457E-4</v>
      </c>
      <c r="B35" s="4">
        <v>1103.89698</v>
      </c>
      <c r="C35" s="4">
        <v>17.804790000000001</v>
      </c>
      <c r="D35" s="4">
        <v>23144600</v>
      </c>
      <c r="E35" s="14">
        <v>40954</v>
      </c>
      <c r="F35" s="5" t="s">
        <v>38</v>
      </c>
      <c r="G35" s="5" t="s">
        <v>246</v>
      </c>
      <c r="H35" s="5" t="s">
        <v>1566</v>
      </c>
      <c r="I35" s="5" t="s">
        <v>1567</v>
      </c>
      <c r="J35" s="2"/>
      <c r="K35" s="1"/>
    </row>
    <row r="36" spans="1:11" ht="24">
      <c r="A36" s="4">
        <v>1.1271308134220934E-2</v>
      </c>
      <c r="B36" s="4">
        <v>18064.056024000001</v>
      </c>
      <c r="C36" s="4">
        <v>95.577016</v>
      </c>
      <c r="D36" s="4">
        <v>18900000</v>
      </c>
      <c r="E36" s="14">
        <v>39566</v>
      </c>
      <c r="F36" s="5" t="s">
        <v>53</v>
      </c>
      <c r="G36" s="5" t="s">
        <v>246</v>
      </c>
      <c r="H36" s="5" t="s">
        <v>1568</v>
      </c>
      <c r="I36" s="5" t="s">
        <v>1569</v>
      </c>
      <c r="J36" s="2"/>
      <c r="K36" s="1"/>
    </row>
    <row r="37" spans="1:11" ht="24">
      <c r="A37" s="4">
        <v>1.9535018508502833E-3</v>
      </c>
      <c r="B37" s="4">
        <v>3130.7960404</v>
      </c>
      <c r="C37" s="4">
        <v>21.068614</v>
      </c>
      <c r="D37" s="4">
        <v>55472380</v>
      </c>
      <c r="E37" s="14">
        <v>40861</v>
      </c>
      <c r="F37" s="5" t="s">
        <v>38</v>
      </c>
      <c r="G37" s="5" t="s">
        <v>246</v>
      </c>
      <c r="H37" s="5" t="s">
        <v>1570</v>
      </c>
      <c r="I37" s="5" t="s">
        <v>1571</v>
      </c>
      <c r="J37" s="2"/>
      <c r="K37" s="1"/>
    </row>
    <row r="38" spans="1:11" ht="24">
      <c r="A38" s="4">
        <v>7.9685380364566214E-3</v>
      </c>
      <c r="B38" s="4">
        <v>12770.84397</v>
      </c>
      <c r="C38" s="4">
        <v>44.037393000000002</v>
      </c>
      <c r="D38" s="4">
        <v>108257000</v>
      </c>
      <c r="E38" s="14">
        <v>40606</v>
      </c>
      <c r="F38" s="5" t="s">
        <v>38</v>
      </c>
      <c r="G38" s="5" t="s">
        <v>246</v>
      </c>
      <c r="H38" s="5" t="s">
        <v>1572</v>
      </c>
      <c r="I38" s="5" t="s">
        <v>1573</v>
      </c>
      <c r="J38" s="2"/>
      <c r="K38" s="1"/>
    </row>
    <row r="39" spans="1:11" ht="24">
      <c r="A39" s="4">
        <v>2.3783964719289326E-3</v>
      </c>
      <c r="B39" s="4">
        <v>3811.75695</v>
      </c>
      <c r="C39" s="4">
        <v>12.92121</v>
      </c>
      <c r="D39" s="4">
        <v>110123500</v>
      </c>
      <c r="E39" s="14">
        <v>40689</v>
      </c>
      <c r="F39" s="5" t="s">
        <v>38</v>
      </c>
      <c r="G39" s="5" t="s">
        <v>246</v>
      </c>
      <c r="H39" s="5" t="s">
        <v>1574</v>
      </c>
      <c r="I39" s="5" t="s">
        <v>1575</v>
      </c>
      <c r="J39" s="2"/>
      <c r="K39" s="1"/>
    </row>
    <row r="40" spans="1:11" ht="24">
      <c r="A40" s="4">
        <v>4.9820647389685613E-3</v>
      </c>
      <c r="B40" s="4">
        <v>7984.547622</v>
      </c>
      <c r="C40" s="4">
        <v>-20.631906000000001</v>
      </c>
      <c r="D40" s="4">
        <v>-144467100</v>
      </c>
      <c r="E40" s="14">
        <v>41179.958333333328</v>
      </c>
      <c r="F40" s="5" t="s">
        <v>38</v>
      </c>
      <c r="G40" s="5" t="s">
        <v>246</v>
      </c>
      <c r="H40" s="5" t="s">
        <v>1576</v>
      </c>
      <c r="I40" s="5" t="s">
        <v>1577</v>
      </c>
      <c r="J40" s="2"/>
      <c r="K40" s="1"/>
    </row>
    <row r="41" spans="1:11" ht="24">
      <c r="A41" s="4">
        <v>-9.4908459817671305E-5</v>
      </c>
      <c r="B41" s="4">
        <v>-152.10583500000001</v>
      </c>
      <c r="C41" s="4">
        <v>-4.3458810000000003</v>
      </c>
      <c r="D41" s="4">
        <v>17222100</v>
      </c>
      <c r="E41" s="14">
        <v>40255</v>
      </c>
      <c r="F41" s="5" t="s">
        <v>39</v>
      </c>
      <c r="G41" s="5" t="s">
        <v>246</v>
      </c>
      <c r="H41" s="5" t="s">
        <v>1578</v>
      </c>
      <c r="I41" s="5" t="s">
        <v>1579</v>
      </c>
      <c r="J41" s="2"/>
      <c r="K41" s="1"/>
    </row>
    <row r="42" spans="1:11" ht="24">
      <c r="A42" s="4">
        <v>1.5051480496217425E-3</v>
      </c>
      <c r="B42" s="4">
        <v>2412.2380800000001</v>
      </c>
      <c r="C42" s="4">
        <v>5.7434240000000001</v>
      </c>
      <c r="D42" s="4">
        <v>206665200</v>
      </c>
      <c r="E42" s="14">
        <v>40578</v>
      </c>
      <c r="F42" s="5" t="s">
        <v>39</v>
      </c>
      <c r="G42" s="5" t="s">
        <v>246</v>
      </c>
      <c r="H42" s="5" t="s">
        <v>1580</v>
      </c>
      <c r="I42" s="5" t="s">
        <v>1581</v>
      </c>
      <c r="J42" s="2"/>
      <c r="K42" s="1"/>
    </row>
    <row r="43" spans="1:11" ht="36">
      <c r="A43" s="4">
        <v>1.1222473381439642E-2</v>
      </c>
      <c r="B43" s="4">
        <v>17985.7906</v>
      </c>
      <c r="C43" s="4">
        <v>89.928953000000007</v>
      </c>
      <c r="D43" s="4">
        <v>20000000</v>
      </c>
      <c r="E43" s="14">
        <v>39898</v>
      </c>
      <c r="F43" s="5" t="s">
        <v>53</v>
      </c>
      <c r="G43" s="5" t="s">
        <v>246</v>
      </c>
      <c r="H43" s="5" t="s">
        <v>1582</v>
      </c>
      <c r="I43" s="5" t="s">
        <v>1583</v>
      </c>
      <c r="J43" s="2"/>
      <c r="K43" s="1"/>
    </row>
    <row r="44" spans="1:11" ht="24">
      <c r="A44" s="4">
        <v>6.4728583285816382E-3</v>
      </c>
      <c r="B44" s="4">
        <v>10373.780406899999</v>
      </c>
      <c r="C44" s="4">
        <v>27.789393</v>
      </c>
      <c r="D44" s="4">
        <v>37330000</v>
      </c>
      <c r="E44" s="14">
        <v>39417</v>
      </c>
      <c r="F44" s="5" t="s">
        <v>38</v>
      </c>
      <c r="G44" s="5" t="s">
        <v>246</v>
      </c>
      <c r="H44" s="5" t="s">
        <v>1584</v>
      </c>
      <c r="I44" s="5" t="s">
        <v>1585</v>
      </c>
      <c r="J44" s="2"/>
      <c r="K44" s="1"/>
    </row>
    <row r="45" spans="1:11" ht="24">
      <c r="A45" s="4">
        <v>5.0148120710255227E-3</v>
      </c>
      <c r="B45" s="4">
        <v>8037.0304069499998</v>
      </c>
      <c r="C45" s="4">
        <v>29.302817999999998</v>
      </c>
      <c r="D45" s="4">
        <v>102386857.5</v>
      </c>
      <c r="E45" s="14">
        <v>41184.958333333328</v>
      </c>
      <c r="F45" s="5" t="s">
        <v>38</v>
      </c>
      <c r="G45" s="5" t="s">
        <v>246</v>
      </c>
      <c r="H45" s="5" t="s">
        <v>1586</v>
      </c>
      <c r="I45" s="5" t="s">
        <v>1587</v>
      </c>
      <c r="J45" s="2"/>
      <c r="K45" s="1"/>
    </row>
    <row r="46" spans="1:11" ht="36">
      <c r="A46" s="4">
        <v>1.4046376809280165E-3</v>
      </c>
      <c r="B46" s="4">
        <v>2251.1542989999998</v>
      </c>
      <c r="C46" s="4">
        <v>12.576281</v>
      </c>
      <c r="D46" s="4">
        <v>66820700</v>
      </c>
      <c r="E46" s="14">
        <v>40934</v>
      </c>
      <c r="F46" s="5" t="s">
        <v>38</v>
      </c>
      <c r="G46" s="5" t="s">
        <v>246</v>
      </c>
      <c r="H46" s="5" t="s">
        <v>1588</v>
      </c>
      <c r="I46" s="5" t="s">
        <v>1589</v>
      </c>
      <c r="J46" s="2"/>
      <c r="K46" s="1"/>
    </row>
    <row r="47" spans="1:11" ht="24">
      <c r="A47" s="4">
        <v>-1.9034914620280434E-3</v>
      </c>
      <c r="B47" s="4">
        <v>-3050.6464734900001</v>
      </c>
      <c r="C47" s="4">
        <v>-14.728173</v>
      </c>
      <c r="D47" s="4">
        <v>77321629</v>
      </c>
      <c r="E47" s="14">
        <v>40850</v>
      </c>
      <c r="F47" s="5" t="s">
        <v>38</v>
      </c>
      <c r="G47" s="5" t="s">
        <v>246</v>
      </c>
      <c r="H47" s="5" t="s">
        <v>1590</v>
      </c>
      <c r="I47" s="5" t="s">
        <v>1591</v>
      </c>
      <c r="J47" s="2"/>
      <c r="K47" s="1"/>
    </row>
    <row r="48" spans="1:11" ht="24">
      <c r="A48" s="4">
        <v>1.040671394570964E-3</v>
      </c>
      <c r="B48" s="4">
        <v>1667.8406934</v>
      </c>
      <c r="C48" s="4">
        <v>19.714428999999999</v>
      </c>
      <c r="D48" s="4">
        <v>31581180</v>
      </c>
      <c r="E48" s="14">
        <v>40914</v>
      </c>
      <c r="F48" s="5" t="s">
        <v>38</v>
      </c>
      <c r="G48" s="5" t="s">
        <v>246</v>
      </c>
      <c r="H48" s="5" t="s">
        <v>1592</v>
      </c>
      <c r="I48" s="5" t="s">
        <v>1593</v>
      </c>
      <c r="J48" s="2"/>
      <c r="K48" s="1"/>
    </row>
    <row r="49" spans="1:11" ht="24">
      <c r="A49" s="4">
        <v>-7.7172605438946811E-4</v>
      </c>
      <c r="B49" s="4">
        <v>-1236.8132000000001</v>
      </c>
      <c r="C49" s="4">
        <v>-7.0675039999999996</v>
      </c>
      <c r="D49" s="4">
        <v>65327500</v>
      </c>
      <c r="E49" s="14">
        <v>40570</v>
      </c>
      <c r="F49" s="5" t="s">
        <v>38</v>
      </c>
      <c r="G49" s="5" t="s">
        <v>246</v>
      </c>
      <c r="H49" s="5" t="s">
        <v>1594</v>
      </c>
      <c r="I49" s="5" t="s">
        <v>1595</v>
      </c>
      <c r="J49" s="2"/>
      <c r="K49" s="1"/>
    </row>
    <row r="50" spans="1:11" ht="24">
      <c r="A50" s="4">
        <v>-1.2779775603743628E-3</v>
      </c>
      <c r="B50" s="4">
        <v>-2048.1614</v>
      </c>
      <c r="C50" s="4">
        <v>-20.481614</v>
      </c>
      <c r="D50" s="4">
        <v>37330000</v>
      </c>
      <c r="E50" s="14">
        <v>40252</v>
      </c>
      <c r="F50" s="5" t="s">
        <v>38</v>
      </c>
      <c r="G50" s="5" t="s">
        <v>246</v>
      </c>
      <c r="H50" s="5" t="s">
        <v>1596</v>
      </c>
      <c r="I50" s="5" t="s">
        <v>1597</v>
      </c>
      <c r="J50" s="2"/>
      <c r="K50" s="1"/>
    </row>
    <row r="51" spans="1:11">
      <c r="A51" s="9">
        <v>7.398564794447994E-2</v>
      </c>
      <c r="B51" s="9">
        <v>118573.71598096256</v>
      </c>
      <c r="C51" s="10"/>
      <c r="D51" s="9">
        <v>2251619556.1046</v>
      </c>
      <c r="E51" s="10"/>
      <c r="F51" s="10"/>
      <c r="G51" s="10"/>
      <c r="H51" s="10"/>
      <c r="I51" s="11" t="s">
        <v>698</v>
      </c>
      <c r="J51" s="2"/>
      <c r="K51" s="1"/>
    </row>
    <row r="52" spans="1:11" ht="15.2" customHeight="1">
      <c r="A52" s="31" t="s">
        <v>1515</v>
      </c>
      <c r="B52" s="31"/>
      <c r="C52" s="31"/>
      <c r="D52" s="31"/>
      <c r="E52" s="31"/>
      <c r="F52" s="31"/>
      <c r="G52" s="31"/>
      <c r="H52" s="31"/>
      <c r="I52" s="31"/>
      <c r="J52" s="2"/>
      <c r="K52" s="1"/>
    </row>
    <row r="53" spans="1:11">
      <c r="A53" s="4">
        <v>6.2396330698077E-12</v>
      </c>
      <c r="B53" s="4">
        <v>1.0000000000000001E-5</v>
      </c>
      <c r="C53" s="4">
        <v>0</v>
      </c>
      <c r="D53" s="4">
        <v>0</v>
      </c>
      <c r="E53" s="14"/>
      <c r="F53" s="5" t="s">
        <v>55</v>
      </c>
      <c r="G53" s="5" t="s">
        <v>55</v>
      </c>
      <c r="H53" s="5" t="s">
        <v>55</v>
      </c>
      <c r="I53" s="5" t="s">
        <v>55</v>
      </c>
      <c r="J53" s="2"/>
      <c r="K53" s="1"/>
    </row>
    <row r="54" spans="1:11">
      <c r="A54" s="9">
        <v>6.2396330698077E-12</v>
      </c>
      <c r="B54" s="9">
        <v>1.0000000000000001E-5</v>
      </c>
      <c r="C54" s="10"/>
      <c r="D54" s="9">
        <v>0</v>
      </c>
      <c r="E54" s="10"/>
      <c r="F54" s="10"/>
      <c r="G54" s="10"/>
      <c r="H54" s="10"/>
      <c r="I54" s="11" t="s">
        <v>1516</v>
      </c>
      <c r="J54" s="2"/>
      <c r="K54" s="1"/>
    </row>
    <row r="55" spans="1:11" ht="15.2" customHeight="1">
      <c r="A55" s="31" t="s">
        <v>699</v>
      </c>
      <c r="B55" s="31"/>
      <c r="C55" s="31"/>
      <c r="D55" s="31"/>
      <c r="E55" s="31"/>
      <c r="F55" s="31"/>
      <c r="G55" s="31"/>
      <c r="H55" s="31"/>
      <c r="I55" s="31"/>
      <c r="J55" s="2"/>
      <c r="K55" s="1"/>
    </row>
    <row r="56" spans="1:11" ht="24">
      <c r="A56" s="4">
        <v>1.079815799148891E-3</v>
      </c>
      <c r="B56" s="4">
        <v>1730.5758000000001</v>
      </c>
      <c r="C56" s="4">
        <v>2.884293</v>
      </c>
      <c r="D56" s="4">
        <v>60000000</v>
      </c>
      <c r="E56" s="14">
        <v>40519</v>
      </c>
      <c r="F56" s="5" t="s">
        <v>53</v>
      </c>
      <c r="G56" s="5" t="s">
        <v>246</v>
      </c>
      <c r="H56" s="5" t="s">
        <v>1598</v>
      </c>
      <c r="I56" s="5" t="s">
        <v>1599</v>
      </c>
      <c r="J56" s="2"/>
      <c r="K56" s="1"/>
    </row>
    <row r="57" spans="1:11" ht="24">
      <c r="A57" s="4">
        <v>-2.8277448521994869E-3</v>
      </c>
      <c r="B57" s="4">
        <v>-4531.9088807999997</v>
      </c>
      <c r="C57" s="4">
        <v>-6.8292780000000004</v>
      </c>
      <c r="D57" s="4">
        <v>66360000</v>
      </c>
      <c r="E57" s="14">
        <v>41066</v>
      </c>
      <c r="F57" s="5" t="s">
        <v>53</v>
      </c>
      <c r="G57" s="5" t="s">
        <v>246</v>
      </c>
      <c r="H57" s="5" t="s">
        <v>1600</v>
      </c>
      <c r="I57" s="5" t="s">
        <v>1601</v>
      </c>
      <c r="J57" s="2"/>
      <c r="K57" s="1"/>
    </row>
    <row r="58" spans="1:11" ht="24">
      <c r="A58" s="4">
        <v>1.0034934223350823E-3</v>
      </c>
      <c r="B58" s="4">
        <v>1608.257106</v>
      </c>
      <c r="C58" s="4">
        <v>2.6938979999999999</v>
      </c>
      <c r="D58" s="4">
        <v>59700000</v>
      </c>
      <c r="E58" s="14">
        <v>40973</v>
      </c>
      <c r="F58" s="5" t="s">
        <v>53</v>
      </c>
      <c r="G58" s="5" t="s">
        <v>246</v>
      </c>
      <c r="H58" s="5" t="s">
        <v>1602</v>
      </c>
      <c r="I58" s="5" t="s">
        <v>1603</v>
      </c>
      <c r="J58" s="2"/>
      <c r="K58" s="1"/>
    </row>
    <row r="59" spans="1:11">
      <c r="A59" s="9">
        <v>-7.4443563071551345E-4</v>
      </c>
      <c r="B59" s="9">
        <v>-1193.0759748</v>
      </c>
      <c r="C59" s="10"/>
      <c r="D59" s="9">
        <v>186060000</v>
      </c>
      <c r="E59" s="10"/>
      <c r="F59" s="10"/>
      <c r="G59" s="10"/>
      <c r="H59" s="10"/>
      <c r="I59" s="11" t="s">
        <v>700</v>
      </c>
      <c r="J59" s="2"/>
      <c r="K59" s="1"/>
    </row>
    <row r="60" spans="1:11" ht="15.2" customHeight="1">
      <c r="A60" s="31" t="s">
        <v>574</v>
      </c>
      <c r="B60" s="31"/>
      <c r="C60" s="31"/>
      <c r="D60" s="31"/>
      <c r="E60" s="31"/>
      <c r="F60" s="31"/>
      <c r="G60" s="31"/>
      <c r="H60" s="31"/>
      <c r="I60" s="31"/>
      <c r="J60" s="2"/>
      <c r="K60" s="1"/>
    </row>
    <row r="61" spans="1:11" ht="24">
      <c r="A61" s="4">
        <v>2.7776051071168591E-3</v>
      </c>
      <c r="B61" s="4">
        <v>4451.5519999999997</v>
      </c>
      <c r="C61" s="4">
        <v>8.9031040000000008</v>
      </c>
      <c r="D61" s="4">
        <v>50000000</v>
      </c>
      <c r="E61" s="14">
        <v>40161</v>
      </c>
      <c r="F61" s="5" t="s">
        <v>53</v>
      </c>
      <c r="G61" s="5" t="s">
        <v>246</v>
      </c>
      <c r="H61" s="5" t="s">
        <v>1604</v>
      </c>
      <c r="I61" s="5" t="s">
        <v>1605</v>
      </c>
      <c r="J61" s="2"/>
      <c r="K61" s="1"/>
    </row>
    <row r="62" spans="1:11" ht="24">
      <c r="A62" s="4">
        <v>7.8531707339092958E-3</v>
      </c>
      <c r="B62" s="4">
        <v>12585.9496</v>
      </c>
      <c r="C62" s="4">
        <v>8.9899640000000005</v>
      </c>
      <c r="D62" s="4">
        <v>140000000</v>
      </c>
      <c r="E62" s="14">
        <v>40199</v>
      </c>
      <c r="F62" s="5" t="s">
        <v>53</v>
      </c>
      <c r="G62" s="5" t="s">
        <v>246</v>
      </c>
      <c r="H62" s="5" t="s">
        <v>1606</v>
      </c>
      <c r="I62" s="5" t="s">
        <v>1607</v>
      </c>
      <c r="J62" s="2"/>
      <c r="K62" s="1"/>
    </row>
    <row r="63" spans="1:11">
      <c r="A63" s="9">
        <v>1.0630775841026155E-2</v>
      </c>
      <c r="B63" s="9">
        <v>17037.5016</v>
      </c>
      <c r="C63" s="10"/>
      <c r="D63" s="9">
        <v>190000000</v>
      </c>
      <c r="E63" s="10"/>
      <c r="F63" s="10"/>
      <c r="G63" s="10"/>
      <c r="H63" s="10"/>
      <c r="I63" s="11" t="s">
        <v>575</v>
      </c>
      <c r="J63" s="2"/>
      <c r="K63" s="1"/>
    </row>
    <row r="64" spans="1:11">
      <c r="A64" s="9">
        <v>8.3871988167269845E-2</v>
      </c>
      <c r="B64" s="9">
        <v>134418.14162616257</v>
      </c>
      <c r="C64" s="10"/>
      <c r="D64" s="9">
        <v>2627679556.1046</v>
      </c>
      <c r="E64" s="10"/>
      <c r="F64" s="10"/>
      <c r="G64" s="10"/>
      <c r="H64" s="10"/>
      <c r="I64" s="11" t="s">
        <v>145</v>
      </c>
      <c r="J64" s="2"/>
      <c r="K64" s="1"/>
    </row>
    <row r="65" spans="1:11" ht="15.2" customHeight="1">
      <c r="A65" s="31" t="s">
        <v>146</v>
      </c>
      <c r="B65" s="31"/>
      <c r="C65" s="31"/>
      <c r="D65" s="31"/>
      <c r="E65" s="31"/>
      <c r="F65" s="31"/>
      <c r="G65" s="31"/>
      <c r="H65" s="31"/>
      <c r="I65" s="31"/>
      <c r="J65" s="2"/>
      <c r="K65" s="1"/>
    </row>
    <row r="66" spans="1:11" ht="15.2" customHeight="1">
      <c r="A66" s="31" t="s">
        <v>695</v>
      </c>
      <c r="B66" s="31"/>
      <c r="C66" s="31"/>
      <c r="D66" s="31"/>
      <c r="E66" s="31"/>
      <c r="F66" s="31"/>
      <c r="G66" s="31"/>
      <c r="H66" s="31"/>
      <c r="I66" s="31"/>
      <c r="J66" s="2"/>
      <c r="K66" s="1"/>
    </row>
    <row r="67" spans="1:11" ht="24">
      <c r="A67" s="4">
        <v>-1.5444681440825032E-4</v>
      </c>
      <c r="B67" s="4">
        <v>-247.52547574566</v>
      </c>
      <c r="C67" s="4">
        <v>-182.58449999999999</v>
      </c>
      <c r="D67" s="4">
        <v>135567.628</v>
      </c>
      <c r="E67" s="14">
        <v>41255</v>
      </c>
      <c r="F67" s="5" t="s">
        <v>38</v>
      </c>
      <c r="G67" s="5" t="s">
        <v>246</v>
      </c>
      <c r="H67" s="5" t="s">
        <v>1608</v>
      </c>
      <c r="I67" s="5" t="s">
        <v>1609</v>
      </c>
      <c r="J67" s="2"/>
      <c r="K67" s="1"/>
    </row>
    <row r="68" spans="1:11">
      <c r="A68" s="9">
        <v>-1.5444681440825032E-4</v>
      </c>
      <c r="B68" s="9">
        <v>-247.52547574566</v>
      </c>
      <c r="C68" s="10"/>
      <c r="D68" s="9">
        <v>135567.628</v>
      </c>
      <c r="E68" s="10"/>
      <c r="F68" s="10"/>
      <c r="G68" s="10"/>
      <c r="H68" s="10"/>
      <c r="I68" s="11" t="s">
        <v>696</v>
      </c>
      <c r="J68" s="2"/>
      <c r="K68" s="1"/>
    </row>
    <row r="69" spans="1:11" ht="15.2" customHeight="1">
      <c r="A69" s="31" t="s">
        <v>701</v>
      </c>
      <c r="B69" s="31"/>
      <c r="C69" s="31"/>
      <c r="D69" s="31"/>
      <c r="E69" s="31"/>
      <c r="F69" s="31"/>
      <c r="G69" s="31"/>
      <c r="H69" s="31"/>
      <c r="I69" s="31"/>
      <c r="J69" s="2"/>
      <c r="K69" s="1"/>
    </row>
    <row r="70" spans="1:11" ht="24">
      <c r="A70" s="4">
        <v>-1.5176952653654882E-3</v>
      </c>
      <c r="B70" s="4">
        <v>-2432.3469799999998</v>
      </c>
      <c r="C70" s="4">
        <v>-20.613109999999999</v>
      </c>
      <c r="D70" s="4">
        <v>58063080</v>
      </c>
      <c r="E70" s="14">
        <v>40987</v>
      </c>
      <c r="F70" s="5" t="s">
        <v>39</v>
      </c>
      <c r="G70" s="5" t="s">
        <v>246</v>
      </c>
      <c r="H70" s="5" t="s">
        <v>1610</v>
      </c>
      <c r="I70" s="5" t="s">
        <v>1611</v>
      </c>
      <c r="J70" s="2"/>
      <c r="K70" s="1"/>
    </row>
    <row r="71" spans="1:11" ht="24">
      <c r="A71" s="4">
        <v>-3.8628694630558854E-3</v>
      </c>
      <c r="B71" s="4">
        <v>-6190.8599750000003</v>
      </c>
      <c r="C71" s="4">
        <v>-53.833565</v>
      </c>
      <c r="D71" s="4">
        <v>56586900</v>
      </c>
      <c r="E71" s="14">
        <v>40987</v>
      </c>
      <c r="F71" s="5" t="s">
        <v>39</v>
      </c>
      <c r="G71" s="5" t="s">
        <v>246</v>
      </c>
      <c r="H71" s="5" t="s">
        <v>1612</v>
      </c>
      <c r="I71" s="5" t="s">
        <v>1613</v>
      </c>
      <c r="J71" s="2"/>
      <c r="K71" s="1"/>
    </row>
    <row r="72" spans="1:11" ht="24">
      <c r="A72" s="4">
        <v>-1.7431562885803654E-3</v>
      </c>
      <c r="B72" s="4">
        <v>-2793.68397</v>
      </c>
      <c r="C72" s="4">
        <v>-13.303257</v>
      </c>
      <c r="D72" s="4">
        <v>103332600</v>
      </c>
      <c r="E72" s="14">
        <v>40987</v>
      </c>
      <c r="F72" s="5" t="s">
        <v>39</v>
      </c>
      <c r="G72" s="5" t="s">
        <v>246</v>
      </c>
      <c r="H72" s="5" t="s">
        <v>1614</v>
      </c>
      <c r="I72" s="5" t="s">
        <v>1615</v>
      </c>
      <c r="J72" s="2"/>
      <c r="K72" s="1"/>
    </row>
    <row r="73" spans="1:11" ht="24">
      <c r="A73" s="4">
        <v>-1.2810656745815658E-2</v>
      </c>
      <c r="B73" s="4">
        <v>-20531.105920000002</v>
      </c>
      <c r="C73" s="4">
        <v>-78.965791999999993</v>
      </c>
      <c r="D73" s="4">
        <v>97058000</v>
      </c>
      <c r="E73" s="14">
        <v>40617</v>
      </c>
      <c r="F73" s="5" t="s">
        <v>38</v>
      </c>
      <c r="G73" s="5" t="s">
        <v>246</v>
      </c>
      <c r="H73" s="5" t="s">
        <v>1616</v>
      </c>
      <c r="I73" s="5" t="s">
        <v>1617</v>
      </c>
      <c r="J73" s="2"/>
      <c r="K73" s="1"/>
    </row>
    <row r="74" spans="1:11" ht="24">
      <c r="A74" s="4">
        <v>-8.1528330327602493E-3</v>
      </c>
      <c r="B74" s="4">
        <v>-13066.205883500001</v>
      </c>
      <c r="C74" s="4">
        <v>-50.546250999999998</v>
      </c>
      <c r="D74" s="4">
        <v>96498050</v>
      </c>
      <c r="E74" s="14">
        <v>40989</v>
      </c>
      <c r="F74" s="5" t="s">
        <v>38</v>
      </c>
      <c r="G74" s="5" t="s">
        <v>246</v>
      </c>
      <c r="H74" s="5" t="s">
        <v>1618</v>
      </c>
      <c r="I74" s="5" t="s">
        <v>1619</v>
      </c>
      <c r="J74" s="2"/>
      <c r="K74" s="1"/>
    </row>
    <row r="75" spans="1:11" ht="24">
      <c r="A75" s="4">
        <v>2.37444434949092E-3</v>
      </c>
      <c r="B75" s="4">
        <v>3805.4230480000001</v>
      </c>
      <c r="C75" s="4">
        <v>12.769876</v>
      </c>
      <c r="D75" s="4">
        <v>111243400</v>
      </c>
      <c r="E75" s="14">
        <v>41016</v>
      </c>
      <c r="F75" s="5" t="s">
        <v>38</v>
      </c>
      <c r="G75" s="5" t="s">
        <v>246</v>
      </c>
      <c r="H75" s="5" t="s">
        <v>1620</v>
      </c>
      <c r="I75" s="5" t="s">
        <v>1621</v>
      </c>
      <c r="J75" s="2"/>
      <c r="K75" s="1"/>
    </row>
    <row r="76" spans="1:11" ht="24">
      <c r="A76" s="4">
        <v>4.1885396791075486E-3</v>
      </c>
      <c r="B76" s="4">
        <v>6712.7980639999996</v>
      </c>
      <c r="C76" s="4">
        <v>22.526167999999998</v>
      </c>
      <c r="D76" s="4">
        <v>111243400</v>
      </c>
      <c r="E76" s="14">
        <v>41053</v>
      </c>
      <c r="F76" s="5" t="s">
        <v>38</v>
      </c>
      <c r="G76" s="5" t="s">
        <v>246</v>
      </c>
      <c r="H76" s="5" t="s">
        <v>1622</v>
      </c>
      <c r="I76" s="5" t="s">
        <v>1623</v>
      </c>
      <c r="J76" s="2"/>
      <c r="K76" s="1"/>
    </row>
    <row r="77" spans="1:11" ht="24">
      <c r="A77" s="4">
        <v>-4.0908972435690742E-4</v>
      </c>
      <c r="B77" s="4">
        <v>-655.63106000000005</v>
      </c>
      <c r="C77" s="4">
        <v>-4.6830790000000002</v>
      </c>
      <c r="D77" s="4">
        <v>52262000</v>
      </c>
      <c r="E77" s="14">
        <v>40807.958333333328</v>
      </c>
      <c r="F77" s="5" t="s">
        <v>38</v>
      </c>
      <c r="G77" s="5" t="s">
        <v>246</v>
      </c>
      <c r="H77" s="5" t="s">
        <v>1624</v>
      </c>
      <c r="I77" s="5" t="s">
        <v>1625</v>
      </c>
      <c r="J77" s="2"/>
      <c r="K77" s="1"/>
    </row>
    <row r="78" spans="1:11" ht="24">
      <c r="A78" s="4">
        <v>-3.5884815560072088E-4</v>
      </c>
      <c r="B78" s="4">
        <v>-575.11099063999995</v>
      </c>
      <c r="C78" s="4">
        <v>-2.5275159999999999</v>
      </c>
      <c r="D78" s="4">
        <v>84940682</v>
      </c>
      <c r="E78" s="14">
        <v>40391</v>
      </c>
      <c r="F78" s="5" t="s">
        <v>38</v>
      </c>
      <c r="G78" s="5" t="s">
        <v>246</v>
      </c>
      <c r="H78" s="5" t="s">
        <v>1626</v>
      </c>
      <c r="I78" s="5" t="s">
        <v>1627</v>
      </c>
      <c r="J78" s="2"/>
      <c r="K78" s="1"/>
    </row>
    <row r="79" spans="1:11" ht="24">
      <c r="A79" s="4">
        <v>8.2362822950677698E-3</v>
      </c>
      <c r="B79" s="4">
        <v>13199.946540000001</v>
      </c>
      <c r="C79" s="4">
        <v>-19.999918999999998</v>
      </c>
      <c r="D79" s="4">
        <v>-246378000</v>
      </c>
      <c r="E79" s="14">
        <v>41092</v>
      </c>
      <c r="F79" s="5" t="s">
        <v>38</v>
      </c>
      <c r="G79" s="5" t="s">
        <v>246</v>
      </c>
      <c r="H79" s="5" t="s">
        <v>1628</v>
      </c>
      <c r="I79" s="5" t="s">
        <v>1629</v>
      </c>
      <c r="J79" s="2"/>
      <c r="K79" s="1"/>
    </row>
    <row r="80" spans="1:11">
      <c r="A80" s="4">
        <v>5.4738238448149507E-3</v>
      </c>
      <c r="B80" s="4">
        <v>8772.6694559999996</v>
      </c>
      <c r="C80" s="4">
        <v>100</v>
      </c>
      <c r="D80" s="4">
        <v>8772669.4560000002</v>
      </c>
      <c r="E80" s="14">
        <v>41255</v>
      </c>
      <c r="F80" s="5" t="s">
        <v>38</v>
      </c>
      <c r="G80" s="5" t="s">
        <v>246</v>
      </c>
      <c r="H80" s="5" t="s">
        <v>1630</v>
      </c>
      <c r="I80" s="5" t="s">
        <v>1631</v>
      </c>
      <c r="J80" s="2"/>
      <c r="K80" s="1"/>
    </row>
    <row r="81" spans="1:11" ht="36">
      <c r="A81" s="4">
        <v>-5.2038811226234726E-3</v>
      </c>
      <c r="B81" s="4">
        <v>-8340.0434999999998</v>
      </c>
      <c r="C81" s="4">
        <v>-27.800145000000001</v>
      </c>
      <c r="D81" s="4">
        <v>111990000</v>
      </c>
      <c r="E81" s="14">
        <v>40581</v>
      </c>
      <c r="F81" s="5" t="s">
        <v>38</v>
      </c>
      <c r="G81" s="5" t="s">
        <v>246</v>
      </c>
      <c r="H81" s="5" t="s">
        <v>1632</v>
      </c>
      <c r="I81" s="5" t="s">
        <v>1633</v>
      </c>
      <c r="J81" s="2"/>
      <c r="K81" s="1"/>
    </row>
    <row r="82" spans="1:11" ht="24">
      <c r="A82" s="4">
        <v>3.4165657403192628E-3</v>
      </c>
      <c r="B82" s="4">
        <v>5475.5875900000001</v>
      </c>
      <c r="C82" s="4">
        <v>18.374455000000001</v>
      </c>
      <c r="D82" s="4">
        <v>111243400</v>
      </c>
      <c r="E82" s="14">
        <v>41015</v>
      </c>
      <c r="F82" s="5" t="s">
        <v>38</v>
      </c>
      <c r="G82" s="5" t="s">
        <v>246</v>
      </c>
      <c r="H82" s="5" t="s">
        <v>1634</v>
      </c>
      <c r="I82" s="5" t="s">
        <v>1635</v>
      </c>
      <c r="J82" s="2"/>
      <c r="K82" s="1"/>
    </row>
    <row r="83" spans="1:11" ht="24">
      <c r="A83" s="4">
        <v>3.7311148218685144E-3</v>
      </c>
      <c r="B83" s="4">
        <v>5979.7022999999999</v>
      </c>
      <c r="C83" s="4">
        <v>19.932341000000001</v>
      </c>
      <c r="D83" s="4">
        <v>30000000</v>
      </c>
      <c r="E83" s="14">
        <v>40932</v>
      </c>
      <c r="F83" s="5" t="s">
        <v>53</v>
      </c>
      <c r="G83" s="5" t="s">
        <v>246</v>
      </c>
      <c r="H83" s="5" t="s">
        <v>1636</v>
      </c>
      <c r="I83" s="5" t="s">
        <v>1637</v>
      </c>
      <c r="J83" s="2"/>
      <c r="K83" s="1"/>
    </row>
    <row r="84" spans="1:11" ht="24">
      <c r="A84" s="4">
        <v>-1.0843145683525894E-2</v>
      </c>
      <c r="B84" s="4">
        <v>-17377.857899999999</v>
      </c>
      <c r="C84" s="4">
        <v>-38.617462000000003</v>
      </c>
      <c r="D84" s="4">
        <v>167985000</v>
      </c>
      <c r="E84" s="14">
        <v>40892</v>
      </c>
      <c r="F84" s="5" t="s">
        <v>38</v>
      </c>
      <c r="G84" s="5" t="s">
        <v>246</v>
      </c>
      <c r="H84" s="5" t="s">
        <v>1638</v>
      </c>
      <c r="I84" s="5" t="s">
        <v>1639</v>
      </c>
      <c r="J84" s="2"/>
      <c r="K84" s="1"/>
    </row>
    <row r="85" spans="1:11" ht="24">
      <c r="A85" s="4">
        <v>3.6263187493454883E-4</v>
      </c>
      <c r="B85" s="4">
        <v>581.17499999999995</v>
      </c>
      <c r="C85" s="4">
        <v>3.8744999999999998</v>
      </c>
      <c r="D85" s="4">
        <v>55995000</v>
      </c>
      <c r="E85" s="14">
        <v>40827</v>
      </c>
      <c r="F85" s="5" t="s">
        <v>38</v>
      </c>
      <c r="G85" s="5" t="s">
        <v>246</v>
      </c>
      <c r="H85" s="5" t="s">
        <v>1640</v>
      </c>
      <c r="I85" s="5" t="s">
        <v>1641</v>
      </c>
      <c r="J85" s="2"/>
      <c r="K85" s="1"/>
    </row>
    <row r="86" spans="1:11" ht="24">
      <c r="A86" s="4">
        <v>1.1573902119990011E-3</v>
      </c>
      <c r="B86" s="4">
        <v>1854.9010800000001</v>
      </c>
      <c r="C86" s="4">
        <v>-30.915018</v>
      </c>
      <c r="D86" s="4">
        <v>-22398000</v>
      </c>
      <c r="E86" s="14">
        <v>41135</v>
      </c>
      <c r="F86" s="5" t="s">
        <v>38</v>
      </c>
      <c r="G86" s="5" t="s">
        <v>246</v>
      </c>
      <c r="H86" s="5" t="s">
        <v>1642</v>
      </c>
      <c r="I86" s="5" t="s">
        <v>1643</v>
      </c>
      <c r="J86" s="2"/>
      <c r="K86" s="1"/>
    </row>
    <row r="87" spans="1:11" ht="24">
      <c r="A87" s="4">
        <v>2.6441794765943113E-3</v>
      </c>
      <c r="B87" s="4">
        <v>4237.7163</v>
      </c>
      <c r="C87" s="4">
        <v>-7.1825700000000001</v>
      </c>
      <c r="D87" s="4">
        <v>-220247000</v>
      </c>
      <c r="E87" s="14">
        <v>41019</v>
      </c>
      <c r="F87" s="5" t="s">
        <v>38</v>
      </c>
      <c r="G87" s="5" t="s">
        <v>246</v>
      </c>
      <c r="H87" s="5" t="s">
        <v>1644</v>
      </c>
      <c r="I87" s="5" t="s">
        <v>1645</v>
      </c>
      <c r="J87" s="2"/>
      <c r="K87" s="1"/>
    </row>
    <row r="88" spans="1:11" ht="24">
      <c r="A88" s="4">
        <v>1.4625225229303823E-3</v>
      </c>
      <c r="B88" s="4">
        <v>2343.9239240000002</v>
      </c>
      <c r="C88" s="4">
        <v>-3.2645179999999998</v>
      </c>
      <c r="D88" s="4">
        <v>-268029400</v>
      </c>
      <c r="E88" s="14">
        <v>40997</v>
      </c>
      <c r="F88" s="5" t="s">
        <v>38</v>
      </c>
      <c r="G88" s="5" t="s">
        <v>246</v>
      </c>
      <c r="H88" s="5" t="s">
        <v>1646</v>
      </c>
      <c r="I88" s="5" t="s">
        <v>1647</v>
      </c>
      <c r="J88" s="2"/>
      <c r="K88" s="1"/>
    </row>
    <row r="89" spans="1:11" ht="24">
      <c r="A89" s="4">
        <v>-1.9756148955567192E-3</v>
      </c>
      <c r="B89" s="4">
        <v>-3166.2356960000002</v>
      </c>
      <c r="C89" s="4">
        <v>5.3124760000000002</v>
      </c>
      <c r="D89" s="4">
        <v>-222486800</v>
      </c>
      <c r="E89" s="14">
        <v>40849</v>
      </c>
      <c r="F89" s="5" t="s">
        <v>38</v>
      </c>
      <c r="G89" s="5" t="s">
        <v>246</v>
      </c>
      <c r="H89" s="5" t="s">
        <v>1648</v>
      </c>
      <c r="I89" s="5" t="s">
        <v>1649</v>
      </c>
      <c r="J89" s="2"/>
      <c r="K89" s="1"/>
    </row>
    <row r="90" spans="1:11" ht="24">
      <c r="A90" s="4">
        <v>-1.221368164887613E-6</v>
      </c>
      <c r="B90" s="4">
        <v>-1.95743588</v>
      </c>
      <c r="C90" s="4">
        <v>100</v>
      </c>
      <c r="D90" s="4">
        <v>-1957.43588</v>
      </c>
      <c r="E90" s="14">
        <v>41198</v>
      </c>
      <c r="F90" s="5" t="s">
        <v>38</v>
      </c>
      <c r="G90" s="5" t="s">
        <v>246</v>
      </c>
      <c r="H90" s="5" t="s">
        <v>1650</v>
      </c>
      <c r="I90" s="5" t="s">
        <v>1651</v>
      </c>
      <c r="J90" s="2"/>
      <c r="K90" s="1"/>
    </row>
    <row r="91" spans="1:11" ht="24">
      <c r="A91" s="4">
        <v>6.219491434424229E-3</v>
      </c>
      <c r="B91" s="4">
        <v>9967.7198399999997</v>
      </c>
      <c r="C91" s="4">
        <v>-20.766082999999998</v>
      </c>
      <c r="D91" s="4">
        <v>-179184000</v>
      </c>
      <c r="E91" s="14">
        <v>41226</v>
      </c>
      <c r="F91" s="5" t="s">
        <v>38</v>
      </c>
      <c r="G91" s="5" t="s">
        <v>246</v>
      </c>
      <c r="H91" s="5" t="s">
        <v>1652</v>
      </c>
      <c r="I91" s="5" t="s">
        <v>1653</v>
      </c>
      <c r="J91" s="2"/>
      <c r="K91" s="1"/>
    </row>
    <row r="92" spans="1:11">
      <c r="A92" s="9">
        <v>-7.61202549385481E-3</v>
      </c>
      <c r="B92" s="9">
        <v>-12199.476169019999</v>
      </c>
      <c r="C92" s="10"/>
      <c r="D92" s="9">
        <v>98489024.020119995</v>
      </c>
      <c r="E92" s="10"/>
      <c r="F92" s="10"/>
      <c r="G92" s="10"/>
      <c r="H92" s="10"/>
      <c r="I92" s="11" t="s">
        <v>702</v>
      </c>
      <c r="J92" s="2"/>
      <c r="K92" s="1"/>
    </row>
    <row r="93" spans="1:11" ht="15.2" customHeight="1">
      <c r="A93" s="31" t="s">
        <v>699</v>
      </c>
      <c r="B93" s="31"/>
      <c r="C93" s="31"/>
      <c r="D93" s="31"/>
      <c r="E93" s="31"/>
      <c r="F93" s="31"/>
      <c r="G93" s="31"/>
      <c r="H93" s="31"/>
      <c r="I93" s="31"/>
      <c r="J93" s="2"/>
      <c r="K93" s="1"/>
    </row>
    <row r="94" spans="1:11" ht="24">
      <c r="A94" s="4">
        <v>1.0053127084054662E-3</v>
      </c>
      <c r="B94" s="4">
        <v>1611.1728000000001</v>
      </c>
      <c r="C94" s="4">
        <v>2.6852879999999999</v>
      </c>
      <c r="D94" s="4">
        <v>60000000</v>
      </c>
      <c r="E94" s="14">
        <v>40700</v>
      </c>
      <c r="F94" s="5" t="s">
        <v>53</v>
      </c>
      <c r="G94" s="5" t="s">
        <v>246</v>
      </c>
      <c r="H94" s="5" t="s">
        <v>1654</v>
      </c>
      <c r="I94" s="5" t="s">
        <v>1655</v>
      </c>
      <c r="J94" s="2"/>
      <c r="K94" s="1"/>
    </row>
    <row r="95" spans="1:11">
      <c r="A95" s="9">
        <v>1.0053127084054662E-3</v>
      </c>
      <c r="B95" s="9">
        <v>1611.1728000000001</v>
      </c>
      <c r="C95" s="10"/>
      <c r="D95" s="9">
        <v>60000000</v>
      </c>
      <c r="E95" s="10"/>
      <c r="F95" s="10"/>
      <c r="G95" s="10"/>
      <c r="H95" s="10"/>
      <c r="I95" s="11" t="s">
        <v>700</v>
      </c>
      <c r="J95" s="2"/>
      <c r="K95" s="1"/>
    </row>
    <row r="96" spans="1:11" ht="15.2" customHeight="1">
      <c r="A96" s="31" t="s">
        <v>574</v>
      </c>
      <c r="B96" s="31"/>
      <c r="C96" s="31"/>
      <c r="D96" s="31"/>
      <c r="E96" s="31"/>
      <c r="F96" s="31"/>
      <c r="G96" s="31"/>
      <c r="H96" s="31"/>
      <c r="I96" s="31"/>
      <c r="J96" s="2"/>
      <c r="K96" s="1"/>
    </row>
    <row r="97" spans="1:11" ht="24">
      <c r="A97" s="4">
        <v>-3.2022303607158838E-4</v>
      </c>
      <c r="B97" s="4">
        <v>-513.20812055612998</v>
      </c>
      <c r="C97" s="4">
        <v>-0.32580700000000001</v>
      </c>
      <c r="D97" s="4">
        <v>157519059</v>
      </c>
      <c r="E97" s="14">
        <v>41059</v>
      </c>
      <c r="F97" s="5" t="s">
        <v>53</v>
      </c>
      <c r="G97" s="5" t="s">
        <v>246</v>
      </c>
      <c r="H97" s="5" t="s">
        <v>1656</v>
      </c>
      <c r="I97" s="5" t="s">
        <v>1657</v>
      </c>
      <c r="J97" s="2"/>
      <c r="K97" s="1"/>
    </row>
    <row r="98" spans="1:11">
      <c r="A98" s="9">
        <v>-3.2022303607158838E-4</v>
      </c>
      <c r="B98" s="9">
        <v>-513.20812055612998</v>
      </c>
      <c r="C98" s="10"/>
      <c r="D98" s="9">
        <v>157519059</v>
      </c>
      <c r="E98" s="10"/>
      <c r="F98" s="10"/>
      <c r="G98" s="10"/>
      <c r="H98" s="10"/>
      <c r="I98" s="11" t="s">
        <v>575</v>
      </c>
      <c r="J98" s="2"/>
      <c r="K98" s="1"/>
    </row>
    <row r="99" spans="1:11">
      <c r="A99" s="9">
        <v>-7.0813826359291832E-3</v>
      </c>
      <c r="B99" s="9">
        <v>-11349.036965321789</v>
      </c>
      <c r="C99" s="10"/>
      <c r="D99" s="9">
        <v>316143650.64811999</v>
      </c>
      <c r="E99" s="10"/>
      <c r="F99" s="10"/>
      <c r="G99" s="10"/>
      <c r="H99" s="10"/>
      <c r="I99" s="11" t="s">
        <v>151</v>
      </c>
      <c r="J99" s="2"/>
      <c r="K99" s="1"/>
    </row>
    <row r="100" spans="1:11">
      <c r="A100" s="6">
        <v>7.6790605531340664E-2</v>
      </c>
      <c r="B100" s="6">
        <v>123069.10466084076</v>
      </c>
      <c r="C100" s="12"/>
      <c r="D100" s="6">
        <v>2943823206.7527199</v>
      </c>
      <c r="E100" s="12"/>
      <c r="F100" s="12"/>
      <c r="G100" s="12"/>
      <c r="H100" s="12"/>
      <c r="I100" s="7" t="s">
        <v>709</v>
      </c>
      <c r="J100" s="2"/>
      <c r="K100" s="1"/>
    </row>
    <row r="101" spans="1:11" ht="20.100000000000001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1"/>
    </row>
    <row r="102" spans="1:11" ht="36" customHeight="1">
      <c r="A102" s="30" t="s">
        <v>33</v>
      </c>
      <c r="B102" s="30"/>
      <c r="C102" s="30"/>
      <c r="D102" s="30"/>
      <c r="E102" s="30"/>
      <c r="F102" s="30"/>
      <c r="G102" s="30"/>
      <c r="H102" s="30"/>
      <c r="I102" s="30"/>
      <c r="J102" s="30"/>
      <c r="K102" s="1"/>
    </row>
  </sheetData>
  <mergeCells count="15">
    <mergeCell ref="A2:J2"/>
    <mergeCell ref="A3:J3"/>
    <mergeCell ref="A4:J4"/>
    <mergeCell ref="A7:I7"/>
    <mergeCell ref="A8:I8"/>
    <mergeCell ref="A11:I11"/>
    <mergeCell ref="A93:I93"/>
    <mergeCell ref="A96:I96"/>
    <mergeCell ref="A102:J102"/>
    <mergeCell ref="A52:I52"/>
    <mergeCell ref="A55:I55"/>
    <mergeCell ref="A60:I60"/>
    <mergeCell ref="A65:I65"/>
    <mergeCell ref="A66:I66"/>
    <mergeCell ref="A69:I69"/>
  </mergeCells>
  <pageMargins left="0.5" right="0.5" top="0.4" bottom="0.4" header="0.4" footer="0.4"/>
  <pageSetup paperSize="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2"/>
  <sheetViews>
    <sheetView showGridLines="0" topLeftCell="A22" workbookViewId="0">
      <selection activeCell="O59" sqref="O59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1658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154</v>
      </c>
      <c r="C6" s="3" t="s">
        <v>44</v>
      </c>
      <c r="D6" s="3" t="s">
        <v>156</v>
      </c>
      <c r="E6" s="3" t="s">
        <v>157</v>
      </c>
      <c r="F6" s="3" t="s">
        <v>45</v>
      </c>
      <c r="G6" s="3" t="s">
        <v>46</v>
      </c>
      <c r="H6" s="3" t="s">
        <v>36</v>
      </c>
      <c r="I6" s="3" t="s">
        <v>158</v>
      </c>
      <c r="J6" s="3" t="s">
        <v>711</v>
      </c>
      <c r="K6" s="3" t="s">
        <v>47</v>
      </c>
      <c r="L6" s="3" t="s">
        <v>48</v>
      </c>
      <c r="M6" s="3" t="s">
        <v>712</v>
      </c>
      <c r="N6" s="3" t="s">
        <v>49</v>
      </c>
      <c r="O6" s="3" t="s">
        <v>50</v>
      </c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1"/>
    </row>
    <row r="8" spans="1:16" ht="15.2" customHeight="1">
      <c r="A8" s="31" t="s">
        <v>713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1"/>
    </row>
    <row r="9" spans="1:16" ht="15.2" customHeight="1">
      <c r="A9" s="31" t="s">
        <v>215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1"/>
    </row>
    <row r="10" spans="1:16">
      <c r="A10" s="4">
        <v>6.2396330698077E-12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55</v>
      </c>
      <c r="I10" s="4">
        <v>0</v>
      </c>
      <c r="J10" s="14"/>
      <c r="K10" s="5"/>
      <c r="L10" s="5" t="s">
        <v>55</v>
      </c>
      <c r="M10" s="13"/>
      <c r="N10" s="5" t="s">
        <v>55</v>
      </c>
      <c r="O10" s="5" t="s">
        <v>55</v>
      </c>
      <c r="P10" s="1"/>
    </row>
    <row r="11" spans="1:16">
      <c r="A11" s="9">
        <v>6.2396330698077E-12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708</v>
      </c>
      <c r="P11" s="1"/>
    </row>
    <row r="12" spans="1:16" ht="25.5">
      <c r="A12" s="9">
        <v>6.2396330698077E-12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714</v>
      </c>
      <c r="P12" s="1"/>
    </row>
    <row r="13" spans="1:16" ht="15.2" customHeight="1">
      <c r="A13" s="31" t="s">
        <v>715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1"/>
    </row>
    <row r="14" spans="1:16" ht="15.2" customHeight="1">
      <c r="A14" s="31" t="s">
        <v>215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1"/>
    </row>
    <row r="15" spans="1:16">
      <c r="A15" s="4">
        <v>6.2396330698077E-12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14"/>
      <c r="K15" s="5"/>
      <c r="L15" s="5" t="s">
        <v>55</v>
      </c>
      <c r="M15" s="13"/>
      <c r="N15" s="5" t="s">
        <v>55</v>
      </c>
      <c r="O15" s="5" t="s">
        <v>55</v>
      </c>
      <c r="P15" s="1"/>
    </row>
    <row r="16" spans="1:16">
      <c r="A16" s="9">
        <v>6.2396330698077E-12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708</v>
      </c>
      <c r="P16" s="1"/>
    </row>
    <row r="17" spans="1:16" ht="25.5">
      <c r="A17" s="9">
        <v>6.2396330698077E-12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716</v>
      </c>
      <c r="P17" s="1"/>
    </row>
    <row r="18" spans="1:16" ht="15.2" customHeight="1">
      <c r="A18" s="31" t="s">
        <v>717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1"/>
    </row>
    <row r="19" spans="1:16" ht="15.2" customHeight="1">
      <c r="A19" s="31" t="s">
        <v>1897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1"/>
    </row>
    <row r="20" spans="1:16" ht="24">
      <c r="A20" s="4">
        <v>5.1242340102405058E-4</v>
      </c>
      <c r="B20" s="4">
        <v>0</v>
      </c>
      <c r="C20" s="4">
        <v>821.23963907999996</v>
      </c>
      <c r="D20" s="4">
        <v>116.34</v>
      </c>
      <c r="E20" s="4">
        <v>705896.2</v>
      </c>
      <c r="F20" s="4">
        <v>1.69724381816387</v>
      </c>
      <c r="G20" s="4">
        <v>4.75</v>
      </c>
      <c r="H20" s="5" t="s">
        <v>53</v>
      </c>
      <c r="I20" s="4">
        <v>0.30670083367030937</v>
      </c>
      <c r="J20" s="14">
        <v>39569</v>
      </c>
      <c r="K20" s="5" t="s">
        <v>251</v>
      </c>
      <c r="L20" s="5" t="s">
        <v>252</v>
      </c>
      <c r="M20" s="13" t="s">
        <v>1907</v>
      </c>
      <c r="N20" s="5" t="s">
        <v>1659</v>
      </c>
      <c r="O20" s="5" t="s">
        <v>1660</v>
      </c>
      <c r="P20" s="1"/>
    </row>
    <row r="21" spans="1:16" ht="36">
      <c r="A21" s="4">
        <v>1.6827481725352925E-2</v>
      </c>
      <c r="B21" s="4">
        <v>0</v>
      </c>
      <c r="C21" s="4">
        <v>26968.703988024001</v>
      </c>
      <c r="D21" s="4">
        <v>104.46</v>
      </c>
      <c r="E21" s="4">
        <v>25817254.440000001</v>
      </c>
      <c r="F21" s="4">
        <v>2.0617854942083298</v>
      </c>
      <c r="G21" s="4">
        <v>4.3</v>
      </c>
      <c r="H21" s="5" t="s">
        <v>53</v>
      </c>
      <c r="I21" s="4">
        <v>1.7848552275966887</v>
      </c>
      <c r="J21" s="14">
        <v>41221</v>
      </c>
      <c r="K21" s="5" t="s">
        <v>251</v>
      </c>
      <c r="L21" s="5" t="s">
        <v>89</v>
      </c>
      <c r="M21" s="13" t="s">
        <v>1907</v>
      </c>
      <c r="N21" s="5" t="s">
        <v>1661</v>
      </c>
      <c r="O21" s="5" t="s">
        <v>1662</v>
      </c>
      <c r="P21" s="1"/>
    </row>
    <row r="22" spans="1:16" ht="24">
      <c r="A22" s="4">
        <v>1.209891119430258E-2</v>
      </c>
      <c r="B22" s="4">
        <v>0</v>
      </c>
      <c r="C22" s="4">
        <v>19390.420973385</v>
      </c>
      <c r="D22" s="4">
        <v>103.95</v>
      </c>
      <c r="E22" s="4">
        <v>18653603.629999999</v>
      </c>
      <c r="F22" s="4">
        <v>2.5870926719903902</v>
      </c>
      <c r="G22" s="4">
        <v>4.2</v>
      </c>
      <c r="H22" s="5" t="s">
        <v>53</v>
      </c>
      <c r="I22" s="4">
        <v>1.3768060163364371</v>
      </c>
      <c r="J22" s="14">
        <v>40848</v>
      </c>
      <c r="K22" s="5" t="s">
        <v>251</v>
      </c>
      <c r="L22" s="5" t="s">
        <v>89</v>
      </c>
      <c r="M22" s="13" t="s">
        <v>1907</v>
      </c>
      <c r="N22" s="5" t="s">
        <v>1663</v>
      </c>
      <c r="O22" s="5" t="s">
        <v>1664</v>
      </c>
      <c r="P22" s="1"/>
    </row>
    <row r="23" spans="1:16" ht="51">
      <c r="A23" s="9">
        <v>2.9438816320679559E-2</v>
      </c>
      <c r="B23" s="10"/>
      <c r="C23" s="9">
        <v>47180.364600489003</v>
      </c>
      <c r="D23" s="10"/>
      <c r="E23" s="9">
        <v>45176754.270000003</v>
      </c>
      <c r="F23" s="9">
        <v>2.2713334984848399</v>
      </c>
      <c r="G23" s="10"/>
      <c r="H23" s="10"/>
      <c r="I23" s="9">
        <v>1.5914238066561219</v>
      </c>
      <c r="J23" s="10"/>
      <c r="K23" s="10"/>
      <c r="L23" s="10"/>
      <c r="M23" s="10"/>
      <c r="N23" s="10"/>
      <c r="O23" s="11" t="s">
        <v>1898</v>
      </c>
      <c r="P23" s="1"/>
    </row>
    <row r="24" spans="1:16" ht="15.2" customHeight="1">
      <c r="A24" s="31" t="s">
        <v>1899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1"/>
    </row>
    <row r="25" spans="1:16">
      <c r="A25" s="4">
        <v>6.2396330698077E-12</v>
      </c>
      <c r="B25" s="4">
        <v>0</v>
      </c>
      <c r="C25" s="4">
        <v>1.0000000000000001E-5</v>
      </c>
      <c r="D25" s="4">
        <v>0</v>
      </c>
      <c r="E25" s="4">
        <v>0</v>
      </c>
      <c r="F25" s="4">
        <v>0</v>
      </c>
      <c r="G25" s="4">
        <v>0</v>
      </c>
      <c r="H25" s="5" t="s">
        <v>55</v>
      </c>
      <c r="I25" s="4">
        <v>0</v>
      </c>
      <c r="J25" s="14"/>
      <c r="K25" s="5"/>
      <c r="L25" s="5" t="s">
        <v>55</v>
      </c>
      <c r="M25" s="13"/>
      <c r="N25" s="5" t="s">
        <v>55</v>
      </c>
      <c r="O25" s="5" t="s">
        <v>55</v>
      </c>
      <c r="P25" s="1"/>
    </row>
    <row r="26" spans="1:16" ht="51">
      <c r="A26" s="9">
        <v>6.2396330698077E-12</v>
      </c>
      <c r="B26" s="10"/>
      <c r="C26" s="9">
        <v>1.0000000000000001E-5</v>
      </c>
      <c r="D26" s="10"/>
      <c r="E26" s="9">
        <v>0</v>
      </c>
      <c r="F26" s="9">
        <v>0</v>
      </c>
      <c r="G26" s="10"/>
      <c r="H26" s="10"/>
      <c r="I26" s="9">
        <v>0</v>
      </c>
      <c r="J26" s="10"/>
      <c r="K26" s="10"/>
      <c r="L26" s="10"/>
      <c r="M26" s="10"/>
      <c r="N26" s="10"/>
      <c r="O26" s="11" t="s">
        <v>1900</v>
      </c>
      <c r="P26" s="1"/>
    </row>
    <row r="27" spans="1:16" ht="15.2" customHeight="1">
      <c r="A27" s="31" t="s">
        <v>1901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1"/>
    </row>
    <row r="28" spans="1:16">
      <c r="A28" s="4">
        <v>6.2396330698077E-12</v>
      </c>
      <c r="B28" s="4">
        <v>0</v>
      </c>
      <c r="C28" s="4">
        <v>1.0000000000000001E-5</v>
      </c>
      <c r="D28" s="4">
        <v>0</v>
      </c>
      <c r="E28" s="4">
        <v>0</v>
      </c>
      <c r="F28" s="4">
        <v>0</v>
      </c>
      <c r="G28" s="4">
        <v>0</v>
      </c>
      <c r="H28" s="5" t="s">
        <v>55</v>
      </c>
      <c r="I28" s="4">
        <v>0</v>
      </c>
      <c r="J28" s="14"/>
      <c r="K28" s="5"/>
      <c r="L28" s="5" t="s">
        <v>55</v>
      </c>
      <c r="M28" s="13"/>
      <c r="N28" s="5" t="s">
        <v>55</v>
      </c>
      <c r="O28" s="5" t="s">
        <v>55</v>
      </c>
      <c r="P28" s="1"/>
    </row>
    <row r="29" spans="1:16" ht="51">
      <c r="A29" s="9">
        <v>6.2396330698077E-12</v>
      </c>
      <c r="B29" s="10"/>
      <c r="C29" s="9">
        <v>1.0000000000000001E-5</v>
      </c>
      <c r="D29" s="10"/>
      <c r="E29" s="9">
        <v>0</v>
      </c>
      <c r="F29" s="9">
        <v>0</v>
      </c>
      <c r="G29" s="10"/>
      <c r="H29" s="10"/>
      <c r="I29" s="9">
        <v>0</v>
      </c>
      <c r="J29" s="10"/>
      <c r="K29" s="10"/>
      <c r="L29" s="10"/>
      <c r="M29" s="10"/>
      <c r="N29" s="10"/>
      <c r="O29" s="11" t="s">
        <v>1902</v>
      </c>
      <c r="P29" s="1"/>
    </row>
    <row r="30" spans="1:16" ht="15.2" customHeight="1">
      <c r="A30" s="31" t="s">
        <v>1908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1"/>
    </row>
    <row r="31" spans="1:16">
      <c r="A31" s="4">
        <v>6.2396330698077E-12</v>
      </c>
      <c r="B31" s="4">
        <v>0</v>
      </c>
      <c r="C31" s="4">
        <v>1.0000000000000001E-5</v>
      </c>
      <c r="D31" s="4">
        <v>0</v>
      </c>
      <c r="E31" s="4">
        <v>0</v>
      </c>
      <c r="F31" s="4">
        <v>0</v>
      </c>
      <c r="G31" s="4">
        <v>0</v>
      </c>
      <c r="H31" s="5" t="s">
        <v>55</v>
      </c>
      <c r="I31" s="4">
        <v>0</v>
      </c>
      <c r="J31" s="14"/>
      <c r="K31" s="5"/>
      <c r="L31" s="5" t="s">
        <v>55</v>
      </c>
      <c r="M31" s="13"/>
      <c r="N31" s="5" t="s">
        <v>55</v>
      </c>
      <c r="O31" s="5" t="s">
        <v>55</v>
      </c>
      <c r="P31" s="1"/>
    </row>
    <row r="32" spans="1:16" ht="38.25">
      <c r="A32" s="9">
        <v>6.2396330698077E-12</v>
      </c>
      <c r="B32" s="10"/>
      <c r="C32" s="9">
        <v>1.0000000000000001E-5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1904</v>
      </c>
      <c r="P32" s="1"/>
    </row>
    <row r="33" spans="1:16" ht="25.5">
      <c r="A33" s="9">
        <v>2.9438816339398457E-2</v>
      </c>
      <c r="B33" s="10"/>
      <c r="C33" s="9">
        <v>47180.364630488999</v>
      </c>
      <c r="D33" s="10"/>
      <c r="E33" s="9">
        <v>45176754.270000003</v>
      </c>
      <c r="F33" s="9">
        <v>2.2713334970405947</v>
      </c>
      <c r="G33" s="10"/>
      <c r="H33" s="10"/>
      <c r="I33" s="9">
        <v>1.5914238056442027</v>
      </c>
      <c r="J33" s="10"/>
      <c r="K33" s="10"/>
      <c r="L33" s="10"/>
      <c r="M33" s="10"/>
      <c r="N33" s="10"/>
      <c r="O33" s="11" t="s">
        <v>718</v>
      </c>
      <c r="P33" s="1"/>
    </row>
    <row r="34" spans="1:16">
      <c r="A34" s="9">
        <v>2.9438816351877721E-2</v>
      </c>
      <c r="B34" s="10"/>
      <c r="C34" s="9">
        <v>47180.364650488998</v>
      </c>
      <c r="D34" s="10"/>
      <c r="E34" s="9">
        <v>45176754.270000003</v>
      </c>
      <c r="F34" s="9">
        <v>2.2713334960777649</v>
      </c>
      <c r="G34" s="10"/>
      <c r="H34" s="10"/>
      <c r="I34" s="9">
        <v>1.5914238049695899</v>
      </c>
      <c r="J34" s="10"/>
      <c r="K34" s="10"/>
      <c r="L34" s="10"/>
      <c r="M34" s="10"/>
      <c r="N34" s="10"/>
      <c r="O34" s="11" t="s">
        <v>145</v>
      </c>
      <c r="P34" s="1"/>
    </row>
    <row r="35" spans="1:16" ht="15.2" customHeight="1">
      <c r="A35" s="31" t="s">
        <v>146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1"/>
    </row>
    <row r="36" spans="1:16" ht="15.2" customHeight="1">
      <c r="A36" s="31" t="s">
        <v>713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1"/>
    </row>
    <row r="37" spans="1:16" ht="15.2" customHeight="1">
      <c r="A37" s="31" t="s">
        <v>215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1"/>
    </row>
    <row r="38" spans="1:16">
      <c r="A38" s="4">
        <v>6.2396330698077E-12</v>
      </c>
      <c r="B38" s="4">
        <v>0</v>
      </c>
      <c r="C38" s="4">
        <v>1.0000000000000001E-5</v>
      </c>
      <c r="D38" s="4">
        <v>0</v>
      </c>
      <c r="E38" s="4">
        <v>0</v>
      </c>
      <c r="F38" s="4">
        <v>0</v>
      </c>
      <c r="G38" s="4">
        <v>0</v>
      </c>
      <c r="H38" s="5" t="s">
        <v>55</v>
      </c>
      <c r="I38" s="4">
        <v>0</v>
      </c>
      <c r="J38" s="14"/>
      <c r="K38" s="5"/>
      <c r="L38" s="5" t="s">
        <v>55</v>
      </c>
      <c r="M38" s="13"/>
      <c r="N38" s="5" t="s">
        <v>55</v>
      </c>
      <c r="O38" s="5" t="s">
        <v>55</v>
      </c>
      <c r="P38" s="1"/>
    </row>
    <row r="39" spans="1:16">
      <c r="A39" s="9">
        <v>6.2396330698077E-12</v>
      </c>
      <c r="B39" s="10"/>
      <c r="C39" s="9">
        <v>1.0000000000000001E-5</v>
      </c>
      <c r="D39" s="10"/>
      <c r="E39" s="9">
        <v>0</v>
      </c>
      <c r="F39" s="9">
        <v>0</v>
      </c>
      <c r="G39" s="10"/>
      <c r="H39" s="10"/>
      <c r="I39" s="9">
        <v>0</v>
      </c>
      <c r="J39" s="10"/>
      <c r="K39" s="10"/>
      <c r="L39" s="10"/>
      <c r="M39" s="10"/>
      <c r="N39" s="10"/>
      <c r="O39" s="11" t="s">
        <v>708</v>
      </c>
      <c r="P39" s="1"/>
    </row>
    <row r="40" spans="1:16" ht="25.5">
      <c r="A40" s="9">
        <v>6.2396330698077E-12</v>
      </c>
      <c r="B40" s="10"/>
      <c r="C40" s="9">
        <v>1.0000000000000001E-5</v>
      </c>
      <c r="D40" s="10"/>
      <c r="E40" s="9">
        <v>0</v>
      </c>
      <c r="F40" s="9">
        <v>0</v>
      </c>
      <c r="G40" s="10"/>
      <c r="H40" s="10"/>
      <c r="I40" s="9">
        <v>0</v>
      </c>
      <c r="J40" s="10"/>
      <c r="K40" s="10"/>
      <c r="L40" s="10"/>
      <c r="M40" s="10"/>
      <c r="N40" s="10"/>
      <c r="O40" s="11" t="s">
        <v>714</v>
      </c>
      <c r="P40" s="1"/>
    </row>
    <row r="41" spans="1:16" ht="15.2" customHeight="1">
      <c r="A41" s="31" t="s">
        <v>715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1"/>
    </row>
    <row r="42" spans="1:16" ht="15.2" customHeight="1">
      <c r="A42" s="31" t="s">
        <v>215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1"/>
    </row>
    <row r="43" spans="1:16">
      <c r="A43" s="4">
        <v>6.2396330698077E-12</v>
      </c>
      <c r="B43" s="4">
        <v>0</v>
      </c>
      <c r="C43" s="4">
        <v>1.0000000000000001E-5</v>
      </c>
      <c r="D43" s="4">
        <v>0</v>
      </c>
      <c r="E43" s="4">
        <v>0</v>
      </c>
      <c r="F43" s="4">
        <v>0</v>
      </c>
      <c r="G43" s="4">
        <v>0</v>
      </c>
      <c r="H43" s="5" t="s">
        <v>55</v>
      </c>
      <c r="I43" s="4">
        <v>0</v>
      </c>
      <c r="J43" s="14"/>
      <c r="K43" s="5"/>
      <c r="L43" s="5" t="s">
        <v>55</v>
      </c>
      <c r="M43" s="13"/>
      <c r="N43" s="5" t="s">
        <v>55</v>
      </c>
      <c r="O43" s="5" t="s">
        <v>55</v>
      </c>
      <c r="P43" s="1"/>
    </row>
    <row r="44" spans="1:16">
      <c r="A44" s="9">
        <v>6.2396330698077E-12</v>
      </c>
      <c r="B44" s="10"/>
      <c r="C44" s="9">
        <v>1.0000000000000001E-5</v>
      </c>
      <c r="D44" s="10"/>
      <c r="E44" s="9">
        <v>0</v>
      </c>
      <c r="F44" s="9">
        <v>0</v>
      </c>
      <c r="G44" s="10"/>
      <c r="H44" s="10"/>
      <c r="I44" s="9">
        <v>0</v>
      </c>
      <c r="J44" s="10"/>
      <c r="K44" s="10"/>
      <c r="L44" s="10"/>
      <c r="M44" s="10"/>
      <c r="N44" s="10"/>
      <c r="O44" s="11" t="s">
        <v>708</v>
      </c>
      <c r="P44" s="1"/>
    </row>
    <row r="45" spans="1:16" ht="25.5">
      <c r="A45" s="9">
        <v>6.2396330698077E-12</v>
      </c>
      <c r="B45" s="10"/>
      <c r="C45" s="9">
        <v>1.0000000000000001E-5</v>
      </c>
      <c r="D45" s="10"/>
      <c r="E45" s="9">
        <v>0</v>
      </c>
      <c r="F45" s="9">
        <v>0</v>
      </c>
      <c r="G45" s="10"/>
      <c r="H45" s="10"/>
      <c r="I45" s="9">
        <v>0</v>
      </c>
      <c r="J45" s="10"/>
      <c r="K45" s="10"/>
      <c r="L45" s="10"/>
      <c r="M45" s="10"/>
      <c r="N45" s="10"/>
      <c r="O45" s="11" t="s">
        <v>716</v>
      </c>
      <c r="P45" s="1"/>
    </row>
    <row r="46" spans="1:16" ht="15.2" customHeight="1">
      <c r="A46" s="31" t="s">
        <v>717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1"/>
    </row>
    <row r="47" spans="1:16" ht="15.2" customHeight="1">
      <c r="A47" s="31" t="s">
        <v>1897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1"/>
    </row>
    <row r="48" spans="1:16">
      <c r="A48" s="4">
        <v>6.2396330698077E-12</v>
      </c>
      <c r="B48" s="4">
        <v>0</v>
      </c>
      <c r="C48" s="4">
        <v>1.0000000000000001E-5</v>
      </c>
      <c r="D48" s="4">
        <v>0</v>
      </c>
      <c r="E48" s="4">
        <v>0</v>
      </c>
      <c r="F48" s="4">
        <v>0</v>
      </c>
      <c r="G48" s="4">
        <v>0</v>
      </c>
      <c r="H48" s="5" t="s">
        <v>55</v>
      </c>
      <c r="I48" s="4">
        <v>0</v>
      </c>
      <c r="J48" s="14"/>
      <c r="K48" s="5"/>
      <c r="L48" s="5" t="s">
        <v>55</v>
      </c>
      <c r="M48" s="13"/>
      <c r="N48" s="5" t="s">
        <v>55</v>
      </c>
      <c r="O48" s="5" t="s">
        <v>55</v>
      </c>
      <c r="P48" s="1"/>
    </row>
    <row r="49" spans="1:16" ht="51">
      <c r="A49" s="9">
        <v>6.2396330698077E-12</v>
      </c>
      <c r="B49" s="10"/>
      <c r="C49" s="9">
        <v>1.0000000000000001E-5</v>
      </c>
      <c r="D49" s="10"/>
      <c r="E49" s="9">
        <v>0</v>
      </c>
      <c r="F49" s="9">
        <v>0</v>
      </c>
      <c r="G49" s="10"/>
      <c r="H49" s="10"/>
      <c r="I49" s="9">
        <v>0</v>
      </c>
      <c r="J49" s="10"/>
      <c r="K49" s="10"/>
      <c r="L49" s="10"/>
      <c r="M49" s="10"/>
      <c r="N49" s="10"/>
      <c r="O49" s="11" t="s">
        <v>1898</v>
      </c>
      <c r="P49" s="1"/>
    </row>
    <row r="50" spans="1:16" ht="15.2" customHeight="1">
      <c r="A50" s="31" t="s">
        <v>1899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1"/>
    </row>
    <row r="51" spans="1:16">
      <c r="A51" s="4">
        <v>6.2396330698077E-12</v>
      </c>
      <c r="B51" s="4">
        <v>0</v>
      </c>
      <c r="C51" s="4">
        <v>1.0000000000000001E-5</v>
      </c>
      <c r="D51" s="4">
        <v>0</v>
      </c>
      <c r="E51" s="4">
        <v>0</v>
      </c>
      <c r="F51" s="4">
        <v>0</v>
      </c>
      <c r="G51" s="4">
        <v>0</v>
      </c>
      <c r="H51" s="5" t="s">
        <v>55</v>
      </c>
      <c r="I51" s="4">
        <v>0</v>
      </c>
      <c r="J51" s="14"/>
      <c r="K51" s="5"/>
      <c r="L51" s="5" t="s">
        <v>55</v>
      </c>
      <c r="M51" s="13"/>
      <c r="N51" s="5" t="s">
        <v>55</v>
      </c>
      <c r="O51" s="5" t="s">
        <v>55</v>
      </c>
      <c r="P51" s="1"/>
    </row>
    <row r="52" spans="1:16" ht="51">
      <c r="A52" s="9">
        <v>6.2396330698077E-12</v>
      </c>
      <c r="B52" s="10"/>
      <c r="C52" s="9">
        <v>1.0000000000000001E-5</v>
      </c>
      <c r="D52" s="10"/>
      <c r="E52" s="9">
        <v>0</v>
      </c>
      <c r="F52" s="9">
        <v>0</v>
      </c>
      <c r="G52" s="10"/>
      <c r="H52" s="10"/>
      <c r="I52" s="9">
        <v>0</v>
      </c>
      <c r="J52" s="10"/>
      <c r="K52" s="10"/>
      <c r="L52" s="10"/>
      <c r="M52" s="10"/>
      <c r="N52" s="10"/>
      <c r="O52" s="11" t="s">
        <v>1900</v>
      </c>
      <c r="P52" s="1"/>
    </row>
    <row r="53" spans="1:16" ht="15.2" customHeight="1">
      <c r="A53" s="31" t="s">
        <v>1901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1"/>
    </row>
    <row r="54" spans="1:16">
      <c r="A54" s="4">
        <v>6.2396330698077E-12</v>
      </c>
      <c r="B54" s="4">
        <v>0</v>
      </c>
      <c r="C54" s="4">
        <v>1.0000000000000001E-5</v>
      </c>
      <c r="D54" s="4">
        <v>0</v>
      </c>
      <c r="E54" s="4">
        <v>0</v>
      </c>
      <c r="F54" s="4">
        <v>0</v>
      </c>
      <c r="G54" s="4">
        <v>0</v>
      </c>
      <c r="H54" s="5" t="s">
        <v>55</v>
      </c>
      <c r="I54" s="4">
        <v>0</v>
      </c>
      <c r="J54" s="14"/>
      <c r="K54" s="5"/>
      <c r="L54" s="5" t="s">
        <v>55</v>
      </c>
      <c r="M54" s="13"/>
      <c r="N54" s="5" t="s">
        <v>55</v>
      </c>
      <c r="O54" s="5" t="s">
        <v>55</v>
      </c>
      <c r="P54" s="1"/>
    </row>
    <row r="55" spans="1:16" ht="51">
      <c r="A55" s="9">
        <v>6.2396330698077E-12</v>
      </c>
      <c r="B55" s="10"/>
      <c r="C55" s="9">
        <v>1.0000000000000001E-5</v>
      </c>
      <c r="D55" s="10"/>
      <c r="E55" s="9">
        <v>0</v>
      </c>
      <c r="F55" s="9">
        <v>0</v>
      </c>
      <c r="G55" s="10"/>
      <c r="H55" s="10"/>
      <c r="I55" s="9">
        <v>0</v>
      </c>
      <c r="J55" s="10"/>
      <c r="K55" s="10"/>
      <c r="L55" s="10"/>
      <c r="M55" s="10"/>
      <c r="N55" s="10"/>
      <c r="O55" s="11" t="s">
        <v>1902</v>
      </c>
      <c r="P55" s="1"/>
    </row>
    <row r="56" spans="1:16" ht="15.2" customHeight="1">
      <c r="A56" s="31" t="s">
        <v>1903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1"/>
    </row>
    <row r="57" spans="1:16">
      <c r="A57" s="4">
        <v>6.2396330698077E-12</v>
      </c>
      <c r="B57" s="4">
        <v>0</v>
      </c>
      <c r="C57" s="4">
        <v>1.0000000000000001E-5</v>
      </c>
      <c r="D57" s="4">
        <v>0</v>
      </c>
      <c r="E57" s="4">
        <v>0</v>
      </c>
      <c r="F57" s="4">
        <v>0</v>
      </c>
      <c r="G57" s="4">
        <v>0</v>
      </c>
      <c r="H57" s="5" t="s">
        <v>55</v>
      </c>
      <c r="I57" s="4">
        <v>0</v>
      </c>
      <c r="J57" s="14"/>
      <c r="K57" s="5"/>
      <c r="L57" s="5" t="s">
        <v>55</v>
      </c>
      <c r="M57" s="13"/>
      <c r="N57" s="5" t="s">
        <v>55</v>
      </c>
      <c r="O57" s="5" t="s">
        <v>55</v>
      </c>
      <c r="P57" s="1"/>
    </row>
    <row r="58" spans="1:16" ht="38.25">
      <c r="A58" s="9">
        <v>6.2396330698077E-12</v>
      </c>
      <c r="B58" s="10"/>
      <c r="C58" s="9">
        <v>1.0000000000000001E-5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1904</v>
      </c>
      <c r="P58" s="1"/>
    </row>
    <row r="59" spans="1:16" ht="25.5">
      <c r="A59" s="9">
        <v>2.49585322792308E-11</v>
      </c>
      <c r="B59" s="10"/>
      <c r="C59" s="9">
        <v>4.0000000000000003E-5</v>
      </c>
      <c r="D59" s="10"/>
      <c r="E59" s="9">
        <v>0</v>
      </c>
      <c r="F59" s="9">
        <v>0</v>
      </c>
      <c r="G59" s="10"/>
      <c r="H59" s="10"/>
      <c r="I59" s="9">
        <v>0</v>
      </c>
      <c r="J59" s="10"/>
      <c r="K59" s="10"/>
      <c r="L59" s="10"/>
      <c r="M59" s="10"/>
      <c r="N59" s="10"/>
      <c r="O59" s="11" t="s">
        <v>718</v>
      </c>
      <c r="P59" s="1"/>
    </row>
    <row r="60" spans="1:16">
      <c r="A60" s="9">
        <v>3.7437798418846196E-11</v>
      </c>
      <c r="B60" s="10"/>
      <c r="C60" s="9">
        <v>6.0000000000000002E-5</v>
      </c>
      <c r="D60" s="10"/>
      <c r="E60" s="9">
        <v>0</v>
      </c>
      <c r="F60" s="9">
        <v>0</v>
      </c>
      <c r="G60" s="10"/>
      <c r="H60" s="10"/>
      <c r="I60" s="9">
        <v>0</v>
      </c>
      <c r="J60" s="10"/>
      <c r="K60" s="10"/>
      <c r="L60" s="10"/>
      <c r="M60" s="10"/>
      <c r="N60" s="10"/>
      <c r="O60" s="11" t="s">
        <v>151</v>
      </c>
      <c r="P60" s="1"/>
    </row>
    <row r="61" spans="1:16" ht="25.5">
      <c r="A61" s="6">
        <v>2.943881638931552E-2</v>
      </c>
      <c r="B61" s="12"/>
      <c r="C61" s="6">
        <v>47180.364710488997</v>
      </c>
      <c r="D61" s="12"/>
      <c r="E61" s="6">
        <v>45176754.270000003</v>
      </c>
      <c r="F61" s="6">
        <v>2.2713334931892755</v>
      </c>
      <c r="G61" s="12"/>
      <c r="H61" s="12"/>
      <c r="I61" s="6">
        <v>1.5914238029457517</v>
      </c>
      <c r="J61" s="12"/>
      <c r="K61" s="12"/>
      <c r="L61" s="12"/>
      <c r="M61" s="12"/>
      <c r="N61" s="12"/>
      <c r="O61" s="7" t="s">
        <v>719</v>
      </c>
      <c r="P61" s="1"/>
    </row>
    <row r="62" spans="1:16" ht="36" customHeight="1">
      <c r="A62" s="30" t="s">
        <v>33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4:O24"/>
    <mergeCell ref="A27:O27"/>
    <mergeCell ref="A30:O30"/>
    <mergeCell ref="A35:O35"/>
    <mergeCell ref="A36:O36"/>
    <mergeCell ref="A50:O50"/>
    <mergeCell ref="A53:O53"/>
    <mergeCell ref="A56:O56"/>
    <mergeCell ref="A62:P62"/>
    <mergeCell ref="A37:O37"/>
    <mergeCell ref="A41:O41"/>
    <mergeCell ref="A42:O42"/>
    <mergeCell ref="A46:O46"/>
    <mergeCell ref="A47:O47"/>
  </mergeCells>
  <pageMargins left="0.5" right="0.5" top="0.4" bottom="0.4" header="0.4" footer="0.4"/>
  <pageSetup paperSize="9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138"/>
  <sheetViews>
    <sheetView showGridLines="0" topLeftCell="A69" workbookViewId="0">
      <selection activeCell="L106" sqref="L106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7" t="s">
        <v>1665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44</v>
      </c>
      <c r="C6" s="3" t="s">
        <v>156</v>
      </c>
      <c r="D6" s="3" t="s">
        <v>157</v>
      </c>
      <c r="E6" s="3" t="s">
        <v>45</v>
      </c>
      <c r="F6" s="3" t="s">
        <v>1666</v>
      </c>
      <c r="G6" s="3" t="s">
        <v>36</v>
      </c>
      <c r="H6" s="3" t="s">
        <v>158</v>
      </c>
      <c r="I6" s="3" t="s">
        <v>47</v>
      </c>
      <c r="J6" s="3" t="s">
        <v>48</v>
      </c>
      <c r="K6" s="3" t="s">
        <v>49</v>
      </c>
      <c r="L6" s="3" t="s">
        <v>50</v>
      </c>
      <c r="M6" s="1"/>
    </row>
    <row r="7" spans="1:13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1"/>
    </row>
    <row r="8" spans="1:13" ht="15.2" customHeight="1">
      <c r="A8" s="31" t="s">
        <v>1667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1"/>
    </row>
    <row r="9" spans="1:13">
      <c r="A9" s="4">
        <v>6.2396330698000003E-16</v>
      </c>
      <c r="B9" s="4">
        <v>1.0000000000000001E-9</v>
      </c>
      <c r="C9" s="4">
        <v>1E-4</v>
      </c>
      <c r="D9" s="4">
        <v>1</v>
      </c>
      <c r="E9" s="4">
        <v>0</v>
      </c>
      <c r="F9" s="4">
        <v>0</v>
      </c>
      <c r="G9" s="5" t="s">
        <v>53</v>
      </c>
      <c r="H9" s="4"/>
      <c r="I9" s="5" t="s">
        <v>100</v>
      </c>
      <c r="J9" s="5" t="s">
        <v>104</v>
      </c>
      <c r="K9" s="5" t="s">
        <v>1668</v>
      </c>
      <c r="L9" s="5" t="s">
        <v>1669</v>
      </c>
      <c r="M9" s="1"/>
    </row>
    <row r="10" spans="1:13" ht="25.5">
      <c r="A10" s="9">
        <v>6.2396330698000003E-16</v>
      </c>
      <c r="B10" s="9">
        <v>1.0000000000000001E-9</v>
      </c>
      <c r="C10" s="10"/>
      <c r="D10" s="9">
        <v>1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1670</v>
      </c>
      <c r="M10" s="1"/>
    </row>
    <row r="11" spans="1:13" ht="15.2" customHeight="1">
      <c r="A11" s="31" t="s">
        <v>1671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1"/>
    </row>
    <row r="12" spans="1:13">
      <c r="A12" s="4">
        <v>6.2396330698077E-12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55</v>
      </c>
      <c r="H12" s="4">
        <v>0</v>
      </c>
      <c r="I12" s="5"/>
      <c r="J12" s="5" t="s">
        <v>55</v>
      </c>
      <c r="K12" s="5" t="s">
        <v>55</v>
      </c>
      <c r="L12" s="5" t="s">
        <v>55</v>
      </c>
      <c r="M12" s="1"/>
    </row>
    <row r="13" spans="1:13" ht="25.5">
      <c r="A13" s="9">
        <v>6.2396330698077E-12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1672</v>
      </c>
      <c r="M13" s="1"/>
    </row>
    <row r="14" spans="1:13" ht="15.2" customHeight="1">
      <c r="A14" s="31" t="s">
        <v>1673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1"/>
    </row>
    <row r="15" spans="1:13">
      <c r="A15" s="4">
        <v>6.2396330698077E-12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55</v>
      </c>
      <c r="H15" s="4">
        <v>0</v>
      </c>
      <c r="I15" s="5"/>
      <c r="J15" s="5" t="s">
        <v>55</v>
      </c>
      <c r="K15" s="5" t="s">
        <v>55</v>
      </c>
      <c r="L15" s="5" t="s">
        <v>55</v>
      </c>
      <c r="M15" s="1"/>
    </row>
    <row r="16" spans="1:13" ht="25.5">
      <c r="A16" s="9">
        <v>6.2396330698077E-12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1674</v>
      </c>
      <c r="M16" s="1"/>
    </row>
    <row r="17" spans="1:13" ht="15.2" customHeight="1">
      <c r="A17" s="31" t="s">
        <v>1675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1"/>
    </row>
    <row r="18" spans="1:13">
      <c r="A18" s="4">
        <v>6.9705751668664134E-2</v>
      </c>
      <c r="B18" s="4">
        <v>111714.50450501</v>
      </c>
      <c r="C18" s="4">
        <v>112.22</v>
      </c>
      <c r="D18" s="4">
        <v>99549549.549999997</v>
      </c>
      <c r="E18" s="4">
        <v>2.2933612495660798</v>
      </c>
      <c r="F18" s="4">
        <v>3.55</v>
      </c>
      <c r="G18" s="5" t="s">
        <v>53</v>
      </c>
      <c r="H18" s="4">
        <v>6.9469910903754277</v>
      </c>
      <c r="I18" s="5" t="s">
        <v>100</v>
      </c>
      <c r="J18" s="5" t="s">
        <v>113</v>
      </c>
      <c r="K18" s="5" t="s">
        <v>1676</v>
      </c>
      <c r="L18" s="5" t="s">
        <v>2059</v>
      </c>
      <c r="M18" s="1"/>
    </row>
    <row r="19" spans="1:13">
      <c r="A19" s="4">
        <v>1.2843147113915418E-2</v>
      </c>
      <c r="B19" s="4">
        <v>20583.176879520001</v>
      </c>
      <c r="C19" s="4">
        <v>188.36</v>
      </c>
      <c r="D19" s="4">
        <v>10927573.199999999</v>
      </c>
      <c r="E19" s="4">
        <v>2.8262739731073401</v>
      </c>
      <c r="F19" s="4">
        <v>6.7141999999999999</v>
      </c>
      <c r="G19" s="5" t="s">
        <v>53</v>
      </c>
      <c r="H19" s="4">
        <v>7.1670047977240223</v>
      </c>
      <c r="I19" s="5" t="s">
        <v>251</v>
      </c>
      <c r="J19" s="5" t="s">
        <v>252</v>
      </c>
      <c r="K19" s="5" t="s">
        <v>1677</v>
      </c>
      <c r="L19" s="5" t="s">
        <v>2060</v>
      </c>
      <c r="M19" s="1"/>
    </row>
    <row r="20" spans="1:13">
      <c r="A20" s="4">
        <v>1.5177301756844747E-2</v>
      </c>
      <c r="B20" s="4">
        <v>24324.02929314</v>
      </c>
      <c r="C20" s="4">
        <v>184.68</v>
      </c>
      <c r="D20" s="4">
        <v>13170906.050000001</v>
      </c>
      <c r="E20" s="4">
        <v>2.8270607537031198</v>
      </c>
      <c r="F20" s="4">
        <v>6.7141999999999999</v>
      </c>
      <c r="G20" s="5" t="s">
        <v>53</v>
      </c>
      <c r="H20" s="4">
        <v>7.1668462283929486</v>
      </c>
      <c r="I20" s="5" t="s">
        <v>251</v>
      </c>
      <c r="J20" s="5" t="s">
        <v>252</v>
      </c>
      <c r="K20" s="5" t="s">
        <v>1678</v>
      </c>
      <c r="L20" s="5" t="s">
        <v>2060</v>
      </c>
      <c r="M20" s="1"/>
    </row>
    <row r="21" spans="1:13">
      <c r="A21" s="4">
        <v>1.1056724774676665E-2</v>
      </c>
      <c r="B21" s="4">
        <v>17720.15221244</v>
      </c>
      <c r="C21" s="4">
        <v>181.46</v>
      </c>
      <c r="D21" s="4">
        <v>9765321.4000000004</v>
      </c>
      <c r="E21" s="4">
        <v>2.8275852741002998</v>
      </c>
      <c r="F21" s="4">
        <v>6.7141999999999999</v>
      </c>
      <c r="G21" s="5" t="s">
        <v>53</v>
      </c>
      <c r="H21" s="4">
        <v>7.1668316502540321</v>
      </c>
      <c r="I21" s="5" t="s">
        <v>251</v>
      </c>
      <c r="J21" s="5" t="s">
        <v>252</v>
      </c>
      <c r="K21" s="5" t="s">
        <v>1679</v>
      </c>
      <c r="L21" s="5" t="s">
        <v>2060</v>
      </c>
      <c r="M21" s="1"/>
    </row>
    <row r="22" spans="1:13">
      <c r="A22" s="4">
        <v>8.3542888163088552E-3</v>
      </c>
      <c r="B22" s="4">
        <v>13389.070675860001</v>
      </c>
      <c r="C22" s="4">
        <v>176.2</v>
      </c>
      <c r="D22" s="4">
        <v>7598791.5300000003</v>
      </c>
      <c r="E22" s="4">
        <v>2.8262739731073401</v>
      </c>
      <c r="F22" s="4">
        <v>6.7141999999999999</v>
      </c>
      <c r="G22" s="5" t="s">
        <v>53</v>
      </c>
      <c r="H22" s="4">
        <v>7.1669879965439645</v>
      </c>
      <c r="I22" s="5" t="s">
        <v>251</v>
      </c>
      <c r="J22" s="5" t="s">
        <v>252</v>
      </c>
      <c r="K22" s="5" t="s">
        <v>1680</v>
      </c>
      <c r="L22" s="5" t="s">
        <v>2060</v>
      </c>
      <c r="M22" s="1"/>
    </row>
    <row r="23" spans="1:13">
      <c r="A23" s="4">
        <v>1.0230907488265698E-2</v>
      </c>
      <c r="B23" s="4">
        <v>16396.649248128</v>
      </c>
      <c r="C23" s="4">
        <v>173.44</v>
      </c>
      <c r="D23" s="4">
        <v>9453787.6199999992</v>
      </c>
      <c r="E23" s="4">
        <v>2.8257494527101499</v>
      </c>
      <c r="F23" s="4">
        <v>6.7141999999999999</v>
      </c>
      <c r="G23" s="5" t="s">
        <v>53</v>
      </c>
      <c r="H23" s="4">
        <v>7.167085657580178</v>
      </c>
      <c r="I23" s="5" t="s">
        <v>251</v>
      </c>
      <c r="J23" s="5" t="s">
        <v>252</v>
      </c>
      <c r="K23" s="5" t="s">
        <v>1681</v>
      </c>
      <c r="L23" s="5" t="s">
        <v>2060</v>
      </c>
      <c r="M23" s="1"/>
    </row>
    <row r="24" spans="1:13">
      <c r="A24" s="4">
        <v>9.8339261903055541E-3</v>
      </c>
      <c r="B24" s="4">
        <v>15760.42385872</v>
      </c>
      <c r="C24" s="4">
        <v>173.12</v>
      </c>
      <c r="D24" s="4">
        <v>9103756.8499999996</v>
      </c>
      <c r="E24" s="4">
        <v>2.8257494527101499</v>
      </c>
      <c r="F24" s="4">
        <v>6.7141999999999999</v>
      </c>
      <c r="G24" s="5" t="s">
        <v>53</v>
      </c>
      <c r="H24" s="4">
        <v>7.167098822516115</v>
      </c>
      <c r="I24" s="5" t="s">
        <v>251</v>
      </c>
      <c r="J24" s="5" t="s">
        <v>252</v>
      </c>
      <c r="K24" s="5" t="s">
        <v>1682</v>
      </c>
      <c r="L24" s="5" t="s">
        <v>2060</v>
      </c>
      <c r="M24" s="1"/>
    </row>
    <row r="25" spans="1:13">
      <c r="A25" s="4">
        <v>8.637925374521193E-3</v>
      </c>
      <c r="B25" s="4">
        <v>13843.643172414</v>
      </c>
      <c r="C25" s="4">
        <v>172.59</v>
      </c>
      <c r="D25" s="4">
        <v>8021115.46</v>
      </c>
      <c r="E25" s="4">
        <v>2.8262739731073401</v>
      </c>
      <c r="F25" s="4">
        <v>6.7141999999999999</v>
      </c>
      <c r="G25" s="5" t="s">
        <v>53</v>
      </c>
      <c r="H25" s="4">
        <v>7.1670268731025883</v>
      </c>
      <c r="I25" s="5" t="s">
        <v>251</v>
      </c>
      <c r="J25" s="5" t="s">
        <v>252</v>
      </c>
      <c r="K25" s="5" t="s">
        <v>1683</v>
      </c>
      <c r="L25" s="5" t="s">
        <v>2060</v>
      </c>
      <c r="M25" s="1"/>
    </row>
    <row r="26" spans="1:13">
      <c r="A26" s="4">
        <v>8.9989493635009004E-3</v>
      </c>
      <c r="B26" s="4">
        <v>14422.241280573</v>
      </c>
      <c r="C26" s="4">
        <v>173.43</v>
      </c>
      <c r="D26" s="4">
        <v>8315886.1100000003</v>
      </c>
      <c r="E26" s="4">
        <v>2.8273230139017098</v>
      </c>
      <c r="F26" s="4">
        <v>6.7141999999999999</v>
      </c>
      <c r="G26" s="5" t="s">
        <v>53</v>
      </c>
      <c r="H26" s="4">
        <v>7.1668047054076487</v>
      </c>
      <c r="I26" s="5" t="s">
        <v>251</v>
      </c>
      <c r="J26" s="5" t="s">
        <v>252</v>
      </c>
      <c r="K26" s="5" t="s">
        <v>1684</v>
      </c>
      <c r="L26" s="5" t="s">
        <v>2060</v>
      </c>
      <c r="M26" s="1"/>
    </row>
    <row r="27" spans="1:13">
      <c r="A27" s="4">
        <v>6.4538223367891041E-3</v>
      </c>
      <c r="B27" s="4">
        <v>10343.272215826</v>
      </c>
      <c r="C27" s="4">
        <v>175.34</v>
      </c>
      <c r="D27" s="4">
        <v>5898980.3899999997</v>
      </c>
      <c r="E27" s="4">
        <v>2.8265362333059301</v>
      </c>
      <c r="F27" s="4">
        <v>6.7141999999999999</v>
      </c>
      <c r="G27" s="5" t="s">
        <v>53</v>
      </c>
      <c r="H27" s="4">
        <v>7.1669872461356734</v>
      </c>
      <c r="I27" s="5" t="s">
        <v>251</v>
      </c>
      <c r="J27" s="5" t="s">
        <v>252</v>
      </c>
      <c r="K27" s="5" t="s">
        <v>1685</v>
      </c>
      <c r="L27" s="5" t="s">
        <v>2060</v>
      </c>
      <c r="M27" s="1"/>
    </row>
    <row r="28" spans="1:13">
      <c r="A28" s="4">
        <v>3.9168297096307068E-3</v>
      </c>
      <c r="B28" s="4">
        <v>6277.3398143929999</v>
      </c>
      <c r="C28" s="4">
        <v>176.57</v>
      </c>
      <c r="D28" s="4">
        <v>3555156.49</v>
      </c>
      <c r="E28" s="4">
        <v>2.8267984935045201</v>
      </c>
      <c r="F28" s="4">
        <v>6.7141999999999999</v>
      </c>
      <c r="G28" s="5" t="s">
        <v>53</v>
      </c>
      <c r="H28" s="4">
        <v>7.1668810492543011</v>
      </c>
      <c r="I28" s="5" t="s">
        <v>251</v>
      </c>
      <c r="J28" s="5" t="s">
        <v>252</v>
      </c>
      <c r="K28" s="5" t="s">
        <v>1686</v>
      </c>
      <c r="L28" s="5" t="s">
        <v>2060</v>
      </c>
      <c r="M28" s="1"/>
    </row>
    <row r="29" spans="1:13">
      <c r="A29" s="4">
        <v>3.9503667740046636E-3</v>
      </c>
      <c r="B29" s="4">
        <v>6331.0882704300002</v>
      </c>
      <c r="C29" s="4">
        <v>177.1</v>
      </c>
      <c r="D29" s="4">
        <v>3574866.33</v>
      </c>
      <c r="E29" s="4">
        <v>2.8270607537031198</v>
      </c>
      <c r="F29" s="4">
        <v>6.7141999999999999</v>
      </c>
      <c r="G29" s="5" t="s">
        <v>53</v>
      </c>
      <c r="H29" s="4">
        <v>7.166868525659515</v>
      </c>
      <c r="I29" s="5" t="s">
        <v>251</v>
      </c>
      <c r="J29" s="5" t="s">
        <v>252</v>
      </c>
      <c r="K29" s="5" t="s">
        <v>1687</v>
      </c>
      <c r="L29" s="5" t="s">
        <v>2060</v>
      </c>
      <c r="M29" s="1"/>
    </row>
    <row r="30" spans="1:13">
      <c r="A30" s="4">
        <v>4.9240309365087382E-4</v>
      </c>
      <c r="B30" s="4">
        <v>789.15392642799998</v>
      </c>
      <c r="C30" s="4">
        <v>187.67</v>
      </c>
      <c r="D30" s="4">
        <v>420500.84</v>
      </c>
      <c r="E30" s="4">
        <v>2.8113251417875298</v>
      </c>
      <c r="F30" s="4">
        <v>6.7141999999999999</v>
      </c>
      <c r="G30" s="5" t="s">
        <v>53</v>
      </c>
      <c r="H30" s="4">
        <v>7.1691202837405088</v>
      </c>
      <c r="I30" s="5" t="s">
        <v>251</v>
      </c>
      <c r="J30" s="5" t="s">
        <v>252</v>
      </c>
      <c r="K30" s="5" t="s">
        <v>1688</v>
      </c>
      <c r="L30" s="5" t="s">
        <v>2060</v>
      </c>
      <c r="M30" s="1"/>
    </row>
    <row r="31" spans="1:13">
      <c r="A31" s="4">
        <v>5.5868675288437098E-3</v>
      </c>
      <c r="B31" s="4">
        <v>8953.8398593940001</v>
      </c>
      <c r="C31" s="4">
        <v>189.26</v>
      </c>
      <c r="D31" s="4">
        <v>4730973.1900000004</v>
      </c>
      <c r="E31" s="4">
        <v>2.8257494527101499</v>
      </c>
      <c r="F31" s="4">
        <v>6.7141999999999999</v>
      </c>
      <c r="G31" s="5" t="s">
        <v>53</v>
      </c>
      <c r="H31" s="4">
        <v>7.1670332048393508</v>
      </c>
      <c r="I31" s="5" t="s">
        <v>251</v>
      </c>
      <c r="J31" s="5" t="s">
        <v>252</v>
      </c>
      <c r="K31" s="5" t="s">
        <v>1689</v>
      </c>
      <c r="L31" s="5" t="s">
        <v>2060</v>
      </c>
      <c r="M31" s="1"/>
    </row>
    <row r="32" spans="1:13">
      <c r="A32" s="4">
        <v>6.3361212241187046E-3</v>
      </c>
      <c r="B32" s="4">
        <v>10154.637545559999</v>
      </c>
      <c r="C32" s="4">
        <v>187.3</v>
      </c>
      <c r="D32" s="4">
        <v>5421589.7199999997</v>
      </c>
      <c r="E32" s="4">
        <v>2.8262739731073401</v>
      </c>
      <c r="F32" s="4">
        <v>6.7141999999999999</v>
      </c>
      <c r="G32" s="5" t="s">
        <v>53</v>
      </c>
      <c r="H32" s="4">
        <v>7.1670293280664863</v>
      </c>
      <c r="I32" s="5" t="s">
        <v>251</v>
      </c>
      <c r="J32" s="5" t="s">
        <v>252</v>
      </c>
      <c r="K32" s="5" t="s">
        <v>1690</v>
      </c>
      <c r="L32" s="5" t="s">
        <v>2060</v>
      </c>
      <c r="M32" s="1"/>
    </row>
    <row r="33" spans="1:13">
      <c r="A33" s="4">
        <v>7.3945853909026691E-3</v>
      </c>
      <c r="B33" s="4">
        <v>11850.993973802</v>
      </c>
      <c r="C33" s="4">
        <v>187.31</v>
      </c>
      <c r="D33" s="4">
        <v>6326941.4199999999</v>
      </c>
      <c r="E33" s="4">
        <v>2.8257494527101499</v>
      </c>
      <c r="F33" s="4">
        <v>6.7141999999999999</v>
      </c>
      <c r="G33" s="5" t="s">
        <v>53</v>
      </c>
      <c r="H33" s="4">
        <v>7.1670029590740105</v>
      </c>
      <c r="I33" s="5" t="s">
        <v>251</v>
      </c>
      <c r="J33" s="5" t="s">
        <v>252</v>
      </c>
      <c r="K33" s="5" t="s">
        <v>1691</v>
      </c>
      <c r="L33" s="5" t="s">
        <v>2060</v>
      </c>
      <c r="M33" s="1"/>
    </row>
    <row r="34" spans="1:13">
      <c r="A34" s="4">
        <v>7.4966790651900149E-3</v>
      </c>
      <c r="B34" s="4">
        <v>12014.615252722</v>
      </c>
      <c r="C34" s="4">
        <v>187.31</v>
      </c>
      <c r="D34" s="4">
        <v>6414294.6200000001</v>
      </c>
      <c r="E34" s="4">
        <v>2.8254871925115599</v>
      </c>
      <c r="F34" s="4">
        <v>6.7141999999999999</v>
      </c>
      <c r="G34" s="5" t="s">
        <v>53</v>
      </c>
      <c r="H34" s="4">
        <v>7.1671560488829975</v>
      </c>
      <c r="I34" s="5" t="s">
        <v>251</v>
      </c>
      <c r="J34" s="5" t="s">
        <v>252</v>
      </c>
      <c r="K34" s="5" t="s">
        <v>1692</v>
      </c>
      <c r="L34" s="5" t="s">
        <v>2060</v>
      </c>
      <c r="M34" s="1"/>
    </row>
    <row r="35" spans="1:13">
      <c r="A35" s="4">
        <v>7.0956070704395061E-3</v>
      </c>
      <c r="B35" s="4">
        <v>11371.833873972</v>
      </c>
      <c r="C35" s="4">
        <v>188.76</v>
      </c>
      <c r="D35" s="4">
        <v>6024493.4699999997</v>
      </c>
      <c r="E35" s="4">
        <v>2.8273230139017098</v>
      </c>
      <c r="F35" s="4">
        <v>6.7141999999999999</v>
      </c>
      <c r="G35" s="5" t="s">
        <v>53</v>
      </c>
      <c r="H35" s="4">
        <v>7.1667883277784306</v>
      </c>
      <c r="I35" s="5" t="s">
        <v>251</v>
      </c>
      <c r="J35" s="5" t="s">
        <v>252</v>
      </c>
      <c r="K35" s="5" t="s">
        <v>1693</v>
      </c>
      <c r="L35" s="5" t="s">
        <v>2060</v>
      </c>
      <c r="M35" s="1"/>
    </row>
    <row r="36" spans="1:13">
      <c r="A36" s="4">
        <v>1.7753812835981388E-3</v>
      </c>
      <c r="B36" s="4">
        <v>2845.329627136</v>
      </c>
      <c r="C36" s="4">
        <v>185.96</v>
      </c>
      <c r="D36" s="4">
        <v>1530076.1599999999</v>
      </c>
      <c r="E36" s="4">
        <v>2.8270607537031198</v>
      </c>
      <c r="F36" s="4">
        <v>6.7141999999999999</v>
      </c>
      <c r="G36" s="5" t="s">
        <v>53</v>
      </c>
      <c r="H36" s="4">
        <v>7.1668269904592012</v>
      </c>
      <c r="I36" s="5" t="s">
        <v>251</v>
      </c>
      <c r="J36" s="5" t="s">
        <v>252</v>
      </c>
      <c r="K36" s="5" t="s">
        <v>1694</v>
      </c>
      <c r="L36" s="5" t="s">
        <v>2060</v>
      </c>
      <c r="M36" s="1"/>
    </row>
    <row r="37" spans="1:13">
      <c r="A37" s="4">
        <v>2.2785506887092646E-2</v>
      </c>
      <c r="B37" s="4">
        <v>36517.38272455</v>
      </c>
      <c r="C37" s="4">
        <v>184.15</v>
      </c>
      <c r="D37" s="4">
        <v>19830237.699999999</v>
      </c>
      <c r="E37" s="4">
        <v>2.8260117129087399</v>
      </c>
      <c r="F37" s="4">
        <v>6.7141999999999999</v>
      </c>
      <c r="G37" s="5" t="s">
        <v>53</v>
      </c>
      <c r="H37" s="4">
        <v>7.1670105388266201</v>
      </c>
      <c r="I37" s="5" t="s">
        <v>251</v>
      </c>
      <c r="J37" s="5" t="s">
        <v>252</v>
      </c>
      <c r="K37" s="5" t="s">
        <v>1695</v>
      </c>
      <c r="L37" s="5" t="s">
        <v>2060</v>
      </c>
      <c r="M37" s="1"/>
    </row>
    <row r="38" spans="1:13">
      <c r="A38" s="4">
        <v>0.22907597038705954</v>
      </c>
      <c r="B38" s="4">
        <v>367130.51524698001</v>
      </c>
      <c r="C38" s="4">
        <v>125.49250000000009</v>
      </c>
      <c r="D38" s="4">
        <v>292551758.26999998</v>
      </c>
      <c r="E38" s="4">
        <v>3.0575874682664899</v>
      </c>
      <c r="F38" s="4">
        <v>4.4237000000000002</v>
      </c>
      <c r="G38" s="5" t="s">
        <v>53</v>
      </c>
      <c r="H38" s="4">
        <v>8.052843442868264</v>
      </c>
      <c r="I38" s="5" t="s">
        <v>100</v>
      </c>
      <c r="J38" s="5" t="s">
        <v>104</v>
      </c>
      <c r="K38" s="5" t="s">
        <v>1696</v>
      </c>
      <c r="L38" s="5" t="s">
        <v>2061</v>
      </c>
      <c r="M38" s="1"/>
    </row>
    <row r="39" spans="1:13">
      <c r="A39" s="4">
        <v>8.7646565823321261E-3</v>
      </c>
      <c r="B39" s="4">
        <v>14046.75</v>
      </c>
      <c r="C39" s="4">
        <v>124.86</v>
      </c>
      <c r="D39" s="4">
        <v>11250000</v>
      </c>
      <c r="E39" s="4">
        <v>0.55300257170200195</v>
      </c>
      <c r="F39" s="4">
        <v>5.39</v>
      </c>
      <c r="G39" s="5" t="s">
        <v>53</v>
      </c>
      <c r="H39" s="4">
        <v>1.0351766719514548</v>
      </c>
      <c r="I39" s="5" t="s">
        <v>100</v>
      </c>
      <c r="J39" s="5" t="s">
        <v>104</v>
      </c>
      <c r="K39" s="5" t="s">
        <v>1697</v>
      </c>
      <c r="L39" s="5" t="s">
        <v>2062</v>
      </c>
      <c r="M39" s="1"/>
    </row>
    <row r="40" spans="1:13">
      <c r="A40" s="4">
        <v>5.49617072399366E-3</v>
      </c>
      <c r="B40" s="4">
        <v>8808.4838683679991</v>
      </c>
      <c r="C40" s="4">
        <v>101.49</v>
      </c>
      <c r="D40" s="4">
        <v>8679164.3200000003</v>
      </c>
      <c r="E40" s="4">
        <v>5.2422149225473396</v>
      </c>
      <c r="F40" s="4">
        <v>5.35</v>
      </c>
      <c r="G40" s="5" t="s">
        <v>53</v>
      </c>
      <c r="H40" s="4">
        <v>8.4105025158376243</v>
      </c>
      <c r="I40" s="5" t="s">
        <v>251</v>
      </c>
      <c r="J40" s="5" t="s">
        <v>89</v>
      </c>
      <c r="K40" s="5" t="s">
        <v>1698</v>
      </c>
      <c r="L40" s="5" t="s">
        <v>2063</v>
      </c>
      <c r="M40" s="1"/>
    </row>
    <row r="41" spans="1:13">
      <c r="A41" s="4">
        <v>-2.8958331129565994E-2</v>
      </c>
      <c r="B41" s="4">
        <v>-46410.311000000002</v>
      </c>
      <c r="C41" s="4">
        <v>100</v>
      </c>
      <c r="D41" s="4">
        <v>-46410311</v>
      </c>
      <c r="E41" s="4">
        <v>2.83</v>
      </c>
      <c r="F41" s="4">
        <v>6.71</v>
      </c>
      <c r="G41" s="5" t="s">
        <v>53</v>
      </c>
      <c r="H41" s="4">
        <v>7.17</v>
      </c>
      <c r="I41" s="5" t="s">
        <v>100</v>
      </c>
      <c r="J41" s="5" t="s">
        <v>101</v>
      </c>
      <c r="K41" s="5" t="s">
        <v>1699</v>
      </c>
      <c r="L41" s="5" t="s">
        <v>2060</v>
      </c>
      <c r="M41" s="1"/>
    </row>
    <row r="42" spans="1:13">
      <c r="A42" s="4">
        <v>4.0275635483940024E-2</v>
      </c>
      <c r="B42" s="4">
        <v>64548.083250000003</v>
      </c>
      <c r="C42" s="4">
        <v>158.55000000000001</v>
      </c>
      <c r="D42" s="4">
        <v>40711500</v>
      </c>
      <c r="E42" s="4">
        <v>2.9752377659082399</v>
      </c>
      <c r="F42" s="4">
        <v>5.8191600000000001</v>
      </c>
      <c r="G42" s="5" t="s">
        <v>53</v>
      </c>
      <c r="H42" s="4">
        <v>7.6739036411523962</v>
      </c>
      <c r="I42" s="5" t="s">
        <v>251</v>
      </c>
      <c r="J42" s="5" t="s">
        <v>89</v>
      </c>
      <c r="K42" s="5" t="s">
        <v>1700</v>
      </c>
      <c r="L42" s="5" t="s">
        <v>2064</v>
      </c>
      <c r="M42" s="1"/>
    </row>
    <row r="43" spans="1:13">
      <c r="A43" s="4">
        <v>5.8396810206196512E-3</v>
      </c>
      <c r="B43" s="4">
        <v>9359.01351135</v>
      </c>
      <c r="C43" s="4">
        <v>101.49</v>
      </c>
      <c r="D43" s="4">
        <v>9221611.5</v>
      </c>
      <c r="E43" s="4">
        <v>5.2422149225473396</v>
      </c>
      <c r="F43" s="4">
        <v>5.35</v>
      </c>
      <c r="G43" s="5" t="s">
        <v>53</v>
      </c>
      <c r="H43" s="4">
        <v>8.4105025158376243</v>
      </c>
      <c r="I43" s="5" t="s">
        <v>251</v>
      </c>
      <c r="J43" s="5" t="s">
        <v>89</v>
      </c>
      <c r="K43" s="5" t="s">
        <v>1701</v>
      </c>
      <c r="L43" s="5" t="s">
        <v>2063</v>
      </c>
      <c r="M43" s="1"/>
    </row>
    <row r="44" spans="1:13">
      <c r="A44" s="4">
        <v>1.3493831255855446E-2</v>
      </c>
      <c r="B44" s="4">
        <v>21626.001248614</v>
      </c>
      <c r="C44" s="4">
        <v>116.81</v>
      </c>
      <c r="D44" s="4">
        <v>18513826.940000001</v>
      </c>
      <c r="E44" s="4">
        <v>3.0966642378568601</v>
      </c>
      <c r="F44" s="4">
        <v>4.7174899999999997</v>
      </c>
      <c r="G44" s="5" t="s">
        <v>53</v>
      </c>
      <c r="H44" s="4">
        <v>8.148016632971764</v>
      </c>
      <c r="I44" s="5" t="s">
        <v>251</v>
      </c>
      <c r="J44" s="5" t="s">
        <v>89</v>
      </c>
      <c r="K44" s="5" t="s">
        <v>1702</v>
      </c>
      <c r="L44" s="5" t="s">
        <v>2065</v>
      </c>
      <c r="M44" s="1"/>
    </row>
    <row r="45" spans="1:13">
      <c r="A45" s="4">
        <v>2.4583955375735361E-2</v>
      </c>
      <c r="B45" s="4">
        <v>39399.681200313004</v>
      </c>
      <c r="C45" s="4">
        <v>109.37</v>
      </c>
      <c r="D45" s="4">
        <v>36024212.490000002</v>
      </c>
      <c r="E45" s="4">
        <v>4.6400655065774901</v>
      </c>
      <c r="F45" s="4">
        <v>5.36</v>
      </c>
      <c r="G45" s="5" t="s">
        <v>53</v>
      </c>
      <c r="H45" s="4">
        <v>7.7095050925983362</v>
      </c>
      <c r="I45" s="5" t="s">
        <v>251</v>
      </c>
      <c r="J45" s="5" t="s">
        <v>89</v>
      </c>
      <c r="K45" s="5" t="s">
        <v>1703</v>
      </c>
      <c r="L45" s="5" t="s">
        <v>2065</v>
      </c>
      <c r="M45" s="1"/>
    </row>
    <row r="46" spans="1:13">
      <c r="A46" s="4">
        <v>4.8299659880415957E-2</v>
      </c>
      <c r="B46" s="4">
        <v>77407.852897838005</v>
      </c>
      <c r="C46" s="4">
        <v>109.58</v>
      </c>
      <c r="D46" s="4">
        <v>70640493.609999999</v>
      </c>
      <c r="E46" s="4">
        <v>4.3298116916418099</v>
      </c>
      <c r="F46" s="4">
        <v>4.8439300000000003</v>
      </c>
      <c r="G46" s="5" t="s">
        <v>53</v>
      </c>
      <c r="H46" s="4">
        <v>7.8355140055452743</v>
      </c>
      <c r="I46" s="5" t="s">
        <v>251</v>
      </c>
      <c r="J46" s="5" t="s">
        <v>89</v>
      </c>
      <c r="K46" s="5" t="s">
        <v>1704</v>
      </c>
      <c r="L46" s="5" t="s">
        <v>2065</v>
      </c>
      <c r="M46" s="1"/>
    </row>
    <row r="47" spans="1:13">
      <c r="A47" s="4">
        <v>3.0523433205815978E-2</v>
      </c>
      <c r="B47" s="4">
        <v>48918.634901005003</v>
      </c>
      <c r="C47" s="4">
        <v>114.55</v>
      </c>
      <c r="D47" s="4">
        <v>42705050.109999999</v>
      </c>
      <c r="E47" s="4">
        <v>3.60990744650364</v>
      </c>
      <c r="F47" s="4">
        <v>5.13</v>
      </c>
      <c r="G47" s="5" t="s">
        <v>53</v>
      </c>
      <c r="H47" s="4">
        <v>7.9836417108227087</v>
      </c>
      <c r="I47" s="5" t="s">
        <v>251</v>
      </c>
      <c r="J47" s="5" t="s">
        <v>89</v>
      </c>
      <c r="K47" s="5" t="s">
        <v>1705</v>
      </c>
      <c r="L47" s="5" t="s">
        <v>2065</v>
      </c>
      <c r="M47" s="1"/>
    </row>
    <row r="48" spans="1:13">
      <c r="A48" s="4">
        <v>8.8043717285279932E-3</v>
      </c>
      <c r="B48" s="4">
        <v>14110.399810416</v>
      </c>
      <c r="C48" s="4">
        <v>117.16</v>
      </c>
      <c r="D48" s="4">
        <v>12043700.76</v>
      </c>
      <c r="E48" s="4">
        <v>3.05889876925945</v>
      </c>
      <c r="F48" s="4">
        <v>4.7174899999999997</v>
      </c>
      <c r="G48" s="5" t="s">
        <v>53</v>
      </c>
      <c r="H48" s="4">
        <v>8.1570852197129664</v>
      </c>
      <c r="I48" s="5" t="s">
        <v>251</v>
      </c>
      <c r="J48" s="5" t="s">
        <v>89</v>
      </c>
      <c r="K48" s="5" t="s">
        <v>1706</v>
      </c>
      <c r="L48" s="5" t="s">
        <v>2065</v>
      </c>
      <c r="M48" s="1"/>
    </row>
    <row r="49" spans="1:13">
      <c r="A49" s="4">
        <v>2.254251167664869E-2</v>
      </c>
      <c r="B49" s="4">
        <v>36127.944423089997</v>
      </c>
      <c r="C49" s="4">
        <v>115.7</v>
      </c>
      <c r="D49" s="4">
        <v>31225535.370000001</v>
      </c>
      <c r="E49" s="4">
        <v>3.2270075565576501</v>
      </c>
      <c r="F49" s="4">
        <v>4.7272100000000004</v>
      </c>
      <c r="G49" s="5" t="s">
        <v>53</v>
      </c>
      <c r="H49" s="4">
        <v>8.1152066509451579</v>
      </c>
      <c r="I49" s="5" t="s">
        <v>251</v>
      </c>
      <c r="J49" s="5" t="s">
        <v>89</v>
      </c>
      <c r="K49" s="5" t="s">
        <v>1707</v>
      </c>
      <c r="L49" s="5" t="s">
        <v>2065</v>
      </c>
      <c r="M49" s="1"/>
    </row>
    <row r="50" spans="1:13">
      <c r="A50" s="4">
        <v>1.7431167236000595E-2</v>
      </c>
      <c r="B50" s="4">
        <v>27936.205608542001</v>
      </c>
      <c r="C50" s="4">
        <v>115.22</v>
      </c>
      <c r="D50" s="4">
        <v>24245969.109999999</v>
      </c>
      <c r="E50" s="4">
        <v>3.13705230844021</v>
      </c>
      <c r="F50" s="4">
        <v>4.7174899999999997</v>
      </c>
      <c r="G50" s="5" t="s">
        <v>53</v>
      </c>
      <c r="H50" s="4">
        <v>8.1382365707749216</v>
      </c>
      <c r="I50" s="5" t="s">
        <v>251</v>
      </c>
      <c r="J50" s="5" t="s">
        <v>89</v>
      </c>
      <c r="K50" s="5" t="s">
        <v>1708</v>
      </c>
      <c r="L50" s="5" t="s">
        <v>2065</v>
      </c>
      <c r="M50" s="1"/>
    </row>
    <row r="51" spans="1:13">
      <c r="A51" s="4">
        <v>5.186183339365924E-2</v>
      </c>
      <c r="B51" s="4">
        <v>83116.800000000003</v>
      </c>
      <c r="C51" s="4">
        <v>112.32</v>
      </c>
      <c r="D51" s="4">
        <v>74000000</v>
      </c>
      <c r="E51" s="4">
        <v>2.4459966851472901</v>
      </c>
      <c r="F51" s="4">
        <v>4.0999999999999996</v>
      </c>
      <c r="G51" s="5" t="s">
        <v>53</v>
      </c>
      <c r="H51" s="4">
        <v>6.9046472168898712</v>
      </c>
      <c r="I51" s="5" t="s">
        <v>1249</v>
      </c>
      <c r="J51" s="5" t="s">
        <v>101</v>
      </c>
      <c r="K51" s="5" t="s">
        <v>1709</v>
      </c>
      <c r="L51" s="5" t="s">
        <v>2066</v>
      </c>
      <c r="M51" s="1"/>
    </row>
    <row r="52" spans="1:13">
      <c r="A52" s="4">
        <v>2.1255630531564929E-2</v>
      </c>
      <c r="B52" s="4">
        <v>34065.513618767996</v>
      </c>
      <c r="C52" s="4">
        <v>103.58</v>
      </c>
      <c r="D52" s="4">
        <v>32888118.960000001</v>
      </c>
      <c r="E52" s="4">
        <v>4.2034022759199097</v>
      </c>
      <c r="F52" s="4">
        <v>5.56</v>
      </c>
      <c r="G52" s="5" t="s">
        <v>53</v>
      </c>
      <c r="H52" s="4">
        <v>2.0987413858451656</v>
      </c>
      <c r="I52" s="5" t="s">
        <v>251</v>
      </c>
      <c r="J52" s="5" t="s">
        <v>220</v>
      </c>
      <c r="K52" s="5" t="s">
        <v>1710</v>
      </c>
      <c r="L52" s="5" t="s">
        <v>2067</v>
      </c>
      <c r="M52" s="1"/>
    </row>
    <row r="53" spans="1:13">
      <c r="A53" s="4">
        <v>1.507870890637465E-3</v>
      </c>
      <c r="B53" s="4">
        <v>2416.6018638720002</v>
      </c>
      <c r="C53" s="4">
        <v>105.42</v>
      </c>
      <c r="D53" s="4">
        <v>2292356.16</v>
      </c>
      <c r="E53" s="4">
        <v>4.4748415814638101</v>
      </c>
      <c r="F53" s="4">
        <v>5.71</v>
      </c>
      <c r="G53" s="5" t="s">
        <v>53</v>
      </c>
      <c r="H53" s="4">
        <v>3.5541987984007313</v>
      </c>
      <c r="I53" s="5" t="s">
        <v>251</v>
      </c>
      <c r="J53" s="5" t="s">
        <v>220</v>
      </c>
      <c r="K53" s="5" t="s">
        <v>1711</v>
      </c>
      <c r="L53" s="5" t="s">
        <v>2067</v>
      </c>
      <c r="M53" s="1"/>
    </row>
    <row r="54" spans="1:13">
      <c r="A54" s="4">
        <v>2.9656333231700929E-2</v>
      </c>
      <c r="B54" s="4">
        <v>47528.9698928</v>
      </c>
      <c r="C54" s="4">
        <v>105.64</v>
      </c>
      <c r="D54" s="4">
        <v>44991452</v>
      </c>
      <c r="E54" s="4">
        <v>4.5018543819189096</v>
      </c>
      <c r="F54" s="4">
        <v>5.73</v>
      </c>
      <c r="G54" s="5" t="s">
        <v>53</v>
      </c>
      <c r="H54" s="4">
        <v>3.9563091060449311</v>
      </c>
      <c r="I54" s="5" t="s">
        <v>251</v>
      </c>
      <c r="J54" s="5" t="s">
        <v>220</v>
      </c>
      <c r="K54" s="5" t="s">
        <v>1712</v>
      </c>
      <c r="L54" s="5" t="s">
        <v>2067</v>
      </c>
      <c r="M54" s="1"/>
    </row>
    <row r="55" spans="1:13">
      <c r="A55" s="4">
        <v>4.3663934802806205E-2</v>
      </c>
      <c r="B55" s="4">
        <v>69978.369423815995</v>
      </c>
      <c r="C55" s="4">
        <v>114.87</v>
      </c>
      <c r="D55" s="4">
        <v>60919621.68</v>
      </c>
      <c r="E55" s="4">
        <v>1.33558700430393</v>
      </c>
      <c r="F55" s="4">
        <v>4.3499999999999996</v>
      </c>
      <c r="G55" s="5" t="s">
        <v>53</v>
      </c>
      <c r="H55" s="4">
        <v>2.146244457918693</v>
      </c>
      <c r="I55" s="5" t="s">
        <v>251</v>
      </c>
      <c r="J55" s="5" t="s">
        <v>220</v>
      </c>
      <c r="K55" s="5" t="s">
        <v>1713</v>
      </c>
      <c r="L55" s="5" t="s">
        <v>2067</v>
      </c>
      <c r="M55" s="1"/>
    </row>
    <row r="56" spans="1:13">
      <c r="A56" s="4">
        <v>3.0872096893834623E-2</v>
      </c>
      <c r="B56" s="4">
        <v>49477.423669700001</v>
      </c>
      <c r="C56" s="4">
        <v>118.43</v>
      </c>
      <c r="D56" s="4">
        <v>41777779</v>
      </c>
      <c r="E56" s="4">
        <v>3.0339840503931002</v>
      </c>
      <c r="F56" s="4">
        <v>5.4</v>
      </c>
      <c r="G56" s="5" t="s">
        <v>53</v>
      </c>
      <c r="H56" s="4">
        <v>3.9933961763968102</v>
      </c>
      <c r="I56" s="5" t="s">
        <v>251</v>
      </c>
      <c r="J56" s="5" t="s">
        <v>220</v>
      </c>
      <c r="K56" s="5" t="s">
        <v>1714</v>
      </c>
      <c r="L56" s="5" t="s">
        <v>2068</v>
      </c>
      <c r="M56" s="1"/>
    </row>
    <row r="57" spans="1:13">
      <c r="A57" s="4">
        <v>0.14142792963164214</v>
      </c>
      <c r="B57" s="4">
        <v>226660.65143475001</v>
      </c>
      <c r="C57" s="4">
        <v>105.73</v>
      </c>
      <c r="D57" s="4">
        <v>214376857.5</v>
      </c>
      <c r="E57" s="4">
        <v>4.8396455177068702</v>
      </c>
      <c r="F57" s="4">
        <v>5.52</v>
      </c>
      <c r="G57" s="5" t="s">
        <v>38</v>
      </c>
      <c r="H57" s="4">
        <v>7.0583629333351583</v>
      </c>
      <c r="I57" s="5" t="s">
        <v>100</v>
      </c>
      <c r="J57" s="5" t="s">
        <v>217</v>
      </c>
      <c r="K57" s="5" t="s">
        <v>1715</v>
      </c>
      <c r="L57" s="5" t="s">
        <v>2069</v>
      </c>
      <c r="M57" s="1"/>
    </row>
    <row r="58" spans="1:13">
      <c r="A58" s="4">
        <v>6.0920607626018211E-2</v>
      </c>
      <c r="B58" s="4">
        <v>97634.920105800004</v>
      </c>
      <c r="C58" s="4">
        <v>110.05</v>
      </c>
      <c r="D58" s="4">
        <v>88718691.599999994</v>
      </c>
      <c r="E58" s="4">
        <v>4.84646428287029</v>
      </c>
      <c r="F58" s="4">
        <v>5.5</v>
      </c>
      <c r="G58" s="5" t="s">
        <v>53</v>
      </c>
      <c r="H58" s="4">
        <v>8.5307025019185012</v>
      </c>
      <c r="I58" s="5" t="s">
        <v>100</v>
      </c>
      <c r="J58" s="5" t="s">
        <v>217</v>
      </c>
      <c r="K58" s="5" t="s">
        <v>1716</v>
      </c>
      <c r="L58" s="5" t="s">
        <v>2070</v>
      </c>
      <c r="M58" s="1"/>
    </row>
    <row r="59" spans="1:13">
      <c r="A59" s="4">
        <v>9.9843797293027187E-3</v>
      </c>
      <c r="B59" s="4">
        <v>16001.54947831</v>
      </c>
      <c r="C59" s="4">
        <v>122.42</v>
      </c>
      <c r="D59" s="4">
        <v>13071025.550000001</v>
      </c>
      <c r="E59" s="4">
        <v>3.0345085707902899</v>
      </c>
      <c r="F59" s="4">
        <v>5.5309999999999997</v>
      </c>
      <c r="G59" s="5" t="s">
        <v>53</v>
      </c>
      <c r="H59" s="4">
        <v>8.4170322257768486</v>
      </c>
      <c r="I59" s="5" t="s">
        <v>100</v>
      </c>
      <c r="J59" s="5" t="s">
        <v>217</v>
      </c>
      <c r="K59" s="5" t="s">
        <v>1717</v>
      </c>
      <c r="L59" s="5" t="s">
        <v>2070</v>
      </c>
      <c r="M59" s="1"/>
    </row>
    <row r="60" spans="1:13">
      <c r="A60" s="4">
        <v>5.7274190834523129E-3</v>
      </c>
      <c r="B60" s="4">
        <v>9179.0959810860004</v>
      </c>
      <c r="C60" s="4">
        <v>120.69</v>
      </c>
      <c r="D60" s="4">
        <v>7605514.9400000004</v>
      </c>
      <c r="E60" s="4">
        <v>3.5225748003721198</v>
      </c>
      <c r="F60" s="4">
        <v>5.5452000000000004</v>
      </c>
      <c r="G60" s="5" t="s">
        <v>53</v>
      </c>
      <c r="H60" s="4">
        <v>8.8050563479906341</v>
      </c>
      <c r="I60" s="5" t="s">
        <v>100</v>
      </c>
      <c r="J60" s="5" t="s">
        <v>217</v>
      </c>
      <c r="K60" s="5" t="s">
        <v>1718</v>
      </c>
      <c r="L60" s="5" t="s">
        <v>2070</v>
      </c>
      <c r="M60" s="1"/>
    </row>
    <row r="61" spans="1:13">
      <c r="A61" s="4">
        <v>4.0755610384920768E-3</v>
      </c>
      <c r="B61" s="4">
        <v>6531.7319029749997</v>
      </c>
      <c r="C61" s="4">
        <v>121.85</v>
      </c>
      <c r="D61" s="4">
        <v>5360469.3499999996</v>
      </c>
      <c r="E61" s="4">
        <v>3.22386043417454</v>
      </c>
      <c r="F61" s="4">
        <v>5.5</v>
      </c>
      <c r="G61" s="5" t="s">
        <v>53</v>
      </c>
      <c r="H61" s="4">
        <v>8.8762221589710748</v>
      </c>
      <c r="I61" s="5" t="s">
        <v>100</v>
      </c>
      <c r="J61" s="5" t="s">
        <v>217</v>
      </c>
      <c r="K61" s="5" t="s">
        <v>1719</v>
      </c>
      <c r="L61" s="5" t="s">
        <v>2070</v>
      </c>
      <c r="M61" s="1"/>
    </row>
    <row r="62" spans="1:13">
      <c r="A62" s="4">
        <v>7.5387060492956379E-3</v>
      </c>
      <c r="B62" s="4">
        <v>12081.970149453</v>
      </c>
      <c r="C62" s="4">
        <v>122.49</v>
      </c>
      <c r="D62" s="4">
        <v>9863637.9700000007</v>
      </c>
      <c r="E62" s="4">
        <v>3.15908216512203</v>
      </c>
      <c r="F62" s="4">
        <v>5.5</v>
      </c>
      <c r="G62" s="5" t="s">
        <v>53</v>
      </c>
      <c r="H62" s="4">
        <v>8.8747887719589755</v>
      </c>
      <c r="I62" s="5" t="s">
        <v>100</v>
      </c>
      <c r="J62" s="5" t="s">
        <v>217</v>
      </c>
      <c r="K62" s="5" t="s">
        <v>1720</v>
      </c>
      <c r="L62" s="5" t="s">
        <v>2070</v>
      </c>
      <c r="M62" s="1"/>
    </row>
    <row r="63" spans="1:13">
      <c r="A63" s="4">
        <v>3.2862731225141275E-3</v>
      </c>
      <c r="B63" s="4">
        <v>5266.773038972</v>
      </c>
      <c r="C63" s="4">
        <v>120.41</v>
      </c>
      <c r="D63" s="4">
        <v>4374032.92</v>
      </c>
      <c r="E63" s="4">
        <v>3.3964276448488202</v>
      </c>
      <c r="F63" s="4">
        <v>5.5</v>
      </c>
      <c r="G63" s="5" t="s">
        <v>53</v>
      </c>
      <c r="H63" s="4">
        <v>8.8419061669400101</v>
      </c>
      <c r="I63" s="5" t="s">
        <v>100</v>
      </c>
      <c r="J63" s="5" t="s">
        <v>217</v>
      </c>
      <c r="K63" s="5" t="s">
        <v>1721</v>
      </c>
      <c r="L63" s="5" t="s">
        <v>2070</v>
      </c>
      <c r="M63" s="1"/>
    </row>
    <row r="64" spans="1:13">
      <c r="A64" s="4">
        <v>4.0641456322006095E-3</v>
      </c>
      <c r="B64" s="4">
        <v>6513.4369068369997</v>
      </c>
      <c r="C64" s="4">
        <v>118.09</v>
      </c>
      <c r="D64" s="4">
        <v>5515654.9299999997</v>
      </c>
      <c r="E64" s="4">
        <v>3.4905790561437602</v>
      </c>
      <c r="F64" s="4">
        <v>5.5</v>
      </c>
      <c r="G64" s="5" t="s">
        <v>53</v>
      </c>
      <c r="H64" s="4">
        <v>8.8186341257025145</v>
      </c>
      <c r="I64" s="5" t="s">
        <v>100</v>
      </c>
      <c r="J64" s="5" t="s">
        <v>217</v>
      </c>
      <c r="K64" s="5" t="s">
        <v>1722</v>
      </c>
      <c r="L64" s="5" t="s">
        <v>2070</v>
      </c>
      <c r="M64" s="1"/>
    </row>
    <row r="65" spans="1:13">
      <c r="A65" s="4">
        <v>8.9749822789955485E-4</v>
      </c>
      <c r="B65" s="4">
        <v>1438.3830232620001</v>
      </c>
      <c r="C65" s="4">
        <v>114.06</v>
      </c>
      <c r="D65" s="4">
        <v>1261075.77</v>
      </c>
      <c r="E65" s="4">
        <v>3.9007540067434299</v>
      </c>
      <c r="F65" s="4">
        <v>5.5</v>
      </c>
      <c r="G65" s="5" t="s">
        <v>53</v>
      </c>
      <c r="H65" s="4">
        <v>8.7296705856502772</v>
      </c>
      <c r="I65" s="5" t="s">
        <v>100</v>
      </c>
      <c r="J65" s="5" t="s">
        <v>217</v>
      </c>
      <c r="K65" s="5" t="s">
        <v>1723</v>
      </c>
      <c r="L65" s="5" t="s">
        <v>2070</v>
      </c>
      <c r="M65" s="1"/>
    </row>
    <row r="66" spans="1:13">
      <c r="A66" s="4">
        <v>7.5072576200019394E-3</v>
      </c>
      <c r="B66" s="4">
        <v>12031.569061853999</v>
      </c>
      <c r="C66" s="4">
        <v>108.31</v>
      </c>
      <c r="D66" s="4">
        <v>11108456.34</v>
      </c>
      <c r="E66" s="4">
        <v>4.6033490787744498</v>
      </c>
      <c r="F66" s="4">
        <v>5.5</v>
      </c>
      <c r="G66" s="5" t="s">
        <v>53</v>
      </c>
      <c r="H66" s="4">
        <v>8.5809810368306909</v>
      </c>
      <c r="I66" s="5" t="s">
        <v>100</v>
      </c>
      <c r="J66" s="5" t="s">
        <v>217</v>
      </c>
      <c r="K66" s="5" t="s">
        <v>1724</v>
      </c>
      <c r="L66" s="5" t="s">
        <v>2070</v>
      </c>
      <c r="M66" s="1"/>
    </row>
    <row r="67" spans="1:13">
      <c r="A67" s="4">
        <v>1.9193242270163931E-3</v>
      </c>
      <c r="B67" s="4">
        <v>3076.0209863999999</v>
      </c>
      <c r="C67" s="4">
        <v>101.51</v>
      </c>
      <c r="D67" s="4">
        <v>3030264</v>
      </c>
      <c r="E67" s="4">
        <v>5.3938013173341703</v>
      </c>
      <c r="F67" s="4">
        <v>5.5</v>
      </c>
      <c r="G67" s="5" t="s">
        <v>53</v>
      </c>
      <c r="H67" s="4">
        <v>8.4273529267426976</v>
      </c>
      <c r="I67" s="5" t="s">
        <v>100</v>
      </c>
      <c r="J67" s="5" t="s">
        <v>217</v>
      </c>
      <c r="K67" s="5" t="s">
        <v>1725</v>
      </c>
      <c r="L67" s="5" t="s">
        <v>2070</v>
      </c>
      <c r="M67" s="1"/>
    </row>
    <row r="68" spans="1:13">
      <c r="A68" s="4">
        <v>2.6958643671896867E-3</v>
      </c>
      <c r="B68" s="4">
        <v>4320.5495211480002</v>
      </c>
      <c r="C68" s="4">
        <v>125.16</v>
      </c>
      <c r="D68" s="4">
        <v>3452021.03</v>
      </c>
      <c r="E68" s="4">
        <v>3.1262996402978902</v>
      </c>
      <c r="F68" s="4">
        <v>5.5888</v>
      </c>
      <c r="G68" s="5" t="s">
        <v>53</v>
      </c>
      <c r="H68" s="4">
        <v>8.8838819856902145</v>
      </c>
      <c r="I68" s="5" t="s">
        <v>100</v>
      </c>
      <c r="J68" s="5" t="s">
        <v>217</v>
      </c>
      <c r="K68" s="5" t="s">
        <v>1726</v>
      </c>
      <c r="L68" s="5" t="s">
        <v>2070</v>
      </c>
      <c r="M68" s="1"/>
    </row>
    <row r="69" spans="1:13">
      <c r="A69" s="4">
        <v>2.7665297595223654E-3</v>
      </c>
      <c r="B69" s="4">
        <v>4433.8020017700001</v>
      </c>
      <c r="C69" s="4">
        <v>125.31</v>
      </c>
      <c r="D69" s="4">
        <v>3538266.7</v>
      </c>
      <c r="E69" s="4">
        <v>3.1871440063715002</v>
      </c>
      <c r="F69" s="4">
        <v>5.6619999999999999</v>
      </c>
      <c r="G69" s="5" t="s">
        <v>53</v>
      </c>
      <c r="H69" s="4">
        <v>8.852058754355868</v>
      </c>
      <c r="I69" s="5" t="s">
        <v>100</v>
      </c>
      <c r="J69" s="5" t="s">
        <v>217</v>
      </c>
      <c r="K69" s="5" t="s">
        <v>1727</v>
      </c>
      <c r="L69" s="5" t="s">
        <v>2070</v>
      </c>
      <c r="M69" s="1"/>
    </row>
    <row r="70" spans="1:13">
      <c r="A70" s="4">
        <v>2.1087566222816594E-2</v>
      </c>
      <c r="B70" s="4">
        <v>33796.163952100003</v>
      </c>
      <c r="C70" s="4">
        <v>103.27</v>
      </c>
      <c r="D70" s="4">
        <v>32726023</v>
      </c>
      <c r="E70" s="4">
        <v>5.2891594980955103</v>
      </c>
      <c r="F70" s="4">
        <v>5.5</v>
      </c>
      <c r="G70" s="5" t="s">
        <v>53</v>
      </c>
      <c r="H70" s="4">
        <v>9.6149071279400253</v>
      </c>
      <c r="I70" s="5" t="s">
        <v>251</v>
      </c>
      <c r="J70" s="5" t="s">
        <v>220</v>
      </c>
      <c r="K70" s="5" t="s">
        <v>1728</v>
      </c>
      <c r="L70" s="5" t="s">
        <v>2071</v>
      </c>
      <c r="M70" s="1"/>
    </row>
    <row r="71" spans="1:13">
      <c r="A71" s="4">
        <v>7.4228932060902697E-2</v>
      </c>
      <c r="B71" s="4">
        <v>118963.6173</v>
      </c>
      <c r="C71" s="4">
        <v>107.3</v>
      </c>
      <c r="D71" s="4">
        <v>110870100</v>
      </c>
      <c r="E71" s="4">
        <v>3.6261675788164101</v>
      </c>
      <c r="F71" s="4">
        <v>5.4265999999999996</v>
      </c>
      <c r="G71" s="5" t="s">
        <v>38</v>
      </c>
      <c r="H71" s="4">
        <v>2.9877051404072503</v>
      </c>
      <c r="I71" s="5" t="s">
        <v>100</v>
      </c>
      <c r="J71" s="5" t="s">
        <v>217</v>
      </c>
      <c r="K71" s="5" t="s">
        <v>1729</v>
      </c>
      <c r="L71" s="5" t="s">
        <v>2072</v>
      </c>
      <c r="M71" s="1"/>
    </row>
    <row r="72" spans="1:13">
      <c r="A72" s="4">
        <v>2.1839602891613026E-2</v>
      </c>
      <c r="B72" s="4">
        <v>35001.421794000002</v>
      </c>
      <c r="C72" s="4">
        <v>110.83</v>
      </c>
      <c r="D72" s="4">
        <v>31581180</v>
      </c>
      <c r="E72" s="4">
        <v>4.3906560577154101</v>
      </c>
      <c r="F72" s="4">
        <v>6.9749999999999996</v>
      </c>
      <c r="G72" s="5" t="s">
        <v>38</v>
      </c>
      <c r="H72" s="4">
        <v>3.8385176357735711</v>
      </c>
      <c r="I72" s="5" t="s">
        <v>1249</v>
      </c>
      <c r="J72" s="5" t="s">
        <v>217</v>
      </c>
      <c r="K72" s="5" t="s">
        <v>1730</v>
      </c>
      <c r="L72" s="5" t="s">
        <v>2073</v>
      </c>
      <c r="M72" s="1"/>
    </row>
    <row r="73" spans="1:13">
      <c r="A73" s="4">
        <v>1.468122111159741E-2</v>
      </c>
      <c r="B73" s="4">
        <v>23528.9815079621</v>
      </c>
      <c r="C73" s="4">
        <v>110.48000000000009</v>
      </c>
      <c r="D73" s="4">
        <v>21297050.604600001</v>
      </c>
      <c r="E73" s="4">
        <v>5.0153598507642698</v>
      </c>
      <c r="F73" s="4">
        <v>7.5250000000000004</v>
      </c>
      <c r="G73" s="5" t="s">
        <v>39</v>
      </c>
      <c r="H73" s="4">
        <v>3.7958077908476811</v>
      </c>
      <c r="I73" s="5" t="s">
        <v>1249</v>
      </c>
      <c r="J73" s="5" t="s">
        <v>217</v>
      </c>
      <c r="K73" s="5" t="s">
        <v>1731</v>
      </c>
      <c r="L73" s="5" t="s">
        <v>2073</v>
      </c>
      <c r="M73" s="1"/>
    </row>
    <row r="74" spans="1:13">
      <c r="A74" s="4">
        <v>3.8911391771321385E-2</v>
      </c>
      <c r="B74" s="4">
        <v>62361.666681340001</v>
      </c>
      <c r="C74" s="4">
        <v>110.05</v>
      </c>
      <c r="D74" s="4">
        <v>56666666.68</v>
      </c>
      <c r="E74" s="4">
        <v>2.8349285596609102</v>
      </c>
      <c r="F74" s="4">
        <v>5.25</v>
      </c>
      <c r="G74" s="5" t="s">
        <v>53</v>
      </c>
      <c r="H74" s="4">
        <v>3.9524660563930536</v>
      </c>
      <c r="I74" s="5" t="s">
        <v>251</v>
      </c>
      <c r="J74" s="5" t="s">
        <v>220</v>
      </c>
      <c r="K74" s="5" t="s">
        <v>1732</v>
      </c>
      <c r="L74" s="5" t="s">
        <v>2074</v>
      </c>
      <c r="M74" s="1"/>
    </row>
    <row r="75" spans="1:13">
      <c r="A75" s="4">
        <v>6.9575902093520492E-2</v>
      </c>
      <c r="B75" s="4">
        <v>111506.4</v>
      </c>
      <c r="C75" s="4">
        <v>109.32</v>
      </c>
      <c r="D75" s="4">
        <v>102000000</v>
      </c>
      <c r="E75" s="4">
        <v>2.8981332675218598</v>
      </c>
      <c r="F75" s="4">
        <v>4.8</v>
      </c>
      <c r="G75" s="5" t="s">
        <v>53</v>
      </c>
      <c r="H75" s="4">
        <v>3.9667281126414715</v>
      </c>
      <c r="I75" s="5" t="s">
        <v>251</v>
      </c>
      <c r="J75" s="5" t="s">
        <v>220</v>
      </c>
      <c r="K75" s="5" t="s">
        <v>1733</v>
      </c>
      <c r="L75" s="5" t="s">
        <v>2074</v>
      </c>
      <c r="M75" s="1"/>
    </row>
    <row r="76" spans="1:13">
      <c r="A76" s="4">
        <v>4.1930958192414707E-2</v>
      </c>
      <c r="B76" s="4">
        <v>67201</v>
      </c>
      <c r="C76" s="4">
        <v>113.9</v>
      </c>
      <c r="D76" s="4">
        <v>59000000</v>
      </c>
      <c r="E76" s="4">
        <v>4.3722978438139002</v>
      </c>
      <c r="F76" s="4">
        <v>6.72</v>
      </c>
      <c r="G76" s="5" t="s">
        <v>53</v>
      </c>
      <c r="H76" s="4">
        <v>4.2184306697314629</v>
      </c>
      <c r="I76" s="5" t="s">
        <v>100</v>
      </c>
      <c r="J76" s="5" t="s">
        <v>217</v>
      </c>
      <c r="K76" s="5" t="s">
        <v>1734</v>
      </c>
      <c r="L76" s="5" t="s">
        <v>2075</v>
      </c>
      <c r="M76" s="1"/>
    </row>
    <row r="77" spans="1:13">
      <c r="A77" s="4">
        <v>2.2729969595499354E-3</v>
      </c>
      <c r="B77" s="4">
        <v>3642.8375420799998</v>
      </c>
      <c r="C77" s="4">
        <v>100.76</v>
      </c>
      <c r="D77" s="4">
        <v>3615360.8</v>
      </c>
      <c r="E77" s="4">
        <v>1.7436638733148599</v>
      </c>
      <c r="F77" s="4">
        <v>0</v>
      </c>
      <c r="G77" s="5" t="s">
        <v>53</v>
      </c>
      <c r="H77" s="4">
        <v>1.8900069859320285</v>
      </c>
      <c r="I77" s="5" t="s">
        <v>1249</v>
      </c>
      <c r="J77" s="5" t="s">
        <v>217</v>
      </c>
      <c r="K77" s="5" t="s">
        <v>1735</v>
      </c>
      <c r="L77" s="5" t="s">
        <v>1736</v>
      </c>
      <c r="M77" s="1"/>
    </row>
    <row r="78" spans="1:13">
      <c r="A78" s="4">
        <v>5.0024061864928318E-2</v>
      </c>
      <c r="B78" s="4">
        <v>80171.480125945993</v>
      </c>
      <c r="C78" s="4">
        <v>111.71</v>
      </c>
      <c r="D78" s="4">
        <v>71767505.260000005</v>
      </c>
      <c r="E78" s="4">
        <v>1.30778742325306</v>
      </c>
      <c r="F78" s="4">
        <v>3.85</v>
      </c>
      <c r="G78" s="5" t="s">
        <v>53</v>
      </c>
      <c r="H78" s="4">
        <v>1.8071515717414659</v>
      </c>
      <c r="I78" s="5" t="s">
        <v>251</v>
      </c>
      <c r="J78" s="5" t="s">
        <v>349</v>
      </c>
      <c r="K78" s="5" t="s">
        <v>1737</v>
      </c>
      <c r="L78" s="5" t="s">
        <v>2076</v>
      </c>
      <c r="M78" s="1"/>
    </row>
    <row r="79" spans="1:13">
      <c r="A79" s="4">
        <v>3.9270461704212591E-2</v>
      </c>
      <c r="B79" s="4">
        <v>62937.133105205001</v>
      </c>
      <c r="C79" s="4">
        <v>111.71</v>
      </c>
      <c r="D79" s="4">
        <v>56339748.549999997</v>
      </c>
      <c r="E79" s="4">
        <v>4.0502423199415203</v>
      </c>
      <c r="F79" s="4">
        <v>6</v>
      </c>
      <c r="G79" s="5" t="s">
        <v>53</v>
      </c>
      <c r="H79" s="4">
        <v>4.7778629120635658</v>
      </c>
      <c r="I79" s="5" t="s">
        <v>251</v>
      </c>
      <c r="J79" s="5" t="s">
        <v>349</v>
      </c>
      <c r="K79" s="5" t="s">
        <v>1738</v>
      </c>
      <c r="L79" s="5" t="s">
        <v>2077</v>
      </c>
      <c r="M79" s="1"/>
    </row>
    <row r="80" spans="1:13">
      <c r="A80" s="4">
        <v>6.3513720108223148E-2</v>
      </c>
      <c r="B80" s="4">
        <v>101790.793461162</v>
      </c>
      <c r="C80" s="4">
        <v>111.71</v>
      </c>
      <c r="D80" s="4">
        <v>91120574.219999999</v>
      </c>
      <c r="E80" s="4">
        <v>4.0502423199415203</v>
      </c>
      <c r="F80" s="4">
        <v>6</v>
      </c>
      <c r="G80" s="5" t="s">
        <v>53</v>
      </c>
      <c r="H80" s="4">
        <v>4.7778629120635712</v>
      </c>
      <c r="I80" s="5" t="s">
        <v>251</v>
      </c>
      <c r="J80" s="5" t="s">
        <v>349</v>
      </c>
      <c r="K80" s="5" t="s">
        <v>1739</v>
      </c>
      <c r="L80" s="5" t="s">
        <v>2078</v>
      </c>
      <c r="M80" s="1"/>
    </row>
    <row r="81" spans="1:13">
      <c r="A81" s="4">
        <v>1.0506334867335786E-2</v>
      </c>
      <c r="B81" s="4">
        <v>16838.065235236001</v>
      </c>
      <c r="C81" s="4">
        <v>111.71</v>
      </c>
      <c r="D81" s="4">
        <v>15073015.16</v>
      </c>
      <c r="E81" s="4">
        <v>4.0502423199415203</v>
      </c>
      <c r="F81" s="4">
        <v>6</v>
      </c>
      <c r="G81" s="5" t="s">
        <v>53</v>
      </c>
      <c r="H81" s="4">
        <v>4.7778629120635676</v>
      </c>
      <c r="I81" s="5" t="s">
        <v>251</v>
      </c>
      <c r="J81" s="5" t="s">
        <v>349</v>
      </c>
      <c r="K81" s="5" t="s">
        <v>1740</v>
      </c>
      <c r="L81" s="5" t="s">
        <v>2079</v>
      </c>
      <c r="M81" s="1"/>
    </row>
    <row r="82" spans="1:13">
      <c r="A82" s="4">
        <v>3.4207262220054227E-2</v>
      </c>
      <c r="B82" s="4">
        <v>54822.554206875</v>
      </c>
      <c r="C82" s="4">
        <v>112.95</v>
      </c>
      <c r="D82" s="4">
        <v>48537011.25</v>
      </c>
      <c r="E82" s="4">
        <v>2.55798178994656</v>
      </c>
      <c r="F82" s="4">
        <v>4.4000000000000004</v>
      </c>
      <c r="G82" s="5" t="s">
        <v>53</v>
      </c>
      <c r="H82" s="4">
        <v>6.5343038895394381</v>
      </c>
      <c r="I82" s="5" t="s">
        <v>100</v>
      </c>
      <c r="J82" s="5" t="s">
        <v>338</v>
      </c>
      <c r="K82" s="5" t="s">
        <v>1741</v>
      </c>
      <c r="L82" s="5" t="s">
        <v>2080</v>
      </c>
      <c r="M82" s="1"/>
    </row>
    <row r="83" spans="1:13">
      <c r="A83" s="4">
        <v>1.4600871083560811E-2</v>
      </c>
      <c r="B83" s="4">
        <v>23400.207865125001</v>
      </c>
      <c r="C83" s="4">
        <v>111.57</v>
      </c>
      <c r="D83" s="4">
        <v>20973566.25</v>
      </c>
      <c r="E83" s="4">
        <v>2.79637631046772</v>
      </c>
      <c r="F83" s="4">
        <v>4.4000000000000004</v>
      </c>
      <c r="G83" s="5" t="s">
        <v>53</v>
      </c>
      <c r="H83" s="4">
        <v>6.5091649082371674</v>
      </c>
      <c r="I83" s="5" t="s">
        <v>100</v>
      </c>
      <c r="J83" s="5" t="s">
        <v>338</v>
      </c>
      <c r="K83" s="5" t="s">
        <v>1742</v>
      </c>
      <c r="L83" s="5" t="s">
        <v>2080</v>
      </c>
      <c r="M83" s="1"/>
    </row>
    <row r="84" spans="1:13">
      <c r="A84" s="4">
        <v>3.3264498271357044E-2</v>
      </c>
      <c r="B84" s="4">
        <v>53311.6256985</v>
      </c>
      <c r="C84" s="4">
        <v>112.26</v>
      </c>
      <c r="D84" s="4">
        <v>47489422.5</v>
      </c>
      <c r="E84" s="4">
        <v>2.6542312828302399</v>
      </c>
      <c r="F84" s="4">
        <v>4.4000000000000004</v>
      </c>
      <c r="G84" s="5" t="s">
        <v>53</v>
      </c>
      <c r="H84" s="4">
        <v>6.5241683552206187</v>
      </c>
      <c r="I84" s="5" t="s">
        <v>100</v>
      </c>
      <c r="J84" s="5" t="s">
        <v>338</v>
      </c>
      <c r="K84" s="5" t="s">
        <v>1743</v>
      </c>
      <c r="L84" s="5" t="s">
        <v>2080</v>
      </c>
      <c r="M84" s="1"/>
    </row>
    <row r="85" spans="1:13">
      <c r="A85" s="4">
        <v>4.2926179667049029E-2</v>
      </c>
      <c r="B85" s="4">
        <v>68796</v>
      </c>
      <c r="C85" s="4">
        <v>114.66</v>
      </c>
      <c r="D85" s="4">
        <v>60000000</v>
      </c>
      <c r="E85" s="4">
        <v>2.6697046345472302</v>
      </c>
      <c r="F85" s="4">
        <v>4.5999999999999996</v>
      </c>
      <c r="G85" s="5" t="s">
        <v>53</v>
      </c>
      <c r="H85" s="4">
        <v>5.8378305040132137</v>
      </c>
      <c r="I85" s="5" t="s">
        <v>100</v>
      </c>
      <c r="J85" s="5" t="s">
        <v>338</v>
      </c>
      <c r="K85" s="5" t="s">
        <v>1744</v>
      </c>
      <c r="L85" s="5" t="s">
        <v>2081</v>
      </c>
      <c r="M85" s="1"/>
    </row>
    <row r="86" spans="1:13">
      <c r="A86" s="4">
        <v>5.7883516080338551E-2</v>
      </c>
      <c r="B86" s="4">
        <v>92767.5</v>
      </c>
      <c r="C86" s="4">
        <v>123.69</v>
      </c>
      <c r="D86" s="4">
        <v>75000000</v>
      </c>
      <c r="E86" s="4">
        <v>2.05627803003788</v>
      </c>
      <c r="F86" s="4">
        <v>7.5</v>
      </c>
      <c r="G86" s="5" t="s">
        <v>53</v>
      </c>
      <c r="H86" s="4">
        <v>0.4958903409537338</v>
      </c>
      <c r="I86" s="5" t="s">
        <v>100</v>
      </c>
      <c r="J86" s="5" t="s">
        <v>338</v>
      </c>
      <c r="K86" s="5" t="s">
        <v>1745</v>
      </c>
      <c r="L86" s="5" t="s">
        <v>2090</v>
      </c>
      <c r="M86" s="1"/>
    </row>
    <row r="87" spans="1:13">
      <c r="A87" s="4">
        <v>5.6308944675172577E-2</v>
      </c>
      <c r="B87" s="4">
        <v>90244</v>
      </c>
      <c r="C87" s="4">
        <v>102.55</v>
      </c>
      <c r="D87" s="4">
        <v>88000000</v>
      </c>
      <c r="E87" s="4">
        <v>5.71087389743328</v>
      </c>
      <c r="F87" s="4">
        <v>6.3863000000000003</v>
      </c>
      <c r="G87" s="5" t="s">
        <v>53</v>
      </c>
      <c r="H87" s="4">
        <v>2.5914073168198111</v>
      </c>
      <c r="I87" s="5" t="s">
        <v>100</v>
      </c>
      <c r="J87" s="5" t="s">
        <v>359</v>
      </c>
      <c r="K87" s="5" t="s">
        <v>1746</v>
      </c>
      <c r="L87" s="5" t="s">
        <v>2082</v>
      </c>
      <c r="M87" s="1"/>
    </row>
    <row r="88" spans="1:13">
      <c r="A88" s="4">
        <v>7.7010700446833696E-2</v>
      </c>
      <c r="B88" s="4">
        <v>123421.841613528</v>
      </c>
      <c r="C88" s="4">
        <v>119.32</v>
      </c>
      <c r="D88" s="4">
        <v>103437681.54000001</v>
      </c>
      <c r="E88" s="4">
        <v>3.6626217464208599</v>
      </c>
      <c r="F88" s="4">
        <v>5.0084</v>
      </c>
      <c r="G88" s="5" t="s">
        <v>53</v>
      </c>
      <c r="H88" s="4">
        <v>10.05338025400577</v>
      </c>
      <c r="I88" s="5" t="s">
        <v>251</v>
      </c>
      <c r="J88" s="5" t="s">
        <v>356</v>
      </c>
      <c r="K88" s="5" t="s">
        <v>1747</v>
      </c>
      <c r="L88" s="5" t="s">
        <v>2083</v>
      </c>
      <c r="M88" s="1"/>
    </row>
    <row r="89" spans="1:13">
      <c r="A89" s="4">
        <v>1.0110783634239517E-2</v>
      </c>
      <c r="B89" s="4">
        <v>16204.131751213899</v>
      </c>
      <c r="C89" s="4">
        <v>90.11999999999982</v>
      </c>
      <c r="D89" s="4">
        <v>17980616.679110002</v>
      </c>
      <c r="E89" s="4">
        <v>9.5120732158422499</v>
      </c>
      <c r="F89" s="4">
        <v>6.61592</v>
      </c>
      <c r="G89" s="5" t="s">
        <v>38</v>
      </c>
      <c r="H89" s="4">
        <v>4.2381483924914987</v>
      </c>
      <c r="I89" s="5" t="s">
        <v>100</v>
      </c>
      <c r="J89" s="5" t="s">
        <v>1182</v>
      </c>
      <c r="K89" s="5" t="s">
        <v>1748</v>
      </c>
      <c r="L89" s="5" t="s">
        <v>2084</v>
      </c>
      <c r="M89" s="1"/>
    </row>
    <row r="90" spans="1:13">
      <c r="A90" s="4">
        <v>5.0553918066241453E-3</v>
      </c>
      <c r="B90" s="4">
        <v>8102.0658587860698</v>
      </c>
      <c r="C90" s="4">
        <v>90.120000000000019</v>
      </c>
      <c r="D90" s="4">
        <v>8990308.3208900001</v>
      </c>
      <c r="E90" s="4">
        <v>9.5120732158422499</v>
      </c>
      <c r="F90" s="4">
        <v>6.61592</v>
      </c>
      <c r="G90" s="5" t="s">
        <v>38</v>
      </c>
      <c r="H90" s="4">
        <v>4.2381483924914827</v>
      </c>
      <c r="I90" s="5" t="s">
        <v>100</v>
      </c>
      <c r="J90" s="5" t="s">
        <v>1182</v>
      </c>
      <c r="K90" s="5" t="s">
        <v>1749</v>
      </c>
      <c r="L90" s="5" t="s">
        <v>2084</v>
      </c>
      <c r="M90" s="1"/>
    </row>
    <row r="91" spans="1:13">
      <c r="A91" s="4">
        <v>5.0980249377053062E-3</v>
      </c>
      <c r="B91" s="4">
        <v>8170.3922020248301</v>
      </c>
      <c r="C91" s="4">
        <v>90.879999999999981</v>
      </c>
      <c r="D91" s="4">
        <v>8990308.3208900001</v>
      </c>
      <c r="E91" s="4">
        <v>9.5049921904802304</v>
      </c>
      <c r="F91" s="4">
        <v>6.7959199999999997</v>
      </c>
      <c r="G91" s="5" t="s">
        <v>38</v>
      </c>
      <c r="H91" s="4">
        <v>4.2276568393329521</v>
      </c>
      <c r="I91" s="5" t="s">
        <v>100</v>
      </c>
      <c r="J91" s="5" t="s">
        <v>1182</v>
      </c>
      <c r="K91" s="5" t="s">
        <v>1750</v>
      </c>
      <c r="L91" s="5" t="s">
        <v>2084</v>
      </c>
      <c r="M91" s="1"/>
    </row>
    <row r="92" spans="1:13">
      <c r="A92" s="4">
        <v>2.5490124794367896E-3</v>
      </c>
      <c r="B92" s="4">
        <v>4085.1961179751702</v>
      </c>
      <c r="C92" s="4">
        <v>90.880000000000038</v>
      </c>
      <c r="D92" s="4">
        <v>4495154.1791099999</v>
      </c>
      <c r="E92" s="4">
        <v>9.5049921904802304</v>
      </c>
      <c r="F92" s="4">
        <v>6.7959199999999997</v>
      </c>
      <c r="G92" s="5" t="s">
        <v>38</v>
      </c>
      <c r="H92" s="4">
        <v>4.2276568393329494</v>
      </c>
      <c r="I92" s="5" t="s">
        <v>100</v>
      </c>
      <c r="J92" s="5" t="s">
        <v>1182</v>
      </c>
      <c r="K92" s="5" t="s">
        <v>1751</v>
      </c>
      <c r="L92" s="5" t="s">
        <v>2084</v>
      </c>
      <c r="M92" s="1"/>
    </row>
    <row r="93" spans="1:13">
      <c r="A93" s="4">
        <v>5.1333655595225862E-3</v>
      </c>
      <c r="B93" s="4">
        <v>8227.0311444464405</v>
      </c>
      <c r="C93" s="4">
        <v>91.51</v>
      </c>
      <c r="D93" s="4">
        <v>8990308.3208900001</v>
      </c>
      <c r="E93" s="4">
        <v>9.5002715069055608</v>
      </c>
      <c r="F93" s="4">
        <v>6.9459200000000001</v>
      </c>
      <c r="G93" s="5" t="s">
        <v>38</v>
      </c>
      <c r="H93" s="4">
        <v>4.2189551945478669</v>
      </c>
      <c r="I93" s="5" t="s">
        <v>100</v>
      </c>
      <c r="J93" s="5" t="s">
        <v>1182</v>
      </c>
      <c r="K93" s="5" t="s">
        <v>1752</v>
      </c>
      <c r="L93" s="5" t="s">
        <v>2084</v>
      </c>
      <c r="M93" s="1"/>
    </row>
    <row r="94" spans="1:13">
      <c r="A94" s="4">
        <v>2.5666827904187988E-3</v>
      </c>
      <c r="B94" s="4">
        <v>4113.5155893035599</v>
      </c>
      <c r="C94" s="4">
        <v>91.509999999999977</v>
      </c>
      <c r="D94" s="4">
        <v>4495154.1791099999</v>
      </c>
      <c r="E94" s="4">
        <v>9.5002715069055608</v>
      </c>
      <c r="F94" s="4">
        <v>6.9459200000000001</v>
      </c>
      <c r="G94" s="5" t="s">
        <v>38</v>
      </c>
      <c r="H94" s="4">
        <v>4.2189551945478714</v>
      </c>
      <c r="I94" s="5" t="s">
        <v>100</v>
      </c>
      <c r="J94" s="5" t="s">
        <v>1182</v>
      </c>
      <c r="K94" s="5" t="s">
        <v>1753</v>
      </c>
      <c r="L94" s="5" t="s">
        <v>2084</v>
      </c>
      <c r="M94" s="1"/>
    </row>
    <row r="95" spans="1:13">
      <c r="A95" s="4">
        <v>5.7268636211524502E-3</v>
      </c>
      <c r="B95" s="4">
        <v>9178.2057647965994</v>
      </c>
      <c r="C95" s="4">
        <v>102.08999999999999</v>
      </c>
      <c r="D95" s="4">
        <v>8990308.3208900001</v>
      </c>
      <c r="E95" s="4">
        <v>7.6977571619749101</v>
      </c>
      <c r="F95" s="4">
        <v>7.8459199999999996</v>
      </c>
      <c r="G95" s="5" t="s">
        <v>38</v>
      </c>
      <c r="H95" s="4">
        <v>4.267293002328862</v>
      </c>
      <c r="I95" s="5" t="s">
        <v>100</v>
      </c>
      <c r="J95" s="5" t="s">
        <v>1182</v>
      </c>
      <c r="K95" s="5" t="s">
        <v>1754</v>
      </c>
      <c r="L95" s="5" t="s">
        <v>2084</v>
      </c>
      <c r="M95" s="1"/>
    </row>
    <row r="96" spans="1:13">
      <c r="A96" s="4">
        <v>2.8634318224659084E-3</v>
      </c>
      <c r="B96" s="4">
        <v>4589.1029014533997</v>
      </c>
      <c r="C96" s="4">
        <v>102.09000000000002</v>
      </c>
      <c r="D96" s="4">
        <v>4495154.1791099999</v>
      </c>
      <c r="E96" s="4">
        <v>7.6977571619749101</v>
      </c>
      <c r="F96" s="4">
        <v>7.8459199999999996</v>
      </c>
      <c r="G96" s="5" t="s">
        <v>38</v>
      </c>
      <c r="H96" s="4">
        <v>4.2672930023288806</v>
      </c>
      <c r="I96" s="5" t="s">
        <v>100</v>
      </c>
      <c r="J96" s="5" t="s">
        <v>1182</v>
      </c>
      <c r="K96" s="5" t="s">
        <v>1755</v>
      </c>
      <c r="L96" s="5" t="s">
        <v>2084</v>
      </c>
      <c r="M96" s="1"/>
    </row>
    <row r="97" spans="1:13">
      <c r="A97" s="4">
        <v>5.4144076473076177E-3</v>
      </c>
      <c r="B97" s="4">
        <v>8677.4455913230304</v>
      </c>
      <c r="C97" s="4">
        <v>96.52000000000001</v>
      </c>
      <c r="D97" s="4">
        <v>8990308.3208900001</v>
      </c>
      <c r="E97" s="4">
        <v>8.8695357292890602</v>
      </c>
      <c r="F97" s="4">
        <v>7.6059200000000002</v>
      </c>
      <c r="G97" s="5" t="s">
        <v>38</v>
      </c>
      <c r="H97" s="4">
        <v>4.215511742754245</v>
      </c>
      <c r="I97" s="5" t="s">
        <v>100</v>
      </c>
      <c r="J97" s="5" t="s">
        <v>1182</v>
      </c>
      <c r="K97" s="5" t="s">
        <v>1756</v>
      </c>
      <c r="L97" s="5" t="s">
        <v>2084</v>
      </c>
      <c r="M97" s="1"/>
    </row>
    <row r="98" spans="1:13">
      <c r="A98" s="4">
        <v>2.7072038348947918E-3</v>
      </c>
      <c r="B98" s="4">
        <v>4338.72281367697</v>
      </c>
      <c r="C98" s="4">
        <v>96.519999999999953</v>
      </c>
      <c r="D98" s="4">
        <v>4495154.1791099999</v>
      </c>
      <c r="E98" s="4">
        <v>8.8695357292890602</v>
      </c>
      <c r="F98" s="4">
        <v>7.6059200000000002</v>
      </c>
      <c r="G98" s="5" t="s">
        <v>38</v>
      </c>
      <c r="H98" s="4">
        <v>4.215511742754245</v>
      </c>
      <c r="I98" s="5" t="s">
        <v>100</v>
      </c>
      <c r="J98" s="5" t="s">
        <v>1182</v>
      </c>
      <c r="K98" s="5" t="s">
        <v>1757</v>
      </c>
      <c r="L98" s="5" t="s">
        <v>2084</v>
      </c>
      <c r="M98" s="1"/>
    </row>
    <row r="99" spans="1:13">
      <c r="A99" s="4">
        <v>3.0903426882102035E-2</v>
      </c>
      <c r="B99" s="4">
        <v>49527.634936800001</v>
      </c>
      <c r="C99" s="4">
        <v>100.47</v>
      </c>
      <c r="D99" s="4">
        <v>49295944</v>
      </c>
      <c r="E99" s="4">
        <v>5.3410870174169496</v>
      </c>
      <c r="F99" s="4">
        <v>4.3499999999999996</v>
      </c>
      <c r="G99" s="5" t="s">
        <v>53</v>
      </c>
      <c r="H99" s="4">
        <v>2.8643579160335122</v>
      </c>
      <c r="I99" s="5" t="s">
        <v>54</v>
      </c>
      <c r="J99" s="5" t="s">
        <v>55</v>
      </c>
      <c r="K99" s="5" t="s">
        <v>1758</v>
      </c>
      <c r="L99" s="5" t="s">
        <v>2085</v>
      </c>
      <c r="M99" s="1"/>
    </row>
    <row r="100" spans="1:13">
      <c r="A100" s="4">
        <v>6.2670020874197208E-2</v>
      </c>
      <c r="B100" s="4">
        <v>100438.631844306</v>
      </c>
      <c r="C100" s="4">
        <v>112.62</v>
      </c>
      <c r="D100" s="4">
        <v>89183654.629999995</v>
      </c>
      <c r="E100" s="4">
        <v>2.34922267186642</v>
      </c>
      <c r="F100" s="4">
        <v>3.76</v>
      </c>
      <c r="G100" s="5" t="s">
        <v>53</v>
      </c>
      <c r="H100" s="4">
        <v>6.3103120489641249</v>
      </c>
      <c r="I100" s="5" t="s">
        <v>54</v>
      </c>
      <c r="J100" s="5" t="s">
        <v>55</v>
      </c>
      <c r="K100" s="5" t="s">
        <v>1759</v>
      </c>
      <c r="L100" s="5" t="s">
        <v>2086</v>
      </c>
      <c r="M100" s="1"/>
    </row>
    <row r="101" spans="1:13">
      <c r="A101" s="4">
        <v>2.6647597282760259E-3</v>
      </c>
      <c r="B101" s="4">
        <v>4270.6994120700001</v>
      </c>
      <c r="C101" s="4">
        <v>111.3</v>
      </c>
      <c r="D101" s="4">
        <v>3837106.39</v>
      </c>
      <c r="E101" s="4">
        <v>2.3387322639226902</v>
      </c>
      <c r="F101" s="4">
        <v>3.76</v>
      </c>
      <c r="G101" s="5" t="s">
        <v>53</v>
      </c>
      <c r="H101" s="4">
        <v>6.311526308666112</v>
      </c>
      <c r="I101" s="5" t="s">
        <v>54</v>
      </c>
      <c r="J101" s="5" t="s">
        <v>55</v>
      </c>
      <c r="K101" s="5" t="s">
        <v>1760</v>
      </c>
      <c r="L101" s="5" t="s">
        <v>2086</v>
      </c>
      <c r="M101" s="1"/>
    </row>
    <row r="102" spans="1:13">
      <c r="A102" s="4">
        <v>1.1296293980552581E-2</v>
      </c>
      <c r="B102" s="4">
        <v>18104.099799094001</v>
      </c>
      <c r="C102" s="4">
        <v>104.14</v>
      </c>
      <c r="D102" s="4">
        <v>17384386.210000001</v>
      </c>
      <c r="E102" s="4">
        <v>2.05208186686039</v>
      </c>
      <c r="F102" s="4">
        <v>4.45</v>
      </c>
      <c r="G102" s="5" t="s">
        <v>53</v>
      </c>
      <c r="H102" s="4">
        <v>0.83958166917820787</v>
      </c>
      <c r="I102" s="5" t="s">
        <v>54</v>
      </c>
      <c r="J102" s="5"/>
      <c r="K102" s="5" t="s">
        <v>1761</v>
      </c>
      <c r="L102" s="5" t="s">
        <v>2087</v>
      </c>
      <c r="M102" s="1"/>
    </row>
    <row r="103" spans="1:13">
      <c r="A103" s="4">
        <v>9.0407946515206582E-3</v>
      </c>
      <c r="B103" s="4">
        <v>14489.304980556</v>
      </c>
      <c r="C103" s="4">
        <v>104.37</v>
      </c>
      <c r="D103" s="4">
        <v>13882633.880000001</v>
      </c>
      <c r="E103" s="4">
        <v>4.0908926507234602</v>
      </c>
      <c r="F103" s="4">
        <v>4.0999999999999996</v>
      </c>
      <c r="G103" s="5" t="s">
        <v>53</v>
      </c>
      <c r="H103" s="4">
        <v>0.49120219872522153</v>
      </c>
      <c r="I103" s="5" t="s">
        <v>54</v>
      </c>
      <c r="J103" s="5"/>
      <c r="K103" s="5" t="s">
        <v>1762</v>
      </c>
      <c r="L103" s="5" t="s">
        <v>2087</v>
      </c>
      <c r="M103" s="1"/>
    </row>
    <row r="104" spans="1:13">
      <c r="A104" s="4">
        <v>3.9066966613372972E-2</v>
      </c>
      <c r="B104" s="4">
        <v>62611</v>
      </c>
      <c r="C104" s="4">
        <v>107.95</v>
      </c>
      <c r="D104" s="4">
        <v>58000000</v>
      </c>
      <c r="E104" s="4">
        <v>3.3332229369878799</v>
      </c>
      <c r="F104" s="4">
        <v>4.5</v>
      </c>
      <c r="G104" s="5" t="s">
        <v>53</v>
      </c>
      <c r="H104" s="4">
        <v>4.4858215127455559</v>
      </c>
      <c r="I104" s="5" t="s">
        <v>54</v>
      </c>
      <c r="J104" s="5"/>
      <c r="K104" s="5" t="s">
        <v>1763</v>
      </c>
      <c r="L104" s="5" t="s">
        <v>2088</v>
      </c>
      <c r="M104" s="1"/>
    </row>
    <row r="105" spans="1:13">
      <c r="A105" s="4">
        <v>1.6197550869042315E-2</v>
      </c>
      <c r="B105" s="4">
        <v>25959.140045299999</v>
      </c>
      <c r="C105" s="4">
        <v>106.37</v>
      </c>
      <c r="D105" s="4">
        <v>24404569</v>
      </c>
      <c r="E105" s="4">
        <v>3.2637239843607002</v>
      </c>
      <c r="F105" s="4">
        <v>4.3499999999999996</v>
      </c>
      <c r="G105" s="5" t="s">
        <v>53</v>
      </c>
      <c r="H105" s="4">
        <v>2.8661624042844038</v>
      </c>
      <c r="I105" s="5" t="s">
        <v>54</v>
      </c>
      <c r="J105" s="5" t="s">
        <v>55</v>
      </c>
      <c r="K105" s="5" t="s">
        <v>1764</v>
      </c>
      <c r="L105" s="5" t="s">
        <v>2085</v>
      </c>
      <c r="M105" s="1"/>
    </row>
    <row r="106" spans="1:13">
      <c r="A106" s="4">
        <v>5.9881658266438119E-2</v>
      </c>
      <c r="B106" s="4">
        <v>95969.839246146003</v>
      </c>
      <c r="C106" s="4">
        <v>109.14</v>
      </c>
      <c r="D106" s="4">
        <v>87932782.890000001</v>
      </c>
      <c r="E106" s="4">
        <v>3.9175386594533901</v>
      </c>
      <c r="F106" s="4">
        <v>6.95</v>
      </c>
      <c r="G106" s="5" t="s">
        <v>53</v>
      </c>
      <c r="H106" s="4">
        <v>2.9672382342480037</v>
      </c>
      <c r="I106" s="5" t="s">
        <v>54</v>
      </c>
      <c r="J106" s="5" t="s">
        <v>55</v>
      </c>
      <c r="K106" s="5" t="s">
        <v>1765</v>
      </c>
      <c r="L106" s="5" t="s">
        <v>2089</v>
      </c>
      <c r="M106" s="1"/>
    </row>
    <row r="107" spans="1:13" ht="25.5">
      <c r="A107" s="9">
        <v>2.1289167644894658</v>
      </c>
      <c r="B107" s="9">
        <v>3411926.2153264377</v>
      </c>
      <c r="C107" s="10"/>
      <c r="D107" s="9">
        <v>2939511363.7946</v>
      </c>
      <c r="E107" s="9">
        <v>3.588906862112978</v>
      </c>
      <c r="F107" s="10"/>
      <c r="G107" s="10"/>
      <c r="H107" s="9">
        <v>5.8957323696079662</v>
      </c>
      <c r="I107" s="10"/>
      <c r="J107" s="10"/>
      <c r="K107" s="10"/>
      <c r="L107" s="11" t="s">
        <v>1766</v>
      </c>
      <c r="M107" s="1"/>
    </row>
    <row r="108" spans="1:13" ht="15.2" customHeight="1">
      <c r="A108" s="31" t="s">
        <v>1767</v>
      </c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1"/>
    </row>
    <row r="109" spans="1:13">
      <c r="A109" s="4">
        <v>6.2396330698077E-12</v>
      </c>
      <c r="B109" s="4">
        <v>1.0000000000000001E-5</v>
      </c>
      <c r="C109" s="4">
        <v>0</v>
      </c>
      <c r="D109" s="4">
        <v>0</v>
      </c>
      <c r="E109" s="4">
        <v>0</v>
      </c>
      <c r="F109" s="4">
        <v>0</v>
      </c>
      <c r="G109" s="5" t="s">
        <v>55</v>
      </c>
      <c r="H109" s="4">
        <v>0</v>
      </c>
      <c r="I109" s="5"/>
      <c r="J109" s="5" t="s">
        <v>55</v>
      </c>
      <c r="K109" s="5" t="s">
        <v>55</v>
      </c>
      <c r="L109" s="5" t="s">
        <v>55</v>
      </c>
      <c r="M109" s="1"/>
    </row>
    <row r="110" spans="1:13" ht="25.5">
      <c r="A110" s="9">
        <v>6.2396330698077E-12</v>
      </c>
      <c r="B110" s="9">
        <v>1.0000000000000001E-5</v>
      </c>
      <c r="C110" s="10"/>
      <c r="D110" s="9">
        <v>0</v>
      </c>
      <c r="E110" s="9">
        <v>0</v>
      </c>
      <c r="F110" s="10"/>
      <c r="G110" s="10"/>
      <c r="H110" s="9">
        <v>0</v>
      </c>
      <c r="I110" s="10"/>
      <c r="J110" s="10"/>
      <c r="K110" s="10"/>
      <c r="L110" s="11" t="s">
        <v>1768</v>
      </c>
      <c r="M110" s="1"/>
    </row>
    <row r="111" spans="1:13" ht="15.2" customHeight="1">
      <c r="A111" s="31" t="s">
        <v>1769</v>
      </c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1"/>
    </row>
    <row r="112" spans="1:13">
      <c r="A112" s="4">
        <v>6.2396330698077E-12</v>
      </c>
      <c r="B112" s="4">
        <v>1.0000000000000001E-5</v>
      </c>
      <c r="C112" s="4">
        <v>0</v>
      </c>
      <c r="D112" s="4">
        <v>0</v>
      </c>
      <c r="E112" s="4">
        <v>0</v>
      </c>
      <c r="F112" s="4">
        <v>0</v>
      </c>
      <c r="G112" s="5" t="s">
        <v>55</v>
      </c>
      <c r="H112" s="4">
        <v>0</v>
      </c>
      <c r="I112" s="5"/>
      <c r="J112" s="5" t="s">
        <v>55</v>
      </c>
      <c r="K112" s="5" t="s">
        <v>55</v>
      </c>
      <c r="L112" s="5" t="s">
        <v>55</v>
      </c>
      <c r="M112" s="1"/>
    </row>
    <row r="113" spans="1:13">
      <c r="A113" s="4">
        <v>6.2396330698077E-12</v>
      </c>
      <c r="B113" s="4">
        <v>1.0000000000000001E-5</v>
      </c>
      <c r="C113" s="4">
        <v>0</v>
      </c>
      <c r="D113" s="4">
        <v>0</v>
      </c>
      <c r="E113" s="4">
        <v>0</v>
      </c>
      <c r="F113" s="4">
        <v>0</v>
      </c>
      <c r="G113" s="5" t="s">
        <v>55</v>
      </c>
      <c r="H113" s="4">
        <v>0</v>
      </c>
      <c r="I113" s="5"/>
      <c r="J113" s="5" t="s">
        <v>55</v>
      </c>
      <c r="K113" s="5" t="s">
        <v>55</v>
      </c>
      <c r="L113" s="5" t="s">
        <v>55</v>
      </c>
      <c r="M113" s="1"/>
    </row>
    <row r="114" spans="1:13">
      <c r="A114" s="9">
        <v>1.24792661396154E-11</v>
      </c>
      <c r="B114" s="9">
        <v>2.0000000000000002E-5</v>
      </c>
      <c r="C114" s="10"/>
      <c r="D114" s="9">
        <v>0</v>
      </c>
      <c r="E114" s="9">
        <v>0</v>
      </c>
      <c r="F114" s="10"/>
      <c r="G114" s="10"/>
      <c r="H114" s="9">
        <v>0</v>
      </c>
      <c r="I114" s="10"/>
      <c r="J114" s="10"/>
      <c r="K114" s="10"/>
      <c r="L114" s="11" t="s">
        <v>1770</v>
      </c>
      <c r="M114" s="1"/>
    </row>
    <row r="115" spans="1:13" ht="15.2" customHeight="1">
      <c r="A115" s="31" t="s">
        <v>1771</v>
      </c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1"/>
    </row>
    <row r="116" spans="1:13">
      <c r="A116" s="4">
        <v>6.2396330698077E-12</v>
      </c>
      <c r="B116" s="4">
        <v>1.0000000000000001E-5</v>
      </c>
      <c r="C116" s="4">
        <v>0</v>
      </c>
      <c r="D116" s="4">
        <v>0</v>
      </c>
      <c r="E116" s="4">
        <v>0</v>
      </c>
      <c r="F116" s="4">
        <v>0</v>
      </c>
      <c r="G116" s="5" t="s">
        <v>55</v>
      </c>
      <c r="H116" s="4">
        <v>0</v>
      </c>
      <c r="I116" s="5"/>
      <c r="J116" s="5" t="s">
        <v>55</v>
      </c>
      <c r="K116" s="5" t="s">
        <v>55</v>
      </c>
      <c r="L116" s="5" t="s">
        <v>55</v>
      </c>
      <c r="M116" s="1"/>
    </row>
    <row r="117" spans="1:13" ht="25.5">
      <c r="A117" s="9">
        <v>6.2396330698077E-12</v>
      </c>
      <c r="B117" s="9">
        <v>1.0000000000000001E-5</v>
      </c>
      <c r="C117" s="10"/>
      <c r="D117" s="9">
        <v>0</v>
      </c>
      <c r="E117" s="9">
        <v>0</v>
      </c>
      <c r="F117" s="10"/>
      <c r="G117" s="10"/>
      <c r="H117" s="9">
        <v>0</v>
      </c>
      <c r="I117" s="10"/>
      <c r="J117" s="10"/>
      <c r="K117" s="10"/>
      <c r="L117" s="11" t="s">
        <v>1772</v>
      </c>
      <c r="M117" s="1"/>
    </row>
    <row r="118" spans="1:13" ht="15.2" customHeight="1">
      <c r="A118" s="31" t="s">
        <v>1773</v>
      </c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1"/>
    </row>
    <row r="119" spans="1:13">
      <c r="A119" s="4">
        <v>6.2396330698077E-12</v>
      </c>
      <c r="B119" s="4">
        <v>1.0000000000000001E-5</v>
      </c>
      <c r="C119" s="4">
        <v>0</v>
      </c>
      <c r="D119" s="4">
        <v>0</v>
      </c>
      <c r="E119" s="4">
        <v>0</v>
      </c>
      <c r="F119" s="4">
        <v>0</v>
      </c>
      <c r="G119" s="5" t="s">
        <v>55</v>
      </c>
      <c r="H119" s="4">
        <v>0</v>
      </c>
      <c r="I119" s="5"/>
      <c r="J119" s="5" t="s">
        <v>55</v>
      </c>
      <c r="K119" s="5" t="s">
        <v>55</v>
      </c>
      <c r="L119" s="5" t="s">
        <v>55</v>
      </c>
      <c r="M119" s="1"/>
    </row>
    <row r="120" spans="1:13">
      <c r="A120" s="9">
        <v>6.2396330698077E-12</v>
      </c>
      <c r="B120" s="9">
        <v>1.0000000000000001E-5</v>
      </c>
      <c r="C120" s="10"/>
      <c r="D120" s="9">
        <v>0</v>
      </c>
      <c r="E120" s="9">
        <v>0</v>
      </c>
      <c r="F120" s="10"/>
      <c r="G120" s="10"/>
      <c r="H120" s="9">
        <v>0</v>
      </c>
      <c r="I120" s="10"/>
      <c r="J120" s="10"/>
      <c r="K120" s="10"/>
      <c r="L120" s="11" t="s">
        <v>1774</v>
      </c>
      <c r="M120" s="1"/>
    </row>
    <row r="121" spans="1:13">
      <c r="A121" s="9">
        <v>2.1289167645331442</v>
      </c>
      <c r="B121" s="9">
        <v>3411926.2153964392</v>
      </c>
      <c r="C121" s="10"/>
      <c r="D121" s="9">
        <v>2939511364.7946</v>
      </c>
      <c r="E121" s="9">
        <v>3.5889068620393458</v>
      </c>
      <c r="F121" s="10"/>
      <c r="G121" s="10"/>
      <c r="H121" s="9">
        <v>5.8957323694870061</v>
      </c>
      <c r="I121" s="10"/>
      <c r="J121" s="10"/>
      <c r="K121" s="10"/>
      <c r="L121" s="11" t="s">
        <v>145</v>
      </c>
      <c r="M121" s="1"/>
    </row>
    <row r="122" spans="1:13" ht="15.2" customHeight="1">
      <c r="A122" s="31" t="s">
        <v>146</v>
      </c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1"/>
    </row>
    <row r="123" spans="1:13" ht="15.2" customHeight="1">
      <c r="A123" s="31" t="s">
        <v>1775</v>
      </c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1"/>
    </row>
    <row r="124" spans="1:13">
      <c r="A124" s="4">
        <v>6.2396330698077E-12</v>
      </c>
      <c r="B124" s="4">
        <v>1.0000000000000001E-5</v>
      </c>
      <c r="C124" s="4">
        <v>0</v>
      </c>
      <c r="D124" s="4">
        <v>0</v>
      </c>
      <c r="E124" s="4">
        <v>0</v>
      </c>
      <c r="F124" s="4">
        <v>0</v>
      </c>
      <c r="G124" s="5" t="s">
        <v>55</v>
      </c>
      <c r="H124" s="4">
        <v>0</v>
      </c>
      <c r="I124" s="5"/>
      <c r="J124" s="5" t="s">
        <v>55</v>
      </c>
      <c r="K124" s="5" t="s">
        <v>55</v>
      </c>
      <c r="L124" s="5" t="s">
        <v>55</v>
      </c>
      <c r="M124" s="1"/>
    </row>
    <row r="125" spans="1:13" ht="25.5">
      <c r="A125" s="9">
        <v>6.2396330698077E-12</v>
      </c>
      <c r="B125" s="9">
        <v>1.0000000000000001E-5</v>
      </c>
      <c r="C125" s="10"/>
      <c r="D125" s="9">
        <v>0</v>
      </c>
      <c r="E125" s="9">
        <v>0</v>
      </c>
      <c r="F125" s="10"/>
      <c r="G125" s="10"/>
      <c r="H125" s="9">
        <v>0</v>
      </c>
      <c r="I125" s="10"/>
      <c r="J125" s="10"/>
      <c r="K125" s="10"/>
      <c r="L125" s="11" t="s">
        <v>1776</v>
      </c>
      <c r="M125" s="1"/>
    </row>
    <row r="126" spans="1:13" ht="15.2" customHeight="1">
      <c r="A126" s="31" t="s">
        <v>1673</v>
      </c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1"/>
    </row>
    <row r="127" spans="1:13">
      <c r="A127" s="4">
        <v>6.2396330698077E-12</v>
      </c>
      <c r="B127" s="4">
        <v>1.0000000000000001E-5</v>
      </c>
      <c r="C127" s="4">
        <v>0</v>
      </c>
      <c r="D127" s="4">
        <v>0</v>
      </c>
      <c r="E127" s="4">
        <v>0</v>
      </c>
      <c r="F127" s="4">
        <v>0</v>
      </c>
      <c r="G127" s="5" t="s">
        <v>55</v>
      </c>
      <c r="H127" s="4">
        <v>0</v>
      </c>
      <c r="I127" s="5"/>
      <c r="J127" s="5" t="s">
        <v>55</v>
      </c>
      <c r="K127" s="5" t="s">
        <v>55</v>
      </c>
      <c r="L127" s="5" t="s">
        <v>55</v>
      </c>
      <c r="M127" s="1"/>
    </row>
    <row r="128" spans="1:13" ht="25.5">
      <c r="A128" s="9">
        <v>6.2396330698077E-12</v>
      </c>
      <c r="B128" s="9">
        <v>1.0000000000000001E-5</v>
      </c>
      <c r="C128" s="10"/>
      <c r="D128" s="9">
        <v>0</v>
      </c>
      <c r="E128" s="9">
        <v>0</v>
      </c>
      <c r="F128" s="10"/>
      <c r="G128" s="10"/>
      <c r="H128" s="9">
        <v>0</v>
      </c>
      <c r="I128" s="10"/>
      <c r="J128" s="10"/>
      <c r="K128" s="10"/>
      <c r="L128" s="11" t="s">
        <v>1674</v>
      </c>
      <c r="M128" s="1"/>
    </row>
    <row r="129" spans="1:13" ht="15.2" customHeight="1">
      <c r="A129" s="31" t="s">
        <v>1675</v>
      </c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1"/>
    </row>
    <row r="130" spans="1:13">
      <c r="A130" s="4">
        <v>6.2396330698077E-12</v>
      </c>
      <c r="B130" s="4">
        <v>1.0000000000000001E-5</v>
      </c>
      <c r="C130" s="4">
        <v>0</v>
      </c>
      <c r="D130" s="4">
        <v>0</v>
      </c>
      <c r="E130" s="4">
        <v>0</v>
      </c>
      <c r="F130" s="4">
        <v>0</v>
      </c>
      <c r="G130" s="5" t="s">
        <v>55</v>
      </c>
      <c r="H130" s="4">
        <v>0</v>
      </c>
      <c r="I130" s="5"/>
      <c r="J130" s="5" t="s">
        <v>55</v>
      </c>
      <c r="K130" s="5" t="s">
        <v>55</v>
      </c>
      <c r="L130" s="5" t="s">
        <v>55</v>
      </c>
      <c r="M130" s="1"/>
    </row>
    <row r="131" spans="1:13" ht="25.5">
      <c r="A131" s="9">
        <v>6.2396330698077E-12</v>
      </c>
      <c r="B131" s="9">
        <v>1.0000000000000001E-5</v>
      </c>
      <c r="C131" s="10"/>
      <c r="D131" s="9">
        <v>0</v>
      </c>
      <c r="E131" s="9">
        <v>0</v>
      </c>
      <c r="F131" s="10"/>
      <c r="G131" s="10"/>
      <c r="H131" s="9">
        <v>0</v>
      </c>
      <c r="I131" s="10"/>
      <c r="J131" s="10"/>
      <c r="K131" s="10"/>
      <c r="L131" s="11" t="s">
        <v>1766</v>
      </c>
      <c r="M131" s="1"/>
    </row>
    <row r="132" spans="1:13" ht="15.2" customHeight="1">
      <c r="A132" s="31" t="s">
        <v>1773</v>
      </c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1"/>
    </row>
    <row r="133" spans="1:13">
      <c r="A133" s="4">
        <v>6.2396330698077E-12</v>
      </c>
      <c r="B133" s="4">
        <v>1.0000000000000001E-5</v>
      </c>
      <c r="C133" s="4">
        <v>0</v>
      </c>
      <c r="D133" s="4">
        <v>0</v>
      </c>
      <c r="E133" s="4">
        <v>0</v>
      </c>
      <c r="F133" s="4">
        <v>0</v>
      </c>
      <c r="G133" s="5" t="s">
        <v>55</v>
      </c>
      <c r="H133" s="4">
        <v>0</v>
      </c>
      <c r="I133" s="5"/>
      <c r="J133" s="5" t="s">
        <v>55</v>
      </c>
      <c r="K133" s="5" t="s">
        <v>55</v>
      </c>
      <c r="L133" s="5" t="s">
        <v>55</v>
      </c>
      <c r="M133" s="1"/>
    </row>
    <row r="134" spans="1:13">
      <c r="A134" s="9">
        <v>6.2396330698077E-12</v>
      </c>
      <c r="B134" s="9">
        <v>1.0000000000000001E-5</v>
      </c>
      <c r="C134" s="10"/>
      <c r="D134" s="9">
        <v>0</v>
      </c>
      <c r="E134" s="9">
        <v>0</v>
      </c>
      <c r="F134" s="10"/>
      <c r="G134" s="10"/>
      <c r="H134" s="9">
        <v>0</v>
      </c>
      <c r="I134" s="10"/>
      <c r="J134" s="10"/>
      <c r="K134" s="10"/>
      <c r="L134" s="11" t="s">
        <v>1774</v>
      </c>
      <c r="M134" s="1"/>
    </row>
    <row r="135" spans="1:13">
      <c r="A135" s="9">
        <v>2.49585322792308E-11</v>
      </c>
      <c r="B135" s="9">
        <v>4.0000000000000003E-5</v>
      </c>
      <c r="C135" s="10"/>
      <c r="D135" s="9">
        <v>0</v>
      </c>
      <c r="E135" s="9">
        <v>0</v>
      </c>
      <c r="F135" s="10"/>
      <c r="G135" s="10"/>
      <c r="H135" s="9">
        <v>0</v>
      </c>
      <c r="I135" s="10"/>
      <c r="J135" s="10"/>
      <c r="K135" s="10"/>
      <c r="L135" s="11" t="s">
        <v>151</v>
      </c>
      <c r="M135" s="1"/>
    </row>
    <row r="136" spans="1:13">
      <c r="A136" s="6">
        <v>2.1289167645581029</v>
      </c>
      <c r="B136" s="6">
        <v>3411926.215436439</v>
      </c>
      <c r="C136" s="12"/>
      <c r="D136" s="6">
        <v>2939511364.7946</v>
      </c>
      <c r="E136" s="6">
        <v>3.588906861997271</v>
      </c>
      <c r="F136" s="12"/>
      <c r="G136" s="12"/>
      <c r="H136" s="6">
        <v>5.8957323694178871</v>
      </c>
      <c r="I136" s="12"/>
      <c r="J136" s="12"/>
      <c r="K136" s="12"/>
      <c r="L136" s="7" t="s">
        <v>1777</v>
      </c>
      <c r="M136" s="1"/>
    </row>
    <row r="137" spans="1:13" ht="20.100000000000001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1"/>
    </row>
    <row r="138" spans="1:13" ht="36" customHeight="1">
      <c r="A138" s="30" t="s">
        <v>33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</row>
  </sheetData>
  <mergeCells count="18">
    <mergeCell ref="A2:M2"/>
    <mergeCell ref="A3:M3"/>
    <mergeCell ref="A4:M4"/>
    <mergeCell ref="A7:L7"/>
    <mergeCell ref="A8:L8"/>
    <mergeCell ref="A11:L11"/>
    <mergeCell ref="A14:L14"/>
    <mergeCell ref="A17:L17"/>
    <mergeCell ref="A108:L108"/>
    <mergeCell ref="A111:L111"/>
    <mergeCell ref="A129:L129"/>
    <mergeCell ref="A132:L132"/>
    <mergeCell ref="A138:M138"/>
    <mergeCell ref="A115:L115"/>
    <mergeCell ref="A118:L118"/>
    <mergeCell ref="A122:L122"/>
    <mergeCell ref="A123:L123"/>
    <mergeCell ref="A126:L126"/>
  </mergeCells>
  <pageMargins left="0.5" right="0.5" top="0.4" bottom="0.4" header="0.4" footer="0.4"/>
  <pageSetup paperSize="9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56"/>
  <sheetViews>
    <sheetView showGridLines="0" topLeftCell="A22" workbookViewId="0"/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7" t="s">
        <v>1778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44</v>
      </c>
      <c r="C6" s="3" t="s">
        <v>156</v>
      </c>
      <c r="D6" s="3" t="s">
        <v>157</v>
      </c>
      <c r="E6" s="3" t="s">
        <v>45</v>
      </c>
      <c r="F6" s="3" t="s">
        <v>1779</v>
      </c>
      <c r="G6" s="3" t="s">
        <v>36</v>
      </c>
      <c r="H6" s="3" t="s">
        <v>158</v>
      </c>
      <c r="I6" s="3" t="s">
        <v>47</v>
      </c>
      <c r="J6" s="3" t="s">
        <v>48</v>
      </c>
      <c r="K6" s="3" t="s">
        <v>49</v>
      </c>
      <c r="L6" s="3" t="s">
        <v>50</v>
      </c>
      <c r="M6" s="1"/>
    </row>
    <row r="7" spans="1:13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1"/>
    </row>
    <row r="8" spans="1:13" ht="15.2" customHeight="1">
      <c r="A8" s="31" t="s">
        <v>995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1"/>
    </row>
    <row r="9" spans="1:13">
      <c r="A9" s="4">
        <v>8.0485026967449469E-2</v>
      </c>
      <c r="B9" s="4">
        <v>128990</v>
      </c>
      <c r="C9" s="4">
        <v>128.99</v>
      </c>
      <c r="D9" s="4">
        <v>100000000</v>
      </c>
      <c r="E9" s="4">
        <v>1.52651242887974</v>
      </c>
      <c r="F9" s="4">
        <v>4</v>
      </c>
      <c r="G9" s="5" t="s">
        <v>53</v>
      </c>
      <c r="H9" s="4">
        <v>5.0151977066100635</v>
      </c>
      <c r="I9" s="5" t="s">
        <v>100</v>
      </c>
      <c r="J9" s="5" t="s">
        <v>113</v>
      </c>
      <c r="K9" s="5" t="s">
        <v>1780</v>
      </c>
      <c r="L9" s="5" t="s">
        <v>1781</v>
      </c>
      <c r="M9" s="1"/>
    </row>
    <row r="10" spans="1:13">
      <c r="A10" s="4">
        <v>3.8191482755410129E-2</v>
      </c>
      <c r="B10" s="4">
        <v>61207.898490394997</v>
      </c>
      <c r="C10" s="4">
        <v>166.99</v>
      </c>
      <c r="D10" s="4">
        <v>36653631.049999997</v>
      </c>
      <c r="E10" s="4">
        <v>2.2076021646261199</v>
      </c>
      <c r="F10" s="4">
        <v>5.9</v>
      </c>
      <c r="G10" s="5" t="s">
        <v>53</v>
      </c>
      <c r="H10" s="4">
        <v>6.1144905296905057</v>
      </c>
      <c r="I10" s="5" t="s">
        <v>100</v>
      </c>
      <c r="J10" s="5" t="s">
        <v>113</v>
      </c>
      <c r="K10" s="5" t="s">
        <v>1782</v>
      </c>
      <c r="L10" s="5" t="s">
        <v>1783</v>
      </c>
      <c r="M10" s="1"/>
    </row>
    <row r="11" spans="1:13">
      <c r="A11" s="4">
        <v>2.4527588861215453E-2</v>
      </c>
      <c r="B11" s="4">
        <v>39309.344935521003</v>
      </c>
      <c r="C11" s="4">
        <v>162.16999999999999</v>
      </c>
      <c r="D11" s="4">
        <v>24239591.129999999</v>
      </c>
      <c r="E11" s="4">
        <v>1.3209004331827201</v>
      </c>
      <c r="F11" s="4">
        <v>6.7</v>
      </c>
      <c r="G11" s="5" t="s">
        <v>53</v>
      </c>
      <c r="H11" s="4">
        <v>4.1180218074597521</v>
      </c>
      <c r="I11" s="5" t="s">
        <v>100</v>
      </c>
      <c r="J11" s="5" t="s">
        <v>113</v>
      </c>
      <c r="K11" s="5" t="s">
        <v>1784</v>
      </c>
      <c r="L11" s="5" t="s">
        <v>1785</v>
      </c>
      <c r="M11" s="1"/>
    </row>
    <row r="12" spans="1:13">
      <c r="A12" s="4">
        <v>8.1823210296812904E-4</v>
      </c>
      <c r="B12" s="4">
        <v>1311.34650678</v>
      </c>
      <c r="C12" s="4">
        <v>136.35</v>
      </c>
      <c r="D12" s="4">
        <v>961750.28</v>
      </c>
      <c r="E12" s="4">
        <v>0.45885116040706497</v>
      </c>
      <c r="F12" s="4">
        <v>5.7</v>
      </c>
      <c r="G12" s="5" t="s">
        <v>53</v>
      </c>
      <c r="H12" s="4">
        <v>0.62086986458378113</v>
      </c>
      <c r="I12" s="5" t="s">
        <v>100</v>
      </c>
      <c r="J12" s="5" t="s">
        <v>113</v>
      </c>
      <c r="K12" s="5" t="s">
        <v>1786</v>
      </c>
      <c r="L12" s="5" t="s">
        <v>1787</v>
      </c>
      <c r="M12" s="1"/>
    </row>
    <row r="13" spans="1:13">
      <c r="A13" s="4">
        <v>1.2397740805668786E-3</v>
      </c>
      <c r="B13" s="4">
        <v>1986.9342743340001</v>
      </c>
      <c r="C13" s="4">
        <v>139.66999999999999</v>
      </c>
      <c r="D13" s="4">
        <v>1422592.02</v>
      </c>
      <c r="E13" s="4">
        <v>0.42423281419277098</v>
      </c>
      <c r="F13" s="4">
        <v>5.7</v>
      </c>
      <c r="G13" s="5" t="s">
        <v>53</v>
      </c>
      <c r="H13" s="4">
        <v>0.82890691186688192</v>
      </c>
      <c r="I13" s="5" t="s">
        <v>100</v>
      </c>
      <c r="J13" s="5" t="s">
        <v>113</v>
      </c>
      <c r="K13" s="5" t="s">
        <v>1788</v>
      </c>
      <c r="L13" s="5" t="s">
        <v>1789</v>
      </c>
      <c r="M13" s="1"/>
    </row>
    <row r="14" spans="1:13">
      <c r="A14" s="4">
        <v>9.4769092944214268E-3</v>
      </c>
      <c r="B14" s="4">
        <v>15188.247751744</v>
      </c>
      <c r="C14" s="4">
        <v>154.34</v>
      </c>
      <c r="D14" s="4">
        <v>9840772.1600000001</v>
      </c>
      <c r="E14" s="4">
        <v>1.1344334319829901</v>
      </c>
      <c r="F14" s="4">
        <v>6.1</v>
      </c>
      <c r="G14" s="5" t="s">
        <v>53</v>
      </c>
      <c r="H14" s="4">
        <v>3.5082365121208823</v>
      </c>
      <c r="I14" s="5" t="s">
        <v>100</v>
      </c>
      <c r="J14" s="5" t="s">
        <v>113</v>
      </c>
      <c r="K14" s="5" t="s">
        <v>1790</v>
      </c>
      <c r="L14" s="5" t="s">
        <v>1791</v>
      </c>
      <c r="M14" s="1"/>
    </row>
    <row r="15" spans="1:13">
      <c r="A15" s="4">
        <v>9.0457197070172219E-4</v>
      </c>
      <c r="B15" s="4">
        <v>1449.7198161839999</v>
      </c>
      <c r="C15" s="4">
        <v>143.76</v>
      </c>
      <c r="D15" s="4">
        <v>1008430.59</v>
      </c>
      <c r="E15" s="4">
        <v>0.52861237323284005</v>
      </c>
      <c r="F15" s="4">
        <v>6.25</v>
      </c>
      <c r="G15" s="5" t="s">
        <v>53</v>
      </c>
      <c r="H15" s="4">
        <v>0.35608005131617676</v>
      </c>
      <c r="I15" s="5" t="s">
        <v>100</v>
      </c>
      <c r="J15" s="5" t="s">
        <v>113</v>
      </c>
      <c r="K15" s="5" t="s">
        <v>1792</v>
      </c>
      <c r="L15" s="5" t="s">
        <v>1793</v>
      </c>
      <c r="M15" s="1"/>
    </row>
    <row r="16" spans="1:13">
      <c r="A16" s="4">
        <v>6.1307628362657039E-3</v>
      </c>
      <c r="B16" s="4">
        <v>9825.5182118499997</v>
      </c>
      <c r="C16" s="4">
        <v>162.13999999999999</v>
      </c>
      <c r="D16" s="4">
        <v>6059897.75</v>
      </c>
      <c r="E16" s="4">
        <v>1.3219494739770901</v>
      </c>
      <c r="F16" s="4">
        <v>6.7</v>
      </c>
      <c r="G16" s="5" t="s">
        <v>53</v>
      </c>
      <c r="H16" s="4">
        <v>4.128919959986681</v>
      </c>
      <c r="I16" s="5" t="s">
        <v>100</v>
      </c>
      <c r="J16" s="5" t="s">
        <v>113</v>
      </c>
      <c r="K16" s="5" t="s">
        <v>1794</v>
      </c>
      <c r="L16" s="5" t="s">
        <v>1795</v>
      </c>
      <c r="M16" s="1"/>
    </row>
    <row r="17" spans="1:13">
      <c r="A17" s="4">
        <v>1.2577215152093351E-3</v>
      </c>
      <c r="B17" s="4">
        <v>2015.697880209</v>
      </c>
      <c r="C17" s="4">
        <v>139.33000000000001</v>
      </c>
      <c r="D17" s="4">
        <v>1446707.73</v>
      </c>
      <c r="E17" s="4">
        <v>0.42974027836322698</v>
      </c>
      <c r="F17" s="4">
        <v>6</v>
      </c>
      <c r="G17" s="5" t="s">
        <v>53</v>
      </c>
      <c r="H17" s="4">
        <v>0.86451344310620437</v>
      </c>
      <c r="I17" s="5" t="s">
        <v>100</v>
      </c>
      <c r="J17" s="5" t="s">
        <v>113</v>
      </c>
      <c r="K17" s="5" t="s">
        <v>1796</v>
      </c>
      <c r="L17" s="5" t="s">
        <v>1797</v>
      </c>
      <c r="M17" s="1"/>
    </row>
    <row r="18" spans="1:13" ht="24">
      <c r="A18" s="4">
        <v>3.7809510438540587E-3</v>
      </c>
      <c r="B18" s="4">
        <v>6059.5727369759998</v>
      </c>
      <c r="C18" s="4">
        <v>144.54</v>
      </c>
      <c r="D18" s="4">
        <v>4192315.44</v>
      </c>
      <c r="E18" s="4">
        <v>0.68675527298450401</v>
      </c>
      <c r="F18" s="4">
        <v>5.5</v>
      </c>
      <c r="G18" s="5" t="s">
        <v>53</v>
      </c>
      <c r="H18" s="4">
        <v>2.2914924199576774</v>
      </c>
      <c r="I18" s="5" t="s">
        <v>100</v>
      </c>
      <c r="J18" s="5" t="s">
        <v>113</v>
      </c>
      <c r="K18" s="5" t="s">
        <v>1798</v>
      </c>
      <c r="L18" s="5" t="s">
        <v>1799</v>
      </c>
      <c r="M18" s="1"/>
    </row>
    <row r="19" spans="1:13" ht="24">
      <c r="A19" s="4">
        <v>5.3306557504922622E-3</v>
      </c>
      <c r="B19" s="4">
        <v>8543.2199151040004</v>
      </c>
      <c r="C19" s="4">
        <v>155.12</v>
      </c>
      <c r="D19" s="4">
        <v>5507490.9199999999</v>
      </c>
      <c r="E19" s="4">
        <v>1.1598726712465299</v>
      </c>
      <c r="F19" s="4">
        <v>6.05</v>
      </c>
      <c r="G19" s="5" t="s">
        <v>53</v>
      </c>
      <c r="H19" s="4">
        <v>3.4194528067984629</v>
      </c>
      <c r="I19" s="5" t="s">
        <v>100</v>
      </c>
      <c r="J19" s="5" t="s">
        <v>113</v>
      </c>
      <c r="K19" s="5" t="s">
        <v>1800</v>
      </c>
      <c r="L19" s="5" t="s">
        <v>1801</v>
      </c>
      <c r="M19" s="1"/>
    </row>
    <row r="20" spans="1:13" ht="24">
      <c r="A20" s="4">
        <v>3.3602293412535915E-3</v>
      </c>
      <c r="B20" s="4">
        <v>5385.2995899919997</v>
      </c>
      <c r="C20" s="4">
        <v>141.19</v>
      </c>
      <c r="D20" s="4">
        <v>3814221.68</v>
      </c>
      <c r="E20" s="4">
        <v>0.46435862457752097</v>
      </c>
      <c r="F20" s="4">
        <v>6.2</v>
      </c>
      <c r="G20" s="5" t="s">
        <v>53</v>
      </c>
      <c r="H20" s="4">
        <v>1.4385691633842062</v>
      </c>
      <c r="I20" s="5" t="s">
        <v>100</v>
      </c>
      <c r="J20" s="5" t="s">
        <v>113</v>
      </c>
      <c r="K20" s="5" t="s">
        <v>1802</v>
      </c>
      <c r="L20" s="5" t="s">
        <v>1803</v>
      </c>
      <c r="M20" s="1"/>
    </row>
    <row r="21" spans="1:13" ht="24">
      <c r="A21" s="4">
        <v>1.0977670035481547E-2</v>
      </c>
      <c r="B21" s="4">
        <v>17593.454475072002</v>
      </c>
      <c r="C21" s="4">
        <v>169.28</v>
      </c>
      <c r="D21" s="4">
        <v>10393108.74</v>
      </c>
      <c r="E21" s="4">
        <v>1.83597946321964</v>
      </c>
      <c r="F21" s="4">
        <v>5.85</v>
      </c>
      <c r="G21" s="5" t="s">
        <v>53</v>
      </c>
      <c r="H21" s="4">
        <v>5.8043009487815835</v>
      </c>
      <c r="I21" s="5" t="s">
        <v>100</v>
      </c>
      <c r="J21" s="5" t="s">
        <v>113</v>
      </c>
      <c r="K21" s="5" t="s">
        <v>1804</v>
      </c>
      <c r="L21" s="5" t="s">
        <v>1803</v>
      </c>
      <c r="M21" s="1"/>
    </row>
    <row r="22" spans="1:13">
      <c r="A22" s="4">
        <v>1.842688438175609E-2</v>
      </c>
      <c r="B22" s="4">
        <v>29532</v>
      </c>
      <c r="C22" s="4">
        <v>147.66</v>
      </c>
      <c r="D22" s="4">
        <v>20000000</v>
      </c>
      <c r="E22" s="4">
        <v>1.45071923148632</v>
      </c>
      <c r="F22" s="4">
        <v>5.22</v>
      </c>
      <c r="G22" s="5" t="s">
        <v>53</v>
      </c>
      <c r="H22" s="4">
        <v>5.2997643030223154</v>
      </c>
      <c r="I22" s="5" t="s">
        <v>100</v>
      </c>
      <c r="J22" s="5" t="s">
        <v>113</v>
      </c>
      <c r="K22" s="5" t="s">
        <v>1805</v>
      </c>
      <c r="L22" s="5" t="s">
        <v>1806</v>
      </c>
      <c r="M22" s="1"/>
    </row>
    <row r="23" spans="1:13">
      <c r="A23" s="4">
        <v>1.3618761658840061E-3</v>
      </c>
      <c r="B23" s="4">
        <v>2182.6222001320002</v>
      </c>
      <c r="C23" s="4">
        <v>144.97999999999999</v>
      </c>
      <c r="D23" s="4">
        <v>1505464.34</v>
      </c>
      <c r="E23" s="4">
        <v>0.51681066429614897</v>
      </c>
      <c r="F23" s="4">
        <v>6.3</v>
      </c>
      <c r="G23" s="5" t="s">
        <v>53</v>
      </c>
      <c r="H23" s="4">
        <v>0.26645550206679652</v>
      </c>
      <c r="I23" s="5" t="s">
        <v>100</v>
      </c>
      <c r="J23" s="5" t="s">
        <v>113</v>
      </c>
      <c r="K23" s="5" t="s">
        <v>1807</v>
      </c>
      <c r="L23" s="5" t="s">
        <v>1808</v>
      </c>
      <c r="M23" s="1"/>
    </row>
    <row r="24" spans="1:13">
      <c r="A24" s="4">
        <v>8.1202584770477371E-2</v>
      </c>
      <c r="B24" s="4">
        <v>130140</v>
      </c>
      <c r="C24" s="4">
        <v>130.13999999999999</v>
      </c>
      <c r="D24" s="4">
        <v>100000000</v>
      </c>
      <c r="E24" s="4">
        <v>1.34633967244625</v>
      </c>
      <c r="F24" s="4">
        <v>4</v>
      </c>
      <c r="G24" s="5" t="s">
        <v>53</v>
      </c>
      <c r="H24" s="4">
        <v>5.0207935641092973</v>
      </c>
      <c r="I24" s="5" t="s">
        <v>100</v>
      </c>
      <c r="J24" s="5" t="s">
        <v>113</v>
      </c>
      <c r="K24" s="5" t="s">
        <v>1809</v>
      </c>
      <c r="L24" s="5" t="s">
        <v>1810</v>
      </c>
      <c r="M24" s="1"/>
    </row>
    <row r="25" spans="1:13">
      <c r="A25" s="4">
        <v>2.6829798236866119E-2</v>
      </c>
      <c r="B25" s="4">
        <v>42999</v>
      </c>
      <c r="C25" s="4">
        <v>143.33000000000001</v>
      </c>
      <c r="D25" s="4">
        <v>30000000</v>
      </c>
      <c r="E25" s="4">
        <v>1.20865306818485</v>
      </c>
      <c r="F25" s="4">
        <v>5.1003100000000003</v>
      </c>
      <c r="G25" s="5" t="s">
        <v>53</v>
      </c>
      <c r="H25" s="4">
        <v>4.1774785024480803</v>
      </c>
      <c r="I25" s="5" t="s">
        <v>100</v>
      </c>
      <c r="J25" s="5" t="s">
        <v>113</v>
      </c>
      <c r="K25" s="5" t="s">
        <v>1811</v>
      </c>
      <c r="L25" s="5" t="s">
        <v>1812</v>
      </c>
      <c r="M25" s="1"/>
    </row>
    <row r="26" spans="1:13">
      <c r="A26" s="4">
        <v>7.0964172500234636E-3</v>
      </c>
      <c r="B26" s="4">
        <v>11373.132315041999</v>
      </c>
      <c r="C26" s="4">
        <v>144.09</v>
      </c>
      <c r="D26" s="4">
        <v>7893075.3799999999</v>
      </c>
      <c r="E26" s="4">
        <v>0.50055053198337396</v>
      </c>
      <c r="F26" s="4">
        <v>6.4</v>
      </c>
      <c r="G26" s="5" t="s">
        <v>53</v>
      </c>
      <c r="H26" s="4">
        <v>1.5564342056402454</v>
      </c>
      <c r="I26" s="5" t="s">
        <v>100</v>
      </c>
      <c r="J26" s="5" t="s">
        <v>113</v>
      </c>
      <c r="K26" s="5" t="s">
        <v>1813</v>
      </c>
      <c r="L26" s="5" t="s">
        <v>1814</v>
      </c>
      <c r="M26" s="1"/>
    </row>
    <row r="27" spans="1:13" ht="24">
      <c r="A27" s="4">
        <v>4.0251872933329451E-3</v>
      </c>
      <c r="B27" s="4">
        <v>6451</v>
      </c>
      <c r="C27" s="4">
        <v>129.02000000000001</v>
      </c>
      <c r="D27" s="4">
        <v>5000000</v>
      </c>
      <c r="E27" s="4">
        <v>1.13626925337315</v>
      </c>
      <c r="F27" s="4">
        <v>5.25</v>
      </c>
      <c r="G27" s="5" t="s">
        <v>53</v>
      </c>
      <c r="H27" s="4">
        <v>1.3096691049942706</v>
      </c>
      <c r="I27" s="5" t="s">
        <v>100</v>
      </c>
      <c r="J27" s="5" t="s">
        <v>101</v>
      </c>
      <c r="K27" s="5" t="s">
        <v>1815</v>
      </c>
      <c r="L27" s="5" t="s">
        <v>1816</v>
      </c>
      <c r="M27" s="1"/>
    </row>
    <row r="28" spans="1:13" ht="24">
      <c r="A28" s="4">
        <v>4.9163316883628801E-3</v>
      </c>
      <c r="B28" s="4">
        <v>7879.2</v>
      </c>
      <c r="C28" s="4">
        <v>131.32</v>
      </c>
      <c r="D28" s="4">
        <v>6000000</v>
      </c>
      <c r="E28" s="4">
        <v>1.1286637076139401</v>
      </c>
      <c r="F28" s="4">
        <v>4.5999999999999996</v>
      </c>
      <c r="G28" s="5" t="s">
        <v>53</v>
      </c>
      <c r="H28" s="4">
        <v>1.1844788203874657</v>
      </c>
      <c r="I28" s="5" t="s">
        <v>100</v>
      </c>
      <c r="J28" s="5" t="s">
        <v>101</v>
      </c>
      <c r="K28" s="5" t="s">
        <v>1817</v>
      </c>
      <c r="L28" s="5" t="s">
        <v>1818</v>
      </c>
      <c r="M28" s="1"/>
    </row>
    <row r="29" spans="1:13" ht="24">
      <c r="A29" s="4">
        <v>7.3716896976629073E-3</v>
      </c>
      <c r="B29" s="4">
        <v>11814.3</v>
      </c>
      <c r="C29" s="4">
        <v>131.27000000000001</v>
      </c>
      <c r="D29" s="4">
        <v>9000000</v>
      </c>
      <c r="E29" s="4">
        <v>1.12079590165615</v>
      </c>
      <c r="F29" s="4">
        <v>4.6093999999999999</v>
      </c>
      <c r="G29" s="5" t="s">
        <v>53</v>
      </c>
      <c r="H29" s="4">
        <v>1.2193747233009489</v>
      </c>
      <c r="I29" s="5" t="s">
        <v>100</v>
      </c>
      <c r="J29" s="5" t="s">
        <v>101</v>
      </c>
      <c r="K29" s="5" t="s">
        <v>1819</v>
      </c>
      <c r="L29" s="5" t="s">
        <v>1818</v>
      </c>
      <c r="M29" s="1"/>
    </row>
    <row r="30" spans="1:13" ht="24">
      <c r="A30" s="4">
        <v>1.5829949098102127E-2</v>
      </c>
      <c r="B30" s="4">
        <v>25370</v>
      </c>
      <c r="C30" s="4">
        <v>126.85</v>
      </c>
      <c r="D30" s="4">
        <v>20000000</v>
      </c>
      <c r="E30" s="4">
        <v>1.81421186673641</v>
      </c>
      <c r="F30" s="4">
        <v>6.5</v>
      </c>
      <c r="G30" s="5" t="s">
        <v>53</v>
      </c>
      <c r="H30" s="4">
        <v>0.33972614258471856</v>
      </c>
      <c r="I30" s="5" t="s">
        <v>100</v>
      </c>
      <c r="J30" s="5" t="s">
        <v>101</v>
      </c>
      <c r="K30" s="5" t="s">
        <v>1820</v>
      </c>
      <c r="L30" s="5" t="s">
        <v>1821</v>
      </c>
      <c r="M30" s="1"/>
    </row>
    <row r="31" spans="1:13" ht="24">
      <c r="A31" s="4">
        <v>4.7480799743779859E-3</v>
      </c>
      <c r="B31" s="4">
        <v>7609.5499867660001</v>
      </c>
      <c r="C31" s="4">
        <v>132.34</v>
      </c>
      <c r="D31" s="4">
        <v>5749999.9900000002</v>
      </c>
      <c r="E31" s="4">
        <v>1.15357842648029</v>
      </c>
      <c r="F31" s="4">
        <v>5.25</v>
      </c>
      <c r="G31" s="5" t="s">
        <v>53</v>
      </c>
      <c r="H31" s="4">
        <v>1.8648045088906076</v>
      </c>
      <c r="I31" s="5" t="s">
        <v>100</v>
      </c>
      <c r="J31" s="5" t="s">
        <v>101</v>
      </c>
      <c r="K31" s="5" t="s">
        <v>1822</v>
      </c>
      <c r="L31" s="5" t="s">
        <v>1823</v>
      </c>
      <c r="M31" s="1"/>
    </row>
    <row r="32" spans="1:13" ht="24">
      <c r="A32" s="4">
        <v>8.653432627009577E-3</v>
      </c>
      <c r="B32" s="4">
        <v>13868.495999999999</v>
      </c>
      <c r="C32" s="4">
        <v>140.94</v>
      </c>
      <c r="D32" s="4">
        <v>9840000</v>
      </c>
      <c r="E32" s="4">
        <v>1.4095443803072001</v>
      </c>
      <c r="F32" s="4">
        <v>6.35</v>
      </c>
      <c r="G32" s="5" t="s">
        <v>53</v>
      </c>
      <c r="H32" s="4">
        <v>2.7346636453147264</v>
      </c>
      <c r="I32" s="5" t="s">
        <v>100</v>
      </c>
      <c r="J32" s="5" t="s">
        <v>101</v>
      </c>
      <c r="K32" s="5" t="s">
        <v>1824</v>
      </c>
      <c r="L32" s="5" t="s">
        <v>1825</v>
      </c>
      <c r="M32" s="1"/>
    </row>
    <row r="33" spans="1:13">
      <c r="A33" s="9">
        <v>0.3669438077391452</v>
      </c>
      <c r="B33" s="9">
        <v>588085.55508610106</v>
      </c>
      <c r="C33" s="10"/>
      <c r="D33" s="9">
        <v>420529049.19999999</v>
      </c>
      <c r="E33" s="9">
        <v>1.4398997655900021</v>
      </c>
      <c r="F33" s="10"/>
      <c r="G33" s="10"/>
      <c r="H33" s="9">
        <v>4.3111582624798732</v>
      </c>
      <c r="I33" s="10"/>
      <c r="J33" s="10"/>
      <c r="K33" s="10"/>
      <c r="L33" s="11" t="s">
        <v>1199</v>
      </c>
      <c r="M33" s="1"/>
    </row>
    <row r="34" spans="1:13" ht="15.2" customHeight="1">
      <c r="A34" s="31" t="s">
        <v>380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1"/>
    </row>
    <row r="35" spans="1:13" ht="24">
      <c r="A35" s="4">
        <v>4.4572818834171281E-2</v>
      </c>
      <c r="B35" s="4">
        <v>71435</v>
      </c>
      <c r="C35" s="4">
        <v>102.05</v>
      </c>
      <c r="D35" s="4">
        <v>70000000</v>
      </c>
      <c r="E35" s="4">
        <v>2.0145786584615699</v>
      </c>
      <c r="F35" s="4">
        <v>2.8</v>
      </c>
      <c r="G35" s="5" t="s">
        <v>53</v>
      </c>
      <c r="H35" s="4">
        <v>0.3671232838792553</v>
      </c>
      <c r="I35" s="5" t="s">
        <v>100</v>
      </c>
      <c r="J35" s="5" t="s">
        <v>113</v>
      </c>
      <c r="K35" s="5" t="s">
        <v>1826</v>
      </c>
      <c r="L35" s="5" t="s">
        <v>1827</v>
      </c>
      <c r="M35" s="1"/>
    </row>
    <row r="36" spans="1:13" ht="24">
      <c r="A36" s="4">
        <v>2.2303880389681102E-2</v>
      </c>
      <c r="B36" s="4">
        <v>35745.5</v>
      </c>
      <c r="C36" s="4">
        <v>102.13</v>
      </c>
      <c r="D36" s="4">
        <v>35000000</v>
      </c>
      <c r="E36" s="4">
        <v>2.0670306981801998</v>
      </c>
      <c r="F36" s="4">
        <v>2.9</v>
      </c>
      <c r="G36" s="5" t="s">
        <v>53</v>
      </c>
      <c r="H36" s="4">
        <v>0.36712326738788659</v>
      </c>
      <c r="I36" s="5" t="s">
        <v>251</v>
      </c>
      <c r="J36" s="5" t="s">
        <v>89</v>
      </c>
      <c r="K36" s="5" t="s">
        <v>1828</v>
      </c>
      <c r="L36" s="5" t="s">
        <v>1829</v>
      </c>
      <c r="M36" s="1"/>
    </row>
    <row r="37" spans="1:13">
      <c r="A37" s="9">
        <v>6.6876699223852393E-2</v>
      </c>
      <c r="B37" s="9">
        <v>107180.5</v>
      </c>
      <c r="C37" s="10"/>
      <c r="D37" s="9">
        <v>105000000</v>
      </c>
      <c r="E37" s="9">
        <v>2.032071806802568</v>
      </c>
      <c r="F37" s="10"/>
      <c r="G37" s="10"/>
      <c r="H37" s="9">
        <v>0.36712327837926023</v>
      </c>
      <c r="I37" s="10"/>
      <c r="J37" s="10"/>
      <c r="K37" s="10"/>
      <c r="L37" s="11" t="s">
        <v>405</v>
      </c>
      <c r="M37" s="1"/>
    </row>
    <row r="38" spans="1:13" ht="15.2" customHeight="1">
      <c r="A38" s="31" t="s">
        <v>1830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1"/>
    </row>
    <row r="39" spans="1:13">
      <c r="A39" s="4">
        <v>0.1241586098504259</v>
      </c>
      <c r="B39" s="4">
        <v>198983.83199999999</v>
      </c>
      <c r="C39" s="4">
        <v>111.05</v>
      </c>
      <c r="D39" s="4">
        <v>179184000</v>
      </c>
      <c r="E39" s="4">
        <v>3.7531015149354898</v>
      </c>
      <c r="F39" s="4">
        <v>5.4264000000000001</v>
      </c>
      <c r="G39" s="5" t="s">
        <v>38</v>
      </c>
      <c r="H39" s="4">
        <v>5.8236958520579503</v>
      </c>
      <c r="I39" s="5" t="s">
        <v>100</v>
      </c>
      <c r="J39" s="5" t="s">
        <v>113</v>
      </c>
      <c r="K39" s="5" t="s">
        <v>1831</v>
      </c>
      <c r="L39" s="5" t="s">
        <v>1832</v>
      </c>
      <c r="M39" s="1"/>
    </row>
    <row r="40" spans="1:13" ht="24">
      <c r="A40" s="4">
        <v>0.21217416947855969</v>
      </c>
      <c r="B40" s="4">
        <v>340042.70299999998</v>
      </c>
      <c r="C40" s="4">
        <v>100.1</v>
      </c>
      <c r="D40" s="4">
        <v>339703000</v>
      </c>
      <c r="E40" s="4">
        <v>1.22937162387371</v>
      </c>
      <c r="F40" s="4">
        <v>1.25</v>
      </c>
      <c r="G40" s="5" t="s">
        <v>38</v>
      </c>
      <c r="H40" s="4">
        <v>0.94325524482330303</v>
      </c>
      <c r="I40" s="5" t="s">
        <v>100</v>
      </c>
      <c r="J40" s="5" t="s">
        <v>113</v>
      </c>
      <c r="K40" s="5" t="s">
        <v>1833</v>
      </c>
      <c r="L40" s="5" t="s">
        <v>1834</v>
      </c>
      <c r="M40" s="1"/>
    </row>
    <row r="41" spans="1:13">
      <c r="A41" s="9">
        <v>0.33633277932898564</v>
      </c>
      <c r="B41" s="9">
        <v>539026.53500000003</v>
      </c>
      <c r="C41" s="10"/>
      <c r="D41" s="9">
        <v>518887000</v>
      </c>
      <c r="E41" s="9">
        <v>2.1610167508736553</v>
      </c>
      <c r="F41" s="10"/>
      <c r="G41" s="10"/>
      <c r="H41" s="9">
        <v>2.7448896928861561</v>
      </c>
      <c r="I41" s="10"/>
      <c r="J41" s="10"/>
      <c r="K41" s="10"/>
      <c r="L41" s="11" t="s">
        <v>1835</v>
      </c>
      <c r="M41" s="1"/>
    </row>
    <row r="42" spans="1:13" ht="15.2" customHeight="1">
      <c r="A42" s="31" t="s">
        <v>1836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1"/>
    </row>
    <row r="43" spans="1:13">
      <c r="A43" s="4">
        <v>6.2396330698077E-12</v>
      </c>
      <c r="B43" s="4">
        <v>1.0000000000000001E-5</v>
      </c>
      <c r="C43" s="4">
        <v>0</v>
      </c>
      <c r="D43" s="4">
        <v>0</v>
      </c>
      <c r="E43" s="4">
        <v>0</v>
      </c>
      <c r="F43" s="4">
        <v>0</v>
      </c>
      <c r="G43" s="5" t="s">
        <v>55</v>
      </c>
      <c r="H43" s="4">
        <v>0</v>
      </c>
      <c r="I43" s="5"/>
      <c r="J43" s="5" t="s">
        <v>55</v>
      </c>
      <c r="K43" s="5" t="s">
        <v>55</v>
      </c>
      <c r="L43" s="5" t="s">
        <v>55</v>
      </c>
      <c r="M43" s="1"/>
    </row>
    <row r="44" spans="1:13">
      <c r="A44" s="9">
        <v>6.2396330698077E-12</v>
      </c>
      <c r="B44" s="9">
        <v>1.0000000000000001E-5</v>
      </c>
      <c r="C44" s="10"/>
      <c r="D44" s="9">
        <v>0</v>
      </c>
      <c r="E44" s="9">
        <v>0</v>
      </c>
      <c r="F44" s="10"/>
      <c r="G44" s="10"/>
      <c r="H44" s="9">
        <v>0</v>
      </c>
      <c r="I44" s="10"/>
      <c r="J44" s="10"/>
      <c r="K44" s="10"/>
      <c r="L44" s="11" t="s">
        <v>1837</v>
      </c>
      <c r="M44" s="1"/>
    </row>
    <row r="45" spans="1:13" ht="15.2" customHeight="1">
      <c r="A45" s="31" t="s">
        <v>574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1"/>
    </row>
    <row r="46" spans="1:13">
      <c r="A46" s="4">
        <v>6.2396330698077E-12</v>
      </c>
      <c r="B46" s="4">
        <v>1.0000000000000001E-5</v>
      </c>
      <c r="C46" s="4">
        <v>0</v>
      </c>
      <c r="D46" s="4">
        <v>0</v>
      </c>
      <c r="E46" s="4">
        <v>0</v>
      </c>
      <c r="F46" s="4">
        <v>0</v>
      </c>
      <c r="G46" s="5" t="s">
        <v>55</v>
      </c>
      <c r="H46" s="4">
        <v>0</v>
      </c>
      <c r="I46" s="5"/>
      <c r="J46" s="5" t="s">
        <v>55</v>
      </c>
      <c r="K46" s="5" t="s">
        <v>55</v>
      </c>
      <c r="L46" s="5" t="s">
        <v>55</v>
      </c>
      <c r="M46" s="1"/>
    </row>
    <row r="47" spans="1:13">
      <c r="A47" s="9">
        <v>6.2396330698077E-12</v>
      </c>
      <c r="B47" s="9">
        <v>1.0000000000000001E-5</v>
      </c>
      <c r="C47" s="10"/>
      <c r="D47" s="9">
        <v>0</v>
      </c>
      <c r="E47" s="9">
        <v>0</v>
      </c>
      <c r="F47" s="10"/>
      <c r="G47" s="10"/>
      <c r="H47" s="9">
        <v>0</v>
      </c>
      <c r="I47" s="10"/>
      <c r="J47" s="10"/>
      <c r="K47" s="10"/>
      <c r="L47" s="11" t="s">
        <v>575</v>
      </c>
      <c r="M47" s="1"/>
    </row>
    <row r="48" spans="1:13">
      <c r="A48" s="9">
        <v>0.77015328630446234</v>
      </c>
      <c r="B48" s="9">
        <v>1234292.590106101</v>
      </c>
      <c r="C48" s="10"/>
      <c r="D48" s="9">
        <v>1044416049.2</v>
      </c>
      <c r="E48" s="9">
        <v>1.8062395532270727</v>
      </c>
      <c r="F48" s="10"/>
      <c r="G48" s="10"/>
      <c r="H48" s="9">
        <v>3.2846723451187265</v>
      </c>
      <c r="I48" s="10"/>
      <c r="J48" s="10"/>
      <c r="K48" s="10"/>
      <c r="L48" s="11" t="s">
        <v>145</v>
      </c>
      <c r="M48" s="1"/>
    </row>
    <row r="49" spans="1:13" ht="15.2" customHeight="1">
      <c r="A49" s="31" t="s">
        <v>146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1"/>
    </row>
    <row r="50" spans="1:13" ht="15.2" customHeight="1">
      <c r="A50" s="31" t="s">
        <v>707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1"/>
    </row>
    <row r="51" spans="1:13">
      <c r="A51" s="4">
        <v>6.2396330698077E-12</v>
      </c>
      <c r="B51" s="4">
        <v>1.0000000000000001E-5</v>
      </c>
      <c r="C51" s="4">
        <v>0</v>
      </c>
      <c r="D51" s="4">
        <v>0</v>
      </c>
      <c r="E51" s="4">
        <v>0</v>
      </c>
      <c r="F51" s="4">
        <v>0</v>
      </c>
      <c r="G51" s="5" t="s">
        <v>55</v>
      </c>
      <c r="H51" s="4">
        <v>0</v>
      </c>
      <c r="I51" s="5"/>
      <c r="J51" s="5" t="s">
        <v>55</v>
      </c>
      <c r="K51" s="5" t="s">
        <v>55</v>
      </c>
      <c r="L51" s="5" t="s">
        <v>55</v>
      </c>
      <c r="M51" s="1"/>
    </row>
    <row r="52" spans="1:13">
      <c r="A52" s="9">
        <v>6.2396330698077E-12</v>
      </c>
      <c r="B52" s="9">
        <v>1.0000000000000001E-5</v>
      </c>
      <c r="C52" s="10"/>
      <c r="D52" s="9">
        <v>0</v>
      </c>
      <c r="E52" s="9">
        <v>0</v>
      </c>
      <c r="F52" s="10"/>
      <c r="G52" s="10"/>
      <c r="H52" s="9">
        <v>0</v>
      </c>
      <c r="I52" s="10"/>
      <c r="J52" s="10"/>
      <c r="K52" s="10"/>
      <c r="L52" s="11" t="s">
        <v>708</v>
      </c>
      <c r="M52" s="1"/>
    </row>
    <row r="53" spans="1:13">
      <c r="A53" s="9">
        <v>6.2396330698077E-12</v>
      </c>
      <c r="B53" s="9">
        <v>1.0000000000000001E-5</v>
      </c>
      <c r="C53" s="10"/>
      <c r="D53" s="9">
        <v>0</v>
      </c>
      <c r="E53" s="9">
        <v>0</v>
      </c>
      <c r="F53" s="10"/>
      <c r="G53" s="10"/>
      <c r="H53" s="9">
        <v>0</v>
      </c>
      <c r="I53" s="10"/>
      <c r="J53" s="10"/>
      <c r="K53" s="10"/>
      <c r="L53" s="11" t="s">
        <v>151</v>
      </c>
      <c r="M53" s="1"/>
    </row>
    <row r="54" spans="1:13">
      <c r="A54" s="6">
        <v>0.77015328631070212</v>
      </c>
      <c r="B54" s="6">
        <v>1234292.5901161011</v>
      </c>
      <c r="C54" s="12"/>
      <c r="D54" s="6">
        <v>1044416049.2</v>
      </c>
      <c r="E54" s="6">
        <v>1.8062395532124391</v>
      </c>
      <c r="F54" s="12"/>
      <c r="G54" s="12"/>
      <c r="H54" s="6">
        <v>3.2846723450921154</v>
      </c>
      <c r="I54" s="12"/>
      <c r="J54" s="12"/>
      <c r="K54" s="12"/>
      <c r="L54" s="7" t="s">
        <v>1838</v>
      </c>
      <c r="M54" s="1"/>
    </row>
    <row r="55" spans="1:13" ht="20.100000000000001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1"/>
    </row>
    <row r="56" spans="1:13" ht="36" customHeight="1">
      <c r="A56" s="30" t="s">
        <v>33</v>
      </c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</row>
  </sheetData>
  <mergeCells count="12">
    <mergeCell ref="A2:M2"/>
    <mergeCell ref="A3:M3"/>
    <mergeCell ref="A4:M4"/>
    <mergeCell ref="A7:L7"/>
    <mergeCell ref="A8:L8"/>
    <mergeCell ref="A50:L50"/>
    <mergeCell ref="A56:M56"/>
    <mergeCell ref="A34:L34"/>
    <mergeCell ref="A38:L38"/>
    <mergeCell ref="A42:L42"/>
    <mergeCell ref="A45:L45"/>
    <mergeCell ref="A49:L49"/>
  </mergeCells>
  <pageMargins left="0.5" right="0.5" top="0.4" bottom="0.4" header="0.4" footer="0.4"/>
  <pageSetup paperSize="9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8"/>
  <sheetViews>
    <sheetView showGridLines="0" workbookViewId="0">
      <selection activeCell="C27" sqref="C27"/>
    </sheetView>
  </sheetViews>
  <sheetFormatPr defaultRowHeight="12.75"/>
  <cols>
    <col min="1" max="1" width="10.140625" customWidth="1"/>
    <col min="2" max="2" width="14.28515625" customWidth="1"/>
    <col min="3" max="5" width="10.140625" customWidth="1"/>
    <col min="6" max="6" width="25.28515625" customWidth="1"/>
    <col min="7" max="7" width="6.85546875" customWidth="1"/>
    <col min="8" max="8" width="59.710937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27" t="s">
        <v>1839</v>
      </c>
      <c r="B2" s="27"/>
      <c r="C2" s="27"/>
      <c r="D2" s="27"/>
      <c r="E2" s="27"/>
      <c r="F2" s="27"/>
      <c r="G2" s="27"/>
      <c r="H2" s="1"/>
    </row>
    <row r="3" spans="1:8" ht="36" customHeight="1">
      <c r="A3" s="28" t="s">
        <v>1</v>
      </c>
      <c r="B3" s="28"/>
      <c r="C3" s="28"/>
      <c r="D3" s="28"/>
      <c r="E3" s="28"/>
      <c r="F3" s="28"/>
      <c r="G3" s="28"/>
      <c r="H3" s="1"/>
    </row>
    <row r="4" spans="1:8" ht="48.95" customHeight="1">
      <c r="A4" s="29" t="s">
        <v>2</v>
      </c>
      <c r="B4" s="29"/>
      <c r="C4" s="29"/>
      <c r="D4" s="29"/>
      <c r="E4" s="29"/>
      <c r="F4" s="29"/>
      <c r="G4" s="29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63.75">
      <c r="A6" s="3" t="s">
        <v>3</v>
      </c>
      <c r="B6" s="3" t="s">
        <v>44</v>
      </c>
      <c r="C6" s="3" t="s">
        <v>1840</v>
      </c>
      <c r="D6" s="3" t="s">
        <v>1841</v>
      </c>
      <c r="E6" s="3" t="s">
        <v>1842</v>
      </c>
      <c r="F6" s="3" t="s">
        <v>50</v>
      </c>
      <c r="G6" s="2"/>
      <c r="H6" s="1"/>
    </row>
    <row r="7" spans="1:8" ht="15.2" customHeight="1">
      <c r="A7" s="31" t="s">
        <v>51</v>
      </c>
      <c r="B7" s="31"/>
      <c r="C7" s="31"/>
      <c r="D7" s="31"/>
      <c r="E7" s="31"/>
      <c r="F7" s="31"/>
      <c r="G7" s="2"/>
      <c r="H7" s="1"/>
    </row>
    <row r="8" spans="1:8" ht="15.2" customHeight="1">
      <c r="A8" s="31" t="s">
        <v>1843</v>
      </c>
      <c r="B8" s="31"/>
      <c r="C8" s="31"/>
      <c r="D8" s="31"/>
      <c r="E8" s="31"/>
      <c r="F8" s="31"/>
      <c r="G8" s="2"/>
      <c r="H8" s="1"/>
    </row>
    <row r="9" spans="1:8">
      <c r="A9" s="4">
        <v>1.1044150533559624E-2</v>
      </c>
      <c r="B9" s="4">
        <v>17700</v>
      </c>
      <c r="C9" s="4">
        <v>7.67</v>
      </c>
      <c r="D9" s="5" t="s">
        <v>275</v>
      </c>
      <c r="E9" s="14">
        <v>41274</v>
      </c>
      <c r="F9" s="5" t="s">
        <v>1844</v>
      </c>
      <c r="G9" s="2"/>
      <c r="H9" s="1"/>
    </row>
    <row r="10" spans="1:8">
      <c r="A10" s="4">
        <v>1.6067055154754817E-2</v>
      </c>
      <c r="B10" s="4">
        <v>25750</v>
      </c>
      <c r="C10" s="4">
        <v>7.55</v>
      </c>
      <c r="D10" s="5" t="s">
        <v>275</v>
      </c>
      <c r="E10" s="14">
        <v>41274</v>
      </c>
      <c r="F10" s="5" t="s">
        <v>1845</v>
      </c>
      <c r="G10" s="2"/>
      <c r="H10" s="1"/>
    </row>
    <row r="11" spans="1:8">
      <c r="A11" s="4">
        <v>2.05907891303654E-4</v>
      </c>
      <c r="B11" s="4">
        <v>330</v>
      </c>
      <c r="C11" s="4">
        <v>8.39</v>
      </c>
      <c r="D11" s="5" t="s">
        <v>275</v>
      </c>
      <c r="E11" s="14">
        <v>41274</v>
      </c>
      <c r="F11" s="5" t="s">
        <v>1846</v>
      </c>
      <c r="G11" s="2"/>
      <c r="H11" s="1"/>
    </row>
    <row r="12" spans="1:8">
      <c r="A12" s="4">
        <v>2.7562955122568518E-2</v>
      </c>
      <c r="B12" s="4">
        <v>44174</v>
      </c>
      <c r="C12" s="4">
        <v>7.87</v>
      </c>
      <c r="D12" s="5" t="s">
        <v>275</v>
      </c>
      <c r="E12" s="14">
        <v>41274</v>
      </c>
      <c r="F12" s="5" t="s">
        <v>1847</v>
      </c>
      <c r="G12" s="2"/>
      <c r="H12" s="1"/>
    </row>
    <row r="13" spans="1:8">
      <c r="A13" s="9">
        <v>5.4880068702186618E-2</v>
      </c>
      <c r="B13" s="9">
        <v>87954</v>
      </c>
      <c r="C13" s="9">
        <v>7.73</v>
      </c>
      <c r="D13" s="10"/>
      <c r="E13" s="10"/>
      <c r="F13" s="11" t="s">
        <v>1848</v>
      </c>
      <c r="G13" s="2"/>
      <c r="H13" s="1"/>
    </row>
    <row r="14" spans="1:8" ht="15.2" customHeight="1">
      <c r="A14" s="31" t="s">
        <v>1849</v>
      </c>
      <c r="B14" s="31"/>
      <c r="C14" s="31"/>
      <c r="D14" s="31"/>
      <c r="E14" s="31"/>
      <c r="F14" s="31"/>
      <c r="G14" s="2"/>
      <c r="H14" s="1"/>
    </row>
    <row r="15" spans="1:8">
      <c r="A15" s="4">
        <v>6.2396330698077E-12</v>
      </c>
      <c r="B15" s="4">
        <v>1.0000000000000001E-5</v>
      </c>
      <c r="C15" s="4">
        <v>0</v>
      </c>
      <c r="D15" s="5" t="s">
        <v>55</v>
      </c>
      <c r="E15" s="14"/>
      <c r="F15" s="5" t="s">
        <v>55</v>
      </c>
      <c r="G15" s="2"/>
      <c r="H15" s="1"/>
    </row>
    <row r="16" spans="1:8">
      <c r="A16" s="9">
        <v>6.2396330698077E-12</v>
      </c>
      <c r="B16" s="9">
        <v>1.0000000000000001E-5</v>
      </c>
      <c r="C16" s="9">
        <v>0</v>
      </c>
      <c r="D16" s="10"/>
      <c r="E16" s="10"/>
      <c r="F16" s="11" t="s">
        <v>1850</v>
      </c>
      <c r="G16" s="2"/>
      <c r="H16" s="1"/>
    </row>
    <row r="17" spans="1:8">
      <c r="A17" s="9">
        <v>5.4880068708426252E-2</v>
      </c>
      <c r="B17" s="9">
        <v>87954.000010000003</v>
      </c>
      <c r="C17" s="9">
        <v>7.73</v>
      </c>
      <c r="D17" s="10"/>
      <c r="E17" s="10"/>
      <c r="F17" s="11" t="s">
        <v>145</v>
      </c>
      <c r="G17" s="2"/>
      <c r="H17" s="1"/>
    </row>
    <row r="18" spans="1:8" ht="15.2" customHeight="1">
      <c r="A18" s="31" t="s">
        <v>146</v>
      </c>
      <c r="B18" s="31"/>
      <c r="C18" s="31"/>
      <c r="D18" s="31"/>
      <c r="E18" s="31"/>
      <c r="F18" s="31"/>
      <c r="G18" s="2"/>
      <c r="H18" s="1"/>
    </row>
    <row r="19" spans="1:8" ht="15.2" customHeight="1">
      <c r="A19" s="31" t="s">
        <v>1843</v>
      </c>
      <c r="B19" s="31"/>
      <c r="C19" s="31"/>
      <c r="D19" s="31"/>
      <c r="E19" s="31"/>
      <c r="F19" s="31"/>
      <c r="G19" s="2"/>
      <c r="H19" s="1"/>
    </row>
    <row r="20" spans="1:8">
      <c r="A20" s="4">
        <v>6.2396330698077E-12</v>
      </c>
      <c r="B20" s="4">
        <v>1.0000000000000001E-5</v>
      </c>
      <c r="C20" s="4">
        <v>0</v>
      </c>
      <c r="D20" s="5" t="s">
        <v>55</v>
      </c>
      <c r="E20" s="14"/>
      <c r="F20" s="5" t="s">
        <v>55</v>
      </c>
      <c r="G20" s="2"/>
      <c r="H20" s="1"/>
    </row>
    <row r="21" spans="1:8">
      <c r="A21" s="9">
        <v>6.2396330698077E-12</v>
      </c>
      <c r="B21" s="9">
        <v>1.0000000000000001E-5</v>
      </c>
      <c r="C21" s="9">
        <v>0</v>
      </c>
      <c r="D21" s="10"/>
      <c r="E21" s="10"/>
      <c r="F21" s="11" t="s">
        <v>1848</v>
      </c>
      <c r="G21" s="2"/>
      <c r="H21" s="1"/>
    </row>
    <row r="22" spans="1:8" ht="15.2" customHeight="1">
      <c r="A22" s="31" t="s">
        <v>1849</v>
      </c>
      <c r="B22" s="31"/>
      <c r="C22" s="31"/>
      <c r="D22" s="31"/>
      <c r="E22" s="31"/>
      <c r="F22" s="31"/>
      <c r="G22" s="2"/>
      <c r="H22" s="1"/>
    </row>
    <row r="23" spans="1:8">
      <c r="A23" s="4">
        <v>6.2396330698077E-12</v>
      </c>
      <c r="B23" s="4">
        <v>1.0000000000000001E-5</v>
      </c>
      <c r="C23" s="4">
        <v>0</v>
      </c>
      <c r="D23" s="5" t="s">
        <v>55</v>
      </c>
      <c r="E23" s="14"/>
      <c r="F23" s="5" t="s">
        <v>55</v>
      </c>
      <c r="G23" s="2"/>
      <c r="H23" s="1"/>
    </row>
    <row r="24" spans="1:8">
      <c r="A24" s="9">
        <v>6.2396330698077E-12</v>
      </c>
      <c r="B24" s="9">
        <v>1.0000000000000001E-5</v>
      </c>
      <c r="C24" s="9">
        <v>0</v>
      </c>
      <c r="D24" s="10"/>
      <c r="E24" s="10"/>
      <c r="F24" s="11" t="s">
        <v>1850</v>
      </c>
      <c r="G24" s="2"/>
      <c r="H24" s="1"/>
    </row>
    <row r="25" spans="1:8">
      <c r="A25" s="9">
        <v>1.24792661396154E-11</v>
      </c>
      <c r="B25" s="9">
        <v>2.0000000000000002E-5</v>
      </c>
      <c r="C25" s="9">
        <v>0</v>
      </c>
      <c r="D25" s="10"/>
      <c r="E25" s="10"/>
      <c r="F25" s="11" t="s">
        <v>151</v>
      </c>
      <c r="G25" s="2"/>
      <c r="H25" s="1"/>
    </row>
    <row r="26" spans="1:8">
      <c r="A26" s="6">
        <v>5.488006872090552E-2</v>
      </c>
      <c r="B26" s="6">
        <v>87954.000029999996</v>
      </c>
      <c r="C26" s="6">
        <v>7.73</v>
      </c>
      <c r="D26" s="12"/>
      <c r="E26" s="12"/>
      <c r="F26" s="7" t="s">
        <v>1851</v>
      </c>
      <c r="G26" s="2"/>
      <c r="H26" s="1"/>
    </row>
    <row r="27" spans="1:8" ht="20.100000000000001" customHeight="1">
      <c r="A27" s="1"/>
      <c r="B27" s="2"/>
      <c r="C27" s="2"/>
      <c r="D27" s="2"/>
      <c r="E27" s="2"/>
      <c r="F27" s="2"/>
      <c r="G27" s="2"/>
      <c r="H27" s="1"/>
    </row>
    <row r="28" spans="1:8" ht="36" customHeight="1">
      <c r="A28" s="30" t="s">
        <v>33</v>
      </c>
      <c r="B28" s="30"/>
      <c r="C28" s="30"/>
      <c r="D28" s="30"/>
      <c r="E28" s="30"/>
      <c r="F28" s="30"/>
      <c r="G28" s="30"/>
      <c r="H28" s="1"/>
    </row>
  </sheetData>
  <mergeCells count="10">
    <mergeCell ref="A18:F18"/>
    <mergeCell ref="A19:F19"/>
    <mergeCell ref="A22:F22"/>
    <mergeCell ref="A28:G28"/>
    <mergeCell ref="A2:G2"/>
    <mergeCell ref="A3:G3"/>
    <mergeCell ref="A4:G4"/>
    <mergeCell ref="A7:F7"/>
    <mergeCell ref="A8:F8"/>
    <mergeCell ref="A14:F14"/>
  </mergeCells>
  <pageMargins left="0.5" right="0.5" top="0.4" bottom="0.4" header="0.4" footer="0.4"/>
  <pageSetup paperSize="9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22"/>
  <sheetViews>
    <sheetView showGridLines="0" workbookViewId="0">
      <selection activeCell="B8" sqref="B8:B15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25.28515625" customWidth="1"/>
    <col min="5" max="5" width="6.85546875" customWidth="1"/>
    <col min="6" max="6" width="81.28515625" customWidth="1"/>
  </cols>
  <sheetData>
    <row r="1" spans="1:6" ht="0.95" customHeight="1">
      <c r="A1" s="8"/>
      <c r="B1" s="8"/>
      <c r="C1" s="8"/>
      <c r="D1" s="8"/>
      <c r="E1" s="8"/>
      <c r="F1" s="8"/>
    </row>
    <row r="2" spans="1:6" ht="21.6" customHeight="1">
      <c r="A2" s="27" t="s">
        <v>1852</v>
      </c>
      <c r="B2" s="27"/>
      <c r="C2" s="27"/>
      <c r="D2" s="27"/>
      <c r="E2" s="27"/>
      <c r="F2" s="1"/>
    </row>
    <row r="3" spans="1:6" ht="36" customHeight="1">
      <c r="A3" s="28" t="s">
        <v>1</v>
      </c>
      <c r="B3" s="28"/>
      <c r="C3" s="28"/>
      <c r="D3" s="28"/>
      <c r="E3" s="28"/>
      <c r="F3" s="1"/>
    </row>
    <row r="4" spans="1:6" ht="48.95" customHeight="1">
      <c r="A4" s="29" t="s">
        <v>2</v>
      </c>
      <c r="B4" s="29"/>
      <c r="C4" s="29"/>
      <c r="D4" s="29"/>
      <c r="E4" s="29"/>
      <c r="F4" s="1"/>
    </row>
    <row r="5" spans="1:6" ht="28.7" customHeight="1">
      <c r="A5" s="1"/>
      <c r="B5" s="2"/>
      <c r="C5" s="2"/>
      <c r="D5" s="2"/>
      <c r="E5" s="2"/>
      <c r="F5" s="1"/>
    </row>
    <row r="6" spans="1:6" ht="51">
      <c r="A6" s="3" t="s">
        <v>3</v>
      </c>
      <c r="B6" s="3" t="s">
        <v>44</v>
      </c>
      <c r="C6" s="3" t="s">
        <v>48</v>
      </c>
      <c r="D6" s="3" t="s">
        <v>50</v>
      </c>
      <c r="E6" s="2"/>
      <c r="F6" s="1"/>
    </row>
    <row r="7" spans="1:6" ht="15.2" customHeight="1">
      <c r="A7" s="31" t="s">
        <v>1853</v>
      </c>
      <c r="B7" s="31"/>
      <c r="C7" s="31"/>
      <c r="D7" s="31"/>
      <c r="E7" s="2"/>
      <c r="F7" s="1"/>
    </row>
    <row r="8" spans="1:6">
      <c r="A8" s="4">
        <v>-0.51311276873891531</v>
      </c>
      <c r="B8" s="4">
        <v>-822344.46</v>
      </c>
      <c r="C8" s="5" t="s">
        <v>55</v>
      </c>
      <c r="D8" s="5" t="s">
        <v>1854</v>
      </c>
      <c r="E8" s="2"/>
      <c r="F8" s="1"/>
    </row>
    <row r="9" spans="1:6">
      <c r="A9" s="4">
        <v>0.19740267866436445</v>
      </c>
      <c r="B9" s="4">
        <v>316369.05</v>
      </c>
      <c r="C9" s="5" t="s">
        <v>55</v>
      </c>
      <c r="D9" s="5" t="s">
        <v>1855</v>
      </c>
      <c r="E9" s="2"/>
      <c r="F9" s="1"/>
    </row>
    <row r="10" spans="1:6">
      <c r="A10" s="4">
        <v>3.6413250668783759E-2</v>
      </c>
      <c r="B10" s="4">
        <v>58358</v>
      </c>
      <c r="C10" s="5" t="s">
        <v>55</v>
      </c>
      <c r="D10" s="5" t="s">
        <v>1856</v>
      </c>
      <c r="E10" s="2"/>
      <c r="F10" s="1"/>
    </row>
    <row r="11" spans="1:6">
      <c r="A11" s="4">
        <v>6.8629724134814862E-3</v>
      </c>
      <c r="B11" s="4">
        <v>10999</v>
      </c>
      <c r="C11" s="5" t="s">
        <v>55</v>
      </c>
      <c r="D11" s="5" t="s">
        <v>1857</v>
      </c>
      <c r="E11" s="2"/>
      <c r="F11" s="1"/>
    </row>
    <row r="12" spans="1:6">
      <c r="A12" s="4">
        <v>4.3418923490571738E-3</v>
      </c>
      <c r="B12" s="4">
        <v>6958.57</v>
      </c>
      <c r="C12" s="5" t="s">
        <v>55</v>
      </c>
      <c r="D12" s="5" t="s">
        <v>1858</v>
      </c>
      <c r="E12" s="2"/>
      <c r="F12" s="1"/>
    </row>
    <row r="13" spans="1:6">
      <c r="A13" s="4">
        <v>2.0003524849248011E-4</v>
      </c>
      <c r="B13" s="4">
        <v>320.58816000000002</v>
      </c>
      <c r="C13" s="5" t="s">
        <v>55</v>
      </c>
      <c r="D13" s="5" t="s">
        <v>1859</v>
      </c>
      <c r="E13" s="2"/>
      <c r="F13" s="1"/>
    </row>
    <row r="14" spans="1:6" ht="24">
      <c r="A14" s="4">
        <v>1.6722216627084627</v>
      </c>
      <c r="B14" s="4">
        <v>2849000</v>
      </c>
      <c r="C14" s="5" t="s">
        <v>418</v>
      </c>
      <c r="D14" s="5" t="s">
        <v>1860</v>
      </c>
      <c r="E14" s="2"/>
      <c r="F14" s="1"/>
    </row>
    <row r="15" spans="1:6">
      <c r="A15" s="4">
        <v>3.7468937557266378E-3</v>
      </c>
      <c r="B15" s="4">
        <v>6004.9905399999998</v>
      </c>
      <c r="C15" s="5" t="s">
        <v>55</v>
      </c>
      <c r="D15" s="5" t="s">
        <v>1861</v>
      </c>
      <c r="E15" s="2"/>
      <c r="F15" s="1"/>
    </row>
    <row r="16" spans="1:6">
      <c r="A16" s="9">
        <v>1.4080766170694534</v>
      </c>
      <c r="B16" s="9">
        <f>SUM(B8:B15)</f>
        <v>2425665.7387000001</v>
      </c>
      <c r="C16" s="10"/>
      <c r="D16" s="11" t="s">
        <v>1862</v>
      </c>
      <c r="E16" s="2"/>
      <c r="F16" s="1"/>
    </row>
    <row r="17" spans="1:6" ht="15.2" customHeight="1">
      <c r="A17" s="31" t="s">
        <v>146</v>
      </c>
      <c r="B17" s="31"/>
      <c r="C17" s="31"/>
      <c r="D17" s="31"/>
      <c r="E17" s="2"/>
      <c r="F17" s="1"/>
    </row>
    <row r="18" spans="1:6">
      <c r="A18" s="4">
        <v>6.2396330698077E-12</v>
      </c>
      <c r="B18" s="4">
        <v>1.0000000000000001E-5</v>
      </c>
      <c r="C18" s="5" t="s">
        <v>55</v>
      </c>
      <c r="D18" s="5" t="s">
        <v>55</v>
      </c>
      <c r="E18" s="2"/>
      <c r="F18" s="1"/>
    </row>
    <row r="19" spans="1:6">
      <c r="A19" s="9">
        <v>6.2396330698077E-12</v>
      </c>
      <c r="B19" s="9">
        <v>1.0000000000000001E-5</v>
      </c>
      <c r="C19" s="10"/>
      <c r="D19" s="11" t="s">
        <v>151</v>
      </c>
      <c r="E19" s="2"/>
      <c r="F19" s="1"/>
    </row>
    <row r="20" spans="1:6">
      <c r="A20" s="6">
        <v>1.4080766170756931</v>
      </c>
      <c r="B20" s="6">
        <f>B16</f>
        <v>2425665.7387000001</v>
      </c>
      <c r="C20" s="12"/>
      <c r="D20" s="7" t="s">
        <v>1863</v>
      </c>
      <c r="E20" s="2"/>
      <c r="F20" s="1"/>
    </row>
    <row r="21" spans="1:6" ht="50.45" customHeight="1">
      <c r="A21" s="1"/>
      <c r="B21" s="2"/>
      <c r="C21" s="2"/>
      <c r="D21" s="2"/>
      <c r="E21" s="2"/>
      <c r="F21" s="1"/>
    </row>
    <row r="22" spans="1:6" ht="36" customHeight="1">
      <c r="A22" s="30" t="s">
        <v>33</v>
      </c>
      <c r="B22" s="30"/>
      <c r="C22" s="30"/>
      <c r="D22" s="30"/>
      <c r="E22" s="30"/>
      <c r="F22" s="1"/>
    </row>
  </sheetData>
  <mergeCells count="6">
    <mergeCell ref="A22:E22"/>
    <mergeCell ref="A2:E2"/>
    <mergeCell ref="A3:E3"/>
    <mergeCell ref="A4:E4"/>
    <mergeCell ref="A7:D7"/>
    <mergeCell ref="A17:D17"/>
  </mergeCells>
  <pageMargins left="0.5" right="0.5" top="0.4" bottom="0.4" header="0.4" footer="0.4"/>
  <pageSetup paperSize="9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00"/>
  <sheetViews>
    <sheetView showGridLines="0" topLeftCell="A58" workbookViewId="0">
      <selection activeCell="E35" sqref="E35"/>
    </sheetView>
  </sheetViews>
  <sheetFormatPr defaultRowHeight="12.75"/>
  <cols>
    <col min="1" max="1" width="12" customWidth="1"/>
    <col min="2" max="2" width="14.28515625" customWidth="1"/>
    <col min="3" max="3" width="28.28515625" customWidth="1"/>
    <col min="4" max="4" width="6.85546875" customWidth="1"/>
    <col min="5" max="5" width="90.140625" customWidth="1"/>
  </cols>
  <sheetData>
    <row r="1" spans="1:5" ht="0.95" customHeight="1">
      <c r="A1" s="8"/>
      <c r="B1" s="8"/>
      <c r="C1" s="8"/>
      <c r="D1" s="8"/>
      <c r="E1" s="8"/>
    </row>
    <row r="2" spans="1:5" ht="21.6" customHeight="1">
      <c r="A2" s="27" t="s">
        <v>1864</v>
      </c>
      <c r="B2" s="27"/>
      <c r="C2" s="27"/>
      <c r="D2" s="27"/>
      <c r="E2" s="1"/>
    </row>
    <row r="3" spans="1:5" ht="36" customHeight="1">
      <c r="A3" s="28" t="s">
        <v>1</v>
      </c>
      <c r="B3" s="28"/>
      <c r="C3" s="28"/>
      <c r="D3" s="28"/>
      <c r="E3" s="1"/>
    </row>
    <row r="4" spans="1:5" ht="48.95" customHeight="1">
      <c r="A4" s="29" t="s">
        <v>2</v>
      </c>
      <c r="B4" s="29"/>
      <c r="C4" s="29"/>
      <c r="D4" s="29"/>
      <c r="E4" s="1"/>
    </row>
    <row r="5" spans="1:5" ht="28.7" customHeight="1">
      <c r="A5" s="1"/>
      <c r="B5" s="2"/>
      <c r="C5" s="2"/>
      <c r="D5" s="2"/>
      <c r="E5" s="1"/>
    </row>
    <row r="6" spans="1:5" ht="38.25">
      <c r="A6" s="3" t="s">
        <v>1865</v>
      </c>
      <c r="B6" s="3" t="s">
        <v>1866</v>
      </c>
      <c r="C6" s="3" t="s">
        <v>50</v>
      </c>
      <c r="D6" s="2"/>
      <c r="E6" s="1"/>
    </row>
    <row r="7" spans="1:5" ht="15.2" customHeight="1" thickBot="1">
      <c r="A7" s="31" t="s">
        <v>51</v>
      </c>
      <c r="B7" s="31"/>
      <c r="C7" s="31"/>
      <c r="D7" s="2"/>
      <c r="E7" s="1"/>
    </row>
    <row r="8" spans="1:5" ht="15.2" customHeight="1" thickBot="1">
      <c r="A8" s="21" t="s">
        <v>1942</v>
      </c>
      <c r="B8" s="23">
        <v>0</v>
      </c>
      <c r="C8" s="22" t="s">
        <v>1914</v>
      </c>
      <c r="D8" s="2"/>
      <c r="E8" s="20"/>
    </row>
    <row r="9" spans="1:5" ht="15.2" customHeight="1" thickBot="1">
      <c r="A9" s="21" t="s">
        <v>1943</v>
      </c>
      <c r="B9" s="23">
        <v>0</v>
      </c>
      <c r="C9" s="22" t="s">
        <v>1915</v>
      </c>
      <c r="D9" s="2"/>
      <c r="E9" s="20"/>
    </row>
    <row r="10" spans="1:5" ht="15.2" customHeight="1" thickBot="1">
      <c r="A10" s="21" t="s">
        <v>1944</v>
      </c>
      <c r="B10" s="23">
        <v>186.65</v>
      </c>
      <c r="C10" s="22" t="s">
        <v>1916</v>
      </c>
      <c r="D10" s="2"/>
      <c r="E10" s="20"/>
    </row>
    <row r="11" spans="1:5" ht="15.2" customHeight="1" thickBot="1">
      <c r="A11" s="21" t="s">
        <v>1945</v>
      </c>
      <c r="B11" s="23">
        <v>93.325000000000003</v>
      </c>
      <c r="C11" s="22" t="s">
        <v>1917</v>
      </c>
      <c r="D11" s="2"/>
      <c r="E11" s="20"/>
    </row>
    <row r="12" spans="1:5" ht="15.2" customHeight="1" thickBot="1">
      <c r="A12" s="21" t="s">
        <v>1946</v>
      </c>
      <c r="B12" s="23">
        <v>1306.55</v>
      </c>
      <c r="C12" s="22" t="s">
        <v>1918</v>
      </c>
      <c r="D12" s="2"/>
      <c r="E12" s="20"/>
    </row>
    <row r="13" spans="1:5" ht="15.2" customHeight="1" thickBot="1">
      <c r="A13" s="21" t="s">
        <v>1947</v>
      </c>
      <c r="B13" s="23">
        <v>779.77890400000001</v>
      </c>
      <c r="C13" s="22" t="s">
        <v>1919</v>
      </c>
      <c r="D13" s="2"/>
      <c r="E13" s="20"/>
    </row>
    <row r="14" spans="1:5" ht="15.2" customHeight="1" thickBot="1">
      <c r="A14" s="21" t="s">
        <v>1948</v>
      </c>
      <c r="B14" s="23">
        <v>1718.016192</v>
      </c>
      <c r="C14" s="22" t="s">
        <v>1920</v>
      </c>
      <c r="D14" s="2"/>
      <c r="E14" s="20"/>
    </row>
    <row r="15" spans="1:5" ht="15.2" customHeight="1" thickBot="1">
      <c r="A15" s="21" t="s">
        <v>1949</v>
      </c>
      <c r="B15" s="23">
        <v>2319.9064470000003</v>
      </c>
      <c r="C15" s="22" t="s">
        <v>1921</v>
      </c>
      <c r="D15" s="2"/>
      <c r="E15" s="20"/>
    </row>
    <row r="16" spans="1:5" ht="15.2" customHeight="1" thickBot="1">
      <c r="A16" s="21" t="s">
        <v>1950</v>
      </c>
      <c r="B16" s="23">
        <v>4292.95</v>
      </c>
      <c r="C16" s="22" t="s">
        <v>1922</v>
      </c>
      <c r="D16" s="2"/>
      <c r="E16" s="20"/>
    </row>
    <row r="17" spans="1:5" ht="15.2" customHeight="1" thickBot="1">
      <c r="A17" s="21" t="s">
        <v>1951</v>
      </c>
      <c r="B17" s="23">
        <v>6187.066734</v>
      </c>
      <c r="C17" s="22" t="s">
        <v>1923</v>
      </c>
      <c r="D17" s="2"/>
      <c r="E17" s="20"/>
    </row>
    <row r="18" spans="1:5" ht="15.2" customHeight="1" thickBot="1">
      <c r="A18" s="21" t="s">
        <v>1952</v>
      </c>
      <c r="B18" s="23">
        <v>498.99757599999998</v>
      </c>
      <c r="C18" s="22" t="s">
        <v>1924</v>
      </c>
      <c r="D18" s="2"/>
      <c r="E18" s="20"/>
    </row>
    <row r="19" spans="1:5" ht="15.2" customHeight="1" thickBot="1">
      <c r="A19" s="21" t="s">
        <v>1953</v>
      </c>
      <c r="B19" s="23">
        <v>16798.5</v>
      </c>
      <c r="C19" s="22" t="s">
        <v>1925</v>
      </c>
      <c r="D19" s="2"/>
      <c r="E19" s="20"/>
    </row>
    <row r="20" spans="1:5" ht="15.2" customHeight="1" thickBot="1">
      <c r="A20" s="21" t="s">
        <v>1948</v>
      </c>
      <c r="B20" s="23">
        <v>4236.671292</v>
      </c>
      <c r="C20" s="22" t="s">
        <v>1926</v>
      </c>
      <c r="D20" s="2"/>
      <c r="E20" s="20"/>
    </row>
    <row r="21" spans="1:5" ht="15.2" customHeight="1" thickBot="1">
      <c r="A21" s="21" t="s">
        <v>1954</v>
      </c>
      <c r="B21" s="23">
        <v>213.37081400000002</v>
      </c>
      <c r="C21" s="22" t="s">
        <v>1927</v>
      </c>
      <c r="D21" s="2"/>
      <c r="E21" s="20"/>
    </row>
    <row r="22" spans="1:5" ht="15.2" customHeight="1" thickBot="1">
      <c r="A22" s="21" t="s">
        <v>1955</v>
      </c>
      <c r="B22" s="23">
        <v>9718.9177620000009</v>
      </c>
      <c r="C22" s="22" t="s">
        <v>1928</v>
      </c>
      <c r="D22" s="2"/>
      <c r="E22" s="20"/>
    </row>
    <row r="23" spans="1:5" ht="15.2" customHeight="1" thickBot="1">
      <c r="A23" s="21" t="s">
        <v>1956</v>
      </c>
      <c r="B23" s="23">
        <v>5487.51</v>
      </c>
      <c r="C23" s="22" t="s">
        <v>1929</v>
      </c>
      <c r="D23" s="2"/>
      <c r="E23" s="20"/>
    </row>
    <row r="24" spans="1:5" ht="15.2" customHeight="1" thickBot="1">
      <c r="A24" s="21" t="s">
        <v>1957</v>
      </c>
      <c r="B24" s="23">
        <v>1623.855</v>
      </c>
      <c r="C24" s="22" t="s">
        <v>1930</v>
      </c>
      <c r="D24" s="2"/>
      <c r="E24" s="20"/>
    </row>
    <row r="25" spans="1:5" ht="15.2" customHeight="1" thickBot="1">
      <c r="A25" s="21" t="s">
        <v>1958</v>
      </c>
      <c r="B25" s="23">
        <v>2543.8416510000002</v>
      </c>
      <c r="C25" s="22" t="s">
        <v>1931</v>
      </c>
      <c r="D25" s="2"/>
      <c r="E25" s="20"/>
    </row>
    <row r="26" spans="1:5" ht="15.2" customHeight="1" thickBot="1">
      <c r="A26" s="21" t="s">
        <v>1945</v>
      </c>
      <c r="B26" s="23">
        <v>1504.8768239999999</v>
      </c>
      <c r="C26" s="22" t="s">
        <v>1932</v>
      </c>
      <c r="D26" s="2"/>
      <c r="E26" s="20"/>
    </row>
    <row r="27" spans="1:5" ht="15.2" customHeight="1" thickBot="1">
      <c r="A27" s="21" t="s">
        <v>1959</v>
      </c>
      <c r="B27" s="23">
        <v>17452.731422828947</v>
      </c>
      <c r="C27" s="22" t="s">
        <v>1933</v>
      </c>
      <c r="D27" s="2"/>
      <c r="E27" s="20"/>
    </row>
    <row r="28" spans="1:5" ht="15.2" customHeight="1" thickBot="1">
      <c r="A28" s="21" t="s">
        <v>1960</v>
      </c>
      <c r="B28" s="23">
        <v>9967.5340000000051</v>
      </c>
      <c r="C28" s="22" t="s">
        <v>1934</v>
      </c>
      <c r="D28" s="2"/>
      <c r="E28" s="20"/>
    </row>
    <row r="29" spans="1:5" ht="15.2" customHeight="1" thickBot="1">
      <c r="A29" s="21" t="s">
        <v>1961</v>
      </c>
      <c r="B29" s="23">
        <v>20063.669241</v>
      </c>
      <c r="C29" s="22" t="s">
        <v>1935</v>
      </c>
      <c r="D29" s="2"/>
      <c r="E29" s="20"/>
    </row>
    <row r="30" spans="1:5" ht="15.2" customHeight="1" thickBot="1">
      <c r="A30" s="21" t="s">
        <v>1962</v>
      </c>
      <c r="B30" s="23">
        <v>24021.855</v>
      </c>
      <c r="C30" s="22" t="s">
        <v>1936</v>
      </c>
      <c r="D30" s="2"/>
      <c r="E30" s="20"/>
    </row>
    <row r="31" spans="1:5" ht="15.2" customHeight="1" thickBot="1">
      <c r="A31" s="21" t="s">
        <v>1963</v>
      </c>
      <c r="B31" s="23">
        <v>26709.615000000002</v>
      </c>
      <c r="C31" s="22" t="s">
        <v>1937</v>
      </c>
      <c r="D31" s="2"/>
      <c r="E31" s="20"/>
    </row>
    <row r="32" spans="1:5" ht="15.2" customHeight="1" thickBot="1">
      <c r="A32" s="21" t="s">
        <v>1964</v>
      </c>
      <c r="B32" s="23">
        <v>13425.547849999999</v>
      </c>
      <c r="C32" s="22" t="s">
        <v>1938</v>
      </c>
      <c r="D32" s="2"/>
      <c r="E32" s="20"/>
    </row>
    <row r="33" spans="1:5" ht="15.2" customHeight="1" thickBot="1">
      <c r="A33" s="21" t="s">
        <v>1965</v>
      </c>
      <c r="B33" s="23">
        <v>52149.931606999999</v>
      </c>
      <c r="C33" s="22" t="s">
        <v>1939</v>
      </c>
      <c r="D33" s="2"/>
      <c r="E33" s="20"/>
    </row>
    <row r="34" spans="1:5" ht="15.2" customHeight="1" thickBot="1">
      <c r="A34" s="21" t="s">
        <v>1966</v>
      </c>
      <c r="B34" s="23">
        <v>27462.972000000002</v>
      </c>
      <c r="C34" s="22" t="s">
        <v>1940</v>
      </c>
      <c r="D34" s="2"/>
      <c r="E34" s="20"/>
    </row>
    <row r="35" spans="1:5" ht="15.2" customHeight="1" thickBot="1">
      <c r="A35" s="21" t="s">
        <v>1967</v>
      </c>
      <c r="B35" s="21">
        <v>0</v>
      </c>
      <c r="C35" s="22" t="s">
        <v>1941</v>
      </c>
      <c r="D35" s="2"/>
      <c r="E35" s="20"/>
    </row>
    <row r="36" spans="1:5" ht="15.2" customHeight="1" thickBot="1">
      <c r="A36" s="24">
        <v>42458</v>
      </c>
      <c r="B36" s="23">
        <v>144057.19</v>
      </c>
      <c r="C36" s="17" t="s">
        <v>1909</v>
      </c>
      <c r="D36" s="2"/>
      <c r="E36" s="16"/>
    </row>
    <row r="37" spans="1:5" ht="15.2" customHeight="1" thickBot="1">
      <c r="A37" s="24">
        <v>41455</v>
      </c>
      <c r="B37" s="23">
        <v>57649.22</v>
      </c>
      <c r="C37" s="22" t="s">
        <v>1910</v>
      </c>
      <c r="D37" s="2"/>
      <c r="E37" s="16"/>
    </row>
    <row r="38" spans="1:5" ht="15.2" customHeight="1" thickBot="1">
      <c r="A38" s="24">
        <v>42069</v>
      </c>
      <c r="B38" s="23">
        <v>75395.679999999993</v>
      </c>
      <c r="C38" s="17" t="s">
        <v>1911</v>
      </c>
      <c r="D38" s="2"/>
      <c r="E38" s="16"/>
    </row>
    <row r="39" spans="1:5" ht="15.2" customHeight="1" thickBot="1">
      <c r="A39" s="24">
        <v>43390</v>
      </c>
      <c r="B39" s="23">
        <v>276502.12</v>
      </c>
      <c r="C39" s="17" t="s">
        <v>1912</v>
      </c>
      <c r="D39" s="2"/>
      <c r="E39" s="16"/>
    </row>
    <row r="40" spans="1:5" ht="13.5" thickBot="1">
      <c r="A40" s="24">
        <v>42583</v>
      </c>
      <c r="B40" s="23">
        <v>330022.13</v>
      </c>
      <c r="C40" s="17" t="s">
        <v>1913</v>
      </c>
      <c r="D40" s="2"/>
      <c r="E40" s="1"/>
    </row>
    <row r="41" spans="1:5" ht="13.5" thickBot="1">
      <c r="A41" s="10"/>
      <c r="B41" s="25">
        <f>SUM(B8:B40)</f>
        <v>1134390.9803168289</v>
      </c>
      <c r="C41" s="11" t="s">
        <v>145</v>
      </c>
      <c r="D41" s="2"/>
      <c r="E41" s="1"/>
    </row>
    <row r="42" spans="1:5" ht="15.2" customHeight="1" thickBot="1">
      <c r="A42" s="31" t="s">
        <v>146</v>
      </c>
      <c r="B42" s="31"/>
      <c r="C42" s="31"/>
      <c r="D42" s="2"/>
      <c r="E42" s="1"/>
    </row>
    <row r="43" spans="1:5" ht="15.2" customHeight="1" thickBot="1">
      <c r="A43" s="21" t="s">
        <v>1950</v>
      </c>
      <c r="B43" s="23">
        <v>2513.4027689999998</v>
      </c>
      <c r="C43" s="22" t="s">
        <v>1968</v>
      </c>
      <c r="D43" s="2"/>
      <c r="E43" s="20"/>
    </row>
    <row r="44" spans="1:5" ht="15.2" customHeight="1" thickBot="1">
      <c r="A44" s="21" t="s">
        <v>2022</v>
      </c>
      <c r="B44" s="23">
        <v>1125.618956</v>
      </c>
      <c r="C44" s="22" t="s">
        <v>1969</v>
      </c>
      <c r="D44" s="2"/>
      <c r="E44" s="20"/>
    </row>
    <row r="45" spans="1:5" ht="15.2" customHeight="1" thickBot="1">
      <c r="A45" s="21" t="s">
        <v>2023</v>
      </c>
      <c r="B45" s="23">
        <v>1369.801952</v>
      </c>
      <c r="C45" s="22" t="s">
        <v>1970</v>
      </c>
      <c r="D45" s="2"/>
      <c r="E45" s="20"/>
    </row>
    <row r="46" spans="1:5" ht="15.2" customHeight="1" thickBot="1">
      <c r="A46" s="21" t="s">
        <v>2024</v>
      </c>
      <c r="B46" s="23">
        <v>3060.5933749999999</v>
      </c>
      <c r="C46" s="22" t="s">
        <v>1971</v>
      </c>
      <c r="D46" s="2"/>
      <c r="E46" s="20"/>
    </row>
    <row r="47" spans="1:5" ht="15.2" customHeight="1" thickBot="1">
      <c r="A47" s="21" t="s">
        <v>1952</v>
      </c>
      <c r="B47" s="23">
        <v>237.85892069999966</v>
      </c>
      <c r="C47" s="22" t="s">
        <v>1972</v>
      </c>
      <c r="D47" s="2"/>
      <c r="E47" s="20"/>
    </row>
    <row r="48" spans="1:5" ht="15.2" customHeight="1" thickBot="1">
      <c r="A48" s="21" t="s">
        <v>2025</v>
      </c>
      <c r="B48" s="23">
        <v>0</v>
      </c>
      <c r="C48" s="22" t="s">
        <v>1973</v>
      </c>
      <c r="D48" s="2"/>
      <c r="E48" s="20"/>
    </row>
    <row r="49" spans="1:5" ht="15.2" customHeight="1" thickBot="1">
      <c r="A49" s="21" t="s">
        <v>2026</v>
      </c>
      <c r="B49" s="23">
        <v>7252.278284</v>
      </c>
      <c r="C49" s="22" t="s">
        <v>1974</v>
      </c>
      <c r="D49" s="2"/>
      <c r="E49" s="20"/>
    </row>
    <row r="50" spans="1:5" ht="15.2" customHeight="1" thickBot="1">
      <c r="A50" s="21" t="s">
        <v>2027</v>
      </c>
      <c r="B50" s="23">
        <v>3426.7110830000001</v>
      </c>
      <c r="C50" s="22" t="s">
        <v>1975</v>
      </c>
      <c r="D50" s="2"/>
      <c r="E50" s="20"/>
    </row>
    <row r="51" spans="1:5" ht="15.2" customHeight="1" thickBot="1">
      <c r="A51" s="21" t="s">
        <v>1946</v>
      </c>
      <c r="B51" s="23">
        <v>4368.9230080900015</v>
      </c>
      <c r="C51" s="22" t="s">
        <v>1976</v>
      </c>
      <c r="D51" s="2"/>
      <c r="E51" s="20"/>
    </row>
    <row r="52" spans="1:5" ht="15.2" customHeight="1" thickBot="1">
      <c r="A52" s="21" t="s">
        <v>1948</v>
      </c>
      <c r="B52" s="23">
        <v>9604.7715812000024</v>
      </c>
      <c r="C52" s="22" t="s">
        <v>1977</v>
      </c>
      <c r="D52" s="2"/>
      <c r="E52" s="20"/>
    </row>
    <row r="53" spans="1:5" ht="15.2" customHeight="1" thickBot="1">
      <c r="A53" s="21" t="s">
        <v>1956</v>
      </c>
      <c r="B53" s="23">
        <v>2510.25585</v>
      </c>
      <c r="C53" s="22" t="s">
        <v>1978</v>
      </c>
      <c r="D53" s="2"/>
      <c r="E53" s="20"/>
    </row>
    <row r="54" spans="1:5" ht="15.2" customHeight="1" thickBot="1">
      <c r="A54" s="21" t="s">
        <v>2028</v>
      </c>
      <c r="B54" s="23">
        <v>5225.195823</v>
      </c>
      <c r="C54" s="22" t="s">
        <v>1979</v>
      </c>
      <c r="D54" s="2"/>
      <c r="E54" s="20"/>
    </row>
    <row r="55" spans="1:5" ht="15.2" customHeight="1" thickBot="1">
      <c r="A55" s="21" t="s">
        <v>2028</v>
      </c>
      <c r="B55" s="23">
        <v>17823.029316</v>
      </c>
      <c r="C55" s="22" t="s">
        <v>1980</v>
      </c>
      <c r="D55" s="2"/>
      <c r="E55" s="20"/>
    </row>
    <row r="56" spans="1:5" ht="15.2" customHeight="1" thickBot="1">
      <c r="A56" s="21" t="s">
        <v>2029</v>
      </c>
      <c r="B56" s="23">
        <v>22106.277249000002</v>
      </c>
      <c r="C56" s="22" t="s">
        <v>1981</v>
      </c>
      <c r="D56" s="2"/>
      <c r="E56" s="20"/>
    </row>
    <row r="57" spans="1:5" ht="15.2" customHeight="1" thickBot="1">
      <c r="A57" s="21" t="s">
        <v>1948</v>
      </c>
      <c r="B57" s="23">
        <v>18759.497162</v>
      </c>
      <c r="C57" s="22" t="s">
        <v>1982</v>
      </c>
      <c r="D57" s="2"/>
      <c r="E57" s="20"/>
    </row>
    <row r="58" spans="1:5" ht="15.2" customHeight="1" thickBot="1">
      <c r="A58" s="21" t="s">
        <v>2030</v>
      </c>
      <c r="B58" s="23">
        <v>31836.631742016922</v>
      </c>
      <c r="C58" s="22" t="s">
        <v>1983</v>
      </c>
      <c r="D58" s="2"/>
      <c r="E58" s="20"/>
    </row>
    <row r="59" spans="1:5" ht="15.2" customHeight="1" thickBot="1">
      <c r="A59" s="21" t="s">
        <v>2031</v>
      </c>
      <c r="B59" s="23">
        <v>65517.677685000002</v>
      </c>
      <c r="C59" s="22" t="s">
        <v>1984</v>
      </c>
      <c r="D59" s="2"/>
      <c r="E59" s="20"/>
    </row>
    <row r="60" spans="1:5" ht="15.2" customHeight="1" thickBot="1">
      <c r="A60" s="21" t="s">
        <v>2032</v>
      </c>
      <c r="B60" s="23">
        <v>7060.7944969600003</v>
      </c>
      <c r="C60" s="22" t="s">
        <v>1985</v>
      </c>
      <c r="D60" s="2"/>
      <c r="E60" s="20"/>
    </row>
    <row r="61" spans="1:5" ht="15.2" customHeight="1" thickBot="1">
      <c r="A61" s="21" t="s">
        <v>2032</v>
      </c>
      <c r="B61" s="23">
        <v>11570.012417600001</v>
      </c>
      <c r="C61" s="22" t="s">
        <v>1986</v>
      </c>
      <c r="D61" s="2"/>
      <c r="E61" s="20"/>
    </row>
    <row r="62" spans="1:5" ht="15.2" customHeight="1" thickBot="1">
      <c r="A62" s="21" t="s">
        <v>2033</v>
      </c>
      <c r="B62" s="23">
        <v>24321.816482000002</v>
      </c>
      <c r="C62" s="22" t="s">
        <v>1987</v>
      </c>
      <c r="D62" s="2"/>
      <c r="E62" s="20"/>
    </row>
    <row r="63" spans="1:5" ht="15.2" customHeight="1" thickBot="1">
      <c r="A63" s="21" t="s">
        <v>2034</v>
      </c>
      <c r="B63" s="23">
        <v>17513.467304599999</v>
      </c>
      <c r="C63" s="22" t="s">
        <v>1988</v>
      </c>
      <c r="D63" s="2"/>
      <c r="E63" s="20"/>
    </row>
    <row r="64" spans="1:5" ht="15.2" customHeight="1" thickBot="1">
      <c r="A64" s="21" t="s">
        <v>2029</v>
      </c>
      <c r="B64" s="23">
        <v>4834.8472120000006</v>
      </c>
      <c r="C64" s="22" t="s">
        <v>1989</v>
      </c>
      <c r="D64" s="2"/>
      <c r="E64" s="20"/>
    </row>
    <row r="65" spans="1:5" ht="15.2" customHeight="1" thickBot="1">
      <c r="A65" s="21" t="s">
        <v>2035</v>
      </c>
      <c r="B65" s="23">
        <v>91383.84</v>
      </c>
      <c r="C65" s="22" t="s">
        <v>1990</v>
      </c>
      <c r="D65" s="2"/>
      <c r="E65" s="20"/>
    </row>
    <row r="66" spans="1:5" ht="15.2" customHeight="1" thickBot="1">
      <c r="A66" s="21" t="s">
        <v>2036</v>
      </c>
      <c r="B66" s="23">
        <v>198421.40845133632</v>
      </c>
      <c r="C66" s="22" t="s">
        <v>1991</v>
      </c>
      <c r="D66" s="2"/>
      <c r="E66" s="20"/>
    </row>
    <row r="67" spans="1:5" ht="15.2" customHeight="1" thickBot="1">
      <c r="A67" s="21" t="s">
        <v>2037</v>
      </c>
      <c r="B67" s="23">
        <v>7332.3679325000003</v>
      </c>
      <c r="C67" s="22" t="s">
        <v>1992</v>
      </c>
      <c r="D67" s="2"/>
      <c r="E67" s="20"/>
    </row>
    <row r="68" spans="1:5" ht="15.2" customHeight="1" thickBot="1">
      <c r="A68" s="21" t="s">
        <v>2038</v>
      </c>
      <c r="B68" s="23">
        <v>30246.192752600004</v>
      </c>
      <c r="C68" s="22" t="s">
        <v>1993</v>
      </c>
      <c r="D68" s="2"/>
      <c r="E68" s="20"/>
    </row>
    <row r="69" spans="1:5" ht="15.2" customHeight="1" thickBot="1">
      <c r="A69" s="21" t="s">
        <v>2025</v>
      </c>
      <c r="B69" s="23">
        <v>0</v>
      </c>
      <c r="C69" s="22" t="s">
        <v>1994</v>
      </c>
      <c r="D69" s="2"/>
      <c r="E69" s="20"/>
    </row>
    <row r="70" spans="1:5" ht="15.2" customHeight="1" thickBot="1">
      <c r="A70" s="21" t="s">
        <v>2039</v>
      </c>
      <c r="B70" s="23">
        <v>40821.004542000002</v>
      </c>
      <c r="C70" s="22" t="s">
        <v>1995</v>
      </c>
      <c r="D70" s="2"/>
      <c r="E70" s="20"/>
    </row>
    <row r="71" spans="1:5" ht="15.2" customHeight="1" thickBot="1">
      <c r="A71" s="21" t="s">
        <v>2040</v>
      </c>
      <c r="B71" s="23">
        <v>32825.553152</v>
      </c>
      <c r="C71" s="22" t="s">
        <v>1996</v>
      </c>
      <c r="D71" s="2"/>
      <c r="E71" s="20"/>
    </row>
    <row r="72" spans="1:5" ht="15.2" customHeight="1" thickBot="1">
      <c r="A72" s="21" t="s">
        <v>2041</v>
      </c>
      <c r="B72" s="23">
        <v>44052.524520999999</v>
      </c>
      <c r="C72" s="22" t="s">
        <v>1997</v>
      </c>
      <c r="D72" s="2"/>
      <c r="E72" s="20"/>
    </row>
    <row r="73" spans="1:5" ht="15.2" customHeight="1" thickBot="1">
      <c r="A73" s="21" t="s">
        <v>2042</v>
      </c>
      <c r="B73" s="23">
        <v>65165.047306</v>
      </c>
      <c r="C73" s="22" t="s">
        <v>1998</v>
      </c>
      <c r="D73" s="2"/>
      <c r="E73" s="20"/>
    </row>
    <row r="74" spans="1:5" ht="15.2" customHeight="1" thickBot="1">
      <c r="A74" s="21" t="s">
        <v>2043</v>
      </c>
      <c r="B74" s="23">
        <v>76950.273893000005</v>
      </c>
      <c r="C74" s="22" t="s">
        <v>1999</v>
      </c>
      <c r="D74" s="2"/>
      <c r="E74" s="20"/>
    </row>
    <row r="75" spans="1:5" ht="15.2" customHeight="1" thickBot="1">
      <c r="A75" s="21" t="s">
        <v>2044</v>
      </c>
      <c r="B75" s="23">
        <v>20432.097961873144</v>
      </c>
      <c r="C75" s="22" t="s">
        <v>2000</v>
      </c>
      <c r="D75" s="2"/>
      <c r="E75" s="20"/>
    </row>
    <row r="76" spans="1:5" ht="15.2" customHeight="1" thickBot="1">
      <c r="A76" s="21" t="s">
        <v>2045</v>
      </c>
      <c r="B76" s="23">
        <v>45035.398409900001</v>
      </c>
      <c r="C76" s="22" t="s">
        <v>2001</v>
      </c>
      <c r="D76" s="2"/>
      <c r="E76" s="20"/>
    </row>
    <row r="77" spans="1:5" ht="15.2" customHeight="1" thickBot="1">
      <c r="A77" s="21" t="s">
        <v>2046</v>
      </c>
      <c r="B77" s="23">
        <v>59764.267214899999</v>
      </c>
      <c r="C77" s="22" t="s">
        <v>2002</v>
      </c>
      <c r="D77" s="2"/>
      <c r="E77" s="20"/>
    </row>
    <row r="78" spans="1:5" ht="15.2" customHeight="1" thickBot="1">
      <c r="A78" s="21" t="s">
        <v>2044</v>
      </c>
      <c r="B78" s="23">
        <v>35042.249615000001</v>
      </c>
      <c r="C78" s="22" t="s">
        <v>2003</v>
      </c>
      <c r="D78" s="2"/>
      <c r="E78" s="20"/>
    </row>
    <row r="79" spans="1:5" ht="15.2" customHeight="1" thickBot="1">
      <c r="A79" s="21" t="s">
        <v>1963</v>
      </c>
      <c r="B79" s="23">
        <v>32712.226738000001</v>
      </c>
      <c r="C79" s="22" t="s">
        <v>2004</v>
      </c>
      <c r="D79" s="2"/>
      <c r="E79" s="20"/>
    </row>
    <row r="80" spans="1:5" ht="15.2" customHeight="1" thickBot="1">
      <c r="A80" s="21" t="s">
        <v>2047</v>
      </c>
      <c r="B80" s="23">
        <v>33838.248858000006</v>
      </c>
      <c r="C80" s="22" t="s">
        <v>2005</v>
      </c>
      <c r="D80" s="2"/>
      <c r="E80" s="20"/>
    </row>
    <row r="81" spans="1:5" ht="15.2" customHeight="1" thickBot="1">
      <c r="A81" s="21" t="s">
        <v>2048</v>
      </c>
      <c r="B81" s="23">
        <v>31077.224999999999</v>
      </c>
      <c r="C81" s="22" t="s">
        <v>2006</v>
      </c>
      <c r="D81" s="2"/>
      <c r="E81" s="20"/>
    </row>
    <row r="82" spans="1:5" ht="15.2" customHeight="1" thickBot="1">
      <c r="A82" s="21" t="s">
        <v>2049</v>
      </c>
      <c r="B82" s="23">
        <v>638.23847599999999</v>
      </c>
      <c r="C82" s="22" t="s">
        <v>2007</v>
      </c>
      <c r="D82" s="2"/>
      <c r="E82" s="20"/>
    </row>
    <row r="83" spans="1:5" ht="15.2" customHeight="1" thickBot="1">
      <c r="A83" s="21" t="s">
        <v>1942</v>
      </c>
      <c r="B83" s="23">
        <v>1050.7866407199995</v>
      </c>
      <c r="C83" s="22" t="s">
        <v>2008</v>
      </c>
      <c r="D83" s="2"/>
      <c r="E83" s="20"/>
    </row>
    <row r="84" spans="1:5" ht="15.2" customHeight="1" thickBot="1">
      <c r="A84" s="21" t="s">
        <v>2028</v>
      </c>
      <c r="B84" s="23">
        <v>2612.6079906000004</v>
      </c>
      <c r="C84" s="22" t="s">
        <v>2009</v>
      </c>
      <c r="D84" s="2"/>
      <c r="E84" s="20"/>
    </row>
    <row r="85" spans="1:5" ht="15.2" customHeight="1" thickBot="1">
      <c r="A85" s="21" t="s">
        <v>2050</v>
      </c>
      <c r="B85" s="23">
        <v>1623.9744559999999</v>
      </c>
      <c r="C85" s="22" t="s">
        <v>2010</v>
      </c>
      <c r="D85" s="2"/>
      <c r="E85" s="20"/>
    </row>
    <row r="86" spans="1:5" ht="15.2" customHeight="1" thickBot="1">
      <c r="A86" s="21" t="s">
        <v>2051</v>
      </c>
      <c r="B86" s="23">
        <v>29240.713047590001</v>
      </c>
      <c r="C86" s="22" t="s">
        <v>2011</v>
      </c>
      <c r="D86" s="2"/>
      <c r="E86" s="20"/>
    </row>
    <row r="87" spans="1:5" ht="15.2" customHeight="1" thickBot="1">
      <c r="A87" s="21" t="s">
        <v>2051</v>
      </c>
      <c r="B87" s="23">
        <v>58212.301208999997</v>
      </c>
      <c r="C87" s="22" t="s">
        <v>2012</v>
      </c>
      <c r="D87" s="2"/>
      <c r="E87" s="20"/>
    </row>
    <row r="88" spans="1:5" ht="15.2" customHeight="1" thickBot="1">
      <c r="A88" s="21" t="s">
        <v>2052</v>
      </c>
      <c r="B88" s="23">
        <v>24699.202997100005</v>
      </c>
      <c r="C88" s="22" t="s">
        <v>2013</v>
      </c>
      <c r="D88" s="2"/>
      <c r="E88" s="20"/>
    </row>
    <row r="89" spans="1:5" ht="15.2" customHeight="1" thickBot="1">
      <c r="A89" s="21" t="s">
        <v>1966</v>
      </c>
      <c r="B89" s="23">
        <v>33597</v>
      </c>
      <c r="C89" s="22" t="s">
        <v>2014</v>
      </c>
      <c r="D89" s="2"/>
      <c r="E89" s="20"/>
    </row>
    <row r="90" spans="1:5" ht="15.2" customHeight="1" thickBot="1">
      <c r="A90" s="21" t="s">
        <v>2053</v>
      </c>
      <c r="B90" s="23">
        <v>20634.678776120003</v>
      </c>
      <c r="C90" s="22" t="s">
        <v>2015</v>
      </c>
      <c r="D90" s="2"/>
      <c r="E90" s="20"/>
    </row>
    <row r="91" spans="1:5" ht="15.2" customHeight="1" thickBot="1">
      <c r="A91" s="21" t="s">
        <v>2054</v>
      </c>
      <c r="B91" s="23">
        <v>157242.42644400001</v>
      </c>
      <c r="C91" s="22" t="s">
        <v>2016</v>
      </c>
      <c r="D91" s="2"/>
      <c r="E91" s="20"/>
    </row>
    <row r="92" spans="1:5" ht="15.2" customHeight="1" thickBot="1">
      <c r="A92" s="21" t="s">
        <v>2055</v>
      </c>
      <c r="B92" s="23">
        <v>30977.086005780002</v>
      </c>
      <c r="C92" s="22" t="s">
        <v>2017</v>
      </c>
      <c r="D92" s="2"/>
      <c r="E92" s="20"/>
    </row>
    <row r="93" spans="1:5" ht="15.2" customHeight="1" thickBot="1">
      <c r="A93" s="21" t="s">
        <v>2056</v>
      </c>
      <c r="B93" s="23">
        <v>34841.955499999996</v>
      </c>
      <c r="C93" s="22" t="s">
        <v>2018</v>
      </c>
      <c r="D93" s="2"/>
      <c r="E93" s="20"/>
    </row>
    <row r="94" spans="1:5" ht="15.2" customHeight="1" thickBot="1">
      <c r="A94" s="21" t="s">
        <v>1966</v>
      </c>
      <c r="B94" s="23">
        <v>33597</v>
      </c>
      <c r="C94" s="22" t="s">
        <v>2019</v>
      </c>
      <c r="D94" s="2"/>
      <c r="E94" s="20"/>
    </row>
    <row r="95" spans="1:5" ht="15.2" customHeight="1" thickBot="1">
      <c r="A95" s="21" t="s">
        <v>2057</v>
      </c>
      <c r="B95" s="23">
        <v>5497.4603115</v>
      </c>
      <c r="C95" s="22" t="s">
        <v>2020</v>
      </c>
      <c r="D95" s="2"/>
      <c r="E95" s="20"/>
    </row>
    <row r="96" spans="1:5" ht="15.2" customHeight="1" thickBot="1">
      <c r="A96" s="21" t="s">
        <v>2058</v>
      </c>
      <c r="B96" s="23">
        <v>42583.398638000006</v>
      </c>
      <c r="C96" s="22" t="s">
        <v>2021</v>
      </c>
      <c r="D96" s="2"/>
      <c r="E96" s="20"/>
    </row>
    <row r="97" spans="1:5" ht="13.5" thickBot="1">
      <c r="A97" s="10"/>
      <c r="B97" s="9">
        <f>SUM(B43:B96)</f>
        <v>1584188.2195096863</v>
      </c>
      <c r="C97" s="11" t="s">
        <v>151</v>
      </c>
      <c r="D97" s="2"/>
      <c r="E97" s="1"/>
    </row>
    <row r="98" spans="1:5">
      <c r="A98" s="12"/>
      <c r="B98" s="6">
        <f>B97+B41</f>
        <v>2718579.1998265153</v>
      </c>
      <c r="C98" s="7" t="s">
        <v>1867</v>
      </c>
      <c r="D98" s="2"/>
      <c r="E98" s="1"/>
    </row>
    <row r="99" spans="1:5" ht="50.45" customHeight="1">
      <c r="A99" s="1"/>
      <c r="B99" s="2"/>
      <c r="C99" s="2"/>
      <c r="D99" s="2"/>
      <c r="E99" s="1"/>
    </row>
    <row r="100" spans="1:5" ht="36" customHeight="1">
      <c r="A100" s="30" t="s">
        <v>33</v>
      </c>
      <c r="B100" s="30"/>
      <c r="C100" s="30"/>
      <c r="D100" s="30"/>
      <c r="E100" s="1"/>
    </row>
  </sheetData>
  <mergeCells count="6">
    <mergeCell ref="A100:D100"/>
    <mergeCell ref="A2:D2"/>
    <mergeCell ref="A3:D3"/>
    <mergeCell ref="A4:D4"/>
    <mergeCell ref="A7:C7"/>
    <mergeCell ref="A42:C42"/>
  </mergeCells>
  <pageMargins left="0.5" right="0.5" top="0.4" bottom="0.4" header="0.4" footer="0.4"/>
  <pageSetup paperSize="9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1868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154</v>
      </c>
      <c r="C6" s="3" t="s">
        <v>1869</v>
      </c>
      <c r="D6" s="3" t="s">
        <v>157</v>
      </c>
      <c r="E6" s="3" t="s">
        <v>1870</v>
      </c>
      <c r="F6" s="3" t="s">
        <v>46</v>
      </c>
      <c r="G6" s="3" t="s">
        <v>36</v>
      </c>
      <c r="H6" s="3" t="s">
        <v>158</v>
      </c>
      <c r="I6" s="3" t="s">
        <v>711</v>
      </c>
      <c r="J6" s="3" t="s">
        <v>47</v>
      </c>
      <c r="K6" s="3" t="s">
        <v>48</v>
      </c>
      <c r="L6" s="3" t="s">
        <v>234</v>
      </c>
      <c r="M6" s="3" t="s">
        <v>49</v>
      </c>
      <c r="N6" s="3" t="s">
        <v>50</v>
      </c>
      <c r="O6" s="2"/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"/>
      <c r="P7" s="1"/>
    </row>
    <row r="8" spans="1:16" ht="15.2" customHeight="1">
      <c r="A8" s="31" t="s">
        <v>245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2"/>
      <c r="P8" s="1"/>
    </row>
    <row r="9" spans="1:16">
      <c r="A9" s="4">
        <v>6.2396330698077E-12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55</v>
      </c>
      <c r="H9" s="4">
        <v>0</v>
      </c>
      <c r="I9" s="13"/>
      <c r="J9" s="5"/>
      <c r="K9" s="5" t="s">
        <v>55</v>
      </c>
      <c r="L9" s="5" t="s">
        <v>55</v>
      </c>
      <c r="M9" s="5" t="s">
        <v>55</v>
      </c>
      <c r="N9" s="5" t="s">
        <v>55</v>
      </c>
      <c r="O9" s="2"/>
      <c r="P9" s="1"/>
    </row>
    <row r="10" spans="1:16" ht="25.5">
      <c r="A10" s="9">
        <v>6.2396330698077E-12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379</v>
      </c>
      <c r="O10" s="2"/>
      <c r="P10" s="1"/>
    </row>
    <row r="11" spans="1:16" ht="15.2" customHeight="1">
      <c r="A11" s="31" t="s">
        <v>380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2"/>
      <c r="P11" s="1"/>
    </row>
    <row r="12" spans="1:16">
      <c r="A12" s="4">
        <v>6.2396330698077E-12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55</v>
      </c>
      <c r="H12" s="4">
        <v>0</v>
      </c>
      <c r="I12" s="13"/>
      <c r="J12" s="5"/>
      <c r="K12" s="5" t="s">
        <v>55</v>
      </c>
      <c r="L12" s="5" t="s">
        <v>55</v>
      </c>
      <c r="M12" s="5" t="s">
        <v>55</v>
      </c>
      <c r="N12" s="5" t="s">
        <v>55</v>
      </c>
      <c r="O12" s="2"/>
      <c r="P12" s="1"/>
    </row>
    <row r="13" spans="1:16" ht="25.5">
      <c r="A13" s="9">
        <v>6.2396330698077E-12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405</v>
      </c>
      <c r="O13" s="2"/>
      <c r="P13" s="1"/>
    </row>
    <row r="14" spans="1:16" ht="15.2" customHeight="1">
      <c r="A14" s="31" t="s">
        <v>406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2"/>
      <c r="P14" s="1"/>
    </row>
    <row r="15" spans="1:16">
      <c r="A15" s="4">
        <v>6.2396330698077E-12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55</v>
      </c>
      <c r="H15" s="4">
        <v>0</v>
      </c>
      <c r="I15" s="13"/>
      <c r="J15" s="5"/>
      <c r="K15" s="5" t="s">
        <v>55</v>
      </c>
      <c r="L15" s="5" t="s">
        <v>55</v>
      </c>
      <c r="M15" s="5" t="s">
        <v>55</v>
      </c>
      <c r="N15" s="5" t="s">
        <v>55</v>
      </c>
      <c r="O15" s="2"/>
      <c r="P15" s="1"/>
    </row>
    <row r="16" spans="1:16" ht="25.5">
      <c r="A16" s="9">
        <v>6.2396330698077E-12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409</v>
      </c>
      <c r="O16" s="2"/>
      <c r="P16" s="1"/>
    </row>
    <row r="17" spans="1:16" ht="15.2" customHeight="1">
      <c r="A17" s="31" t="s">
        <v>410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2"/>
      <c r="P17" s="1"/>
    </row>
    <row r="18" spans="1:16">
      <c r="A18" s="4">
        <v>6.2396330698077E-12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55</v>
      </c>
      <c r="H18" s="4">
        <v>0</v>
      </c>
      <c r="I18" s="13"/>
      <c r="J18" s="5"/>
      <c r="K18" s="5" t="s">
        <v>55</v>
      </c>
      <c r="L18" s="5" t="s">
        <v>55</v>
      </c>
      <c r="M18" s="5" t="s">
        <v>55</v>
      </c>
      <c r="N18" s="5" t="s">
        <v>55</v>
      </c>
      <c r="O18" s="2"/>
      <c r="P18" s="1"/>
    </row>
    <row r="19" spans="1:16" ht="38.25">
      <c r="A19" s="9">
        <v>6.2396330698077E-12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411</v>
      </c>
      <c r="O19" s="2"/>
      <c r="P19" s="1"/>
    </row>
    <row r="20" spans="1:16">
      <c r="A20" s="9">
        <v>2.49585322792308E-11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145</v>
      </c>
      <c r="O20" s="2"/>
      <c r="P20" s="1"/>
    </row>
    <row r="21" spans="1:16" ht="51">
      <c r="A21" s="6">
        <v>2.49585322792308E-11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1871</v>
      </c>
      <c r="O21" s="2"/>
      <c r="P21" s="1"/>
    </row>
    <row r="22" spans="1:16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>
      <c r="A23" s="30" t="s">
        <v>33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1872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154</v>
      </c>
      <c r="C6" s="3" t="s">
        <v>1869</v>
      </c>
      <c r="D6" s="3" t="s">
        <v>157</v>
      </c>
      <c r="E6" s="3" t="s">
        <v>1870</v>
      </c>
      <c r="F6" s="3" t="s">
        <v>46</v>
      </c>
      <c r="G6" s="3" t="s">
        <v>36</v>
      </c>
      <c r="H6" s="3" t="s">
        <v>158</v>
      </c>
      <c r="I6" s="3" t="s">
        <v>711</v>
      </c>
      <c r="J6" s="3" t="s">
        <v>47</v>
      </c>
      <c r="K6" s="3" t="s">
        <v>48</v>
      </c>
      <c r="L6" s="3" t="s">
        <v>234</v>
      </c>
      <c r="M6" s="3" t="s">
        <v>49</v>
      </c>
      <c r="N6" s="3" t="s">
        <v>50</v>
      </c>
      <c r="O6" s="2"/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"/>
      <c r="P7" s="1"/>
    </row>
    <row r="8" spans="1:16" ht="15.2" customHeight="1">
      <c r="A8" s="31" t="s">
        <v>995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2"/>
      <c r="P8" s="1"/>
    </row>
    <row r="9" spans="1:16">
      <c r="A9" s="4">
        <v>6.2396330698077E-12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55</v>
      </c>
      <c r="H9" s="4">
        <v>0</v>
      </c>
      <c r="I9" s="13"/>
      <c r="J9" s="5"/>
      <c r="K9" s="5" t="s">
        <v>55</v>
      </c>
      <c r="L9" s="5" t="s">
        <v>55</v>
      </c>
      <c r="M9" s="5" t="s">
        <v>55</v>
      </c>
      <c r="N9" s="5" t="s">
        <v>55</v>
      </c>
      <c r="O9" s="2"/>
      <c r="P9" s="1"/>
    </row>
    <row r="10" spans="1:16" ht="25.5">
      <c r="A10" s="9">
        <v>6.2396330698077E-12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1199</v>
      </c>
      <c r="O10" s="2"/>
      <c r="P10" s="1"/>
    </row>
    <row r="11" spans="1:16" ht="15.2" customHeight="1">
      <c r="A11" s="31" t="s">
        <v>380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2"/>
      <c r="P11" s="1"/>
    </row>
    <row r="12" spans="1:16">
      <c r="A12" s="4">
        <v>6.2396330698077E-12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55</v>
      </c>
      <c r="H12" s="4">
        <v>0</v>
      </c>
      <c r="I12" s="13"/>
      <c r="J12" s="5"/>
      <c r="K12" s="5" t="s">
        <v>55</v>
      </c>
      <c r="L12" s="5" t="s">
        <v>55</v>
      </c>
      <c r="M12" s="5" t="s">
        <v>55</v>
      </c>
      <c r="N12" s="5" t="s">
        <v>55</v>
      </c>
      <c r="O12" s="2"/>
      <c r="P12" s="1"/>
    </row>
    <row r="13" spans="1:16" ht="25.5">
      <c r="A13" s="9">
        <v>6.2396330698077E-12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405</v>
      </c>
      <c r="O13" s="2"/>
      <c r="P13" s="1"/>
    </row>
    <row r="14" spans="1:16" ht="15.2" customHeight="1">
      <c r="A14" s="31" t="s">
        <v>1202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2"/>
      <c r="P14" s="1"/>
    </row>
    <row r="15" spans="1:16">
      <c r="A15" s="4">
        <v>6.2396330698077E-12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55</v>
      </c>
      <c r="H15" s="4">
        <v>0</v>
      </c>
      <c r="I15" s="13"/>
      <c r="J15" s="5"/>
      <c r="K15" s="5" t="s">
        <v>55</v>
      </c>
      <c r="L15" s="5" t="s">
        <v>55</v>
      </c>
      <c r="M15" s="5" t="s">
        <v>55</v>
      </c>
      <c r="N15" s="5" t="s">
        <v>55</v>
      </c>
      <c r="O15" s="2"/>
      <c r="P15" s="1"/>
    </row>
    <row r="16" spans="1:16" ht="25.5">
      <c r="A16" s="9">
        <v>6.2396330698077E-12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1207</v>
      </c>
      <c r="O16" s="2"/>
      <c r="P16" s="1"/>
    </row>
    <row r="17" spans="1:16" ht="15.2" customHeight="1">
      <c r="A17" s="31" t="s">
        <v>574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2"/>
      <c r="P17" s="1"/>
    </row>
    <row r="18" spans="1:16">
      <c r="A18" s="4">
        <v>6.2396330698077E-12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55</v>
      </c>
      <c r="H18" s="4">
        <v>0</v>
      </c>
      <c r="I18" s="13"/>
      <c r="J18" s="5"/>
      <c r="K18" s="5" t="s">
        <v>55</v>
      </c>
      <c r="L18" s="5" t="s">
        <v>55</v>
      </c>
      <c r="M18" s="5" t="s">
        <v>55</v>
      </c>
      <c r="N18" s="5" t="s">
        <v>55</v>
      </c>
      <c r="O18" s="2"/>
      <c r="P18" s="1"/>
    </row>
    <row r="19" spans="1:16">
      <c r="A19" s="9">
        <v>6.2396330698077E-12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575</v>
      </c>
      <c r="O19" s="2"/>
      <c r="P19" s="1"/>
    </row>
    <row r="20" spans="1:16">
      <c r="A20" s="9">
        <v>2.49585322792308E-11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145</v>
      </c>
      <c r="O20" s="2"/>
      <c r="P20" s="1"/>
    </row>
    <row r="21" spans="1:16" ht="51">
      <c r="A21" s="6">
        <v>2.49585322792308E-11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1873</v>
      </c>
      <c r="O21" s="2"/>
      <c r="P21" s="1"/>
    </row>
    <row r="22" spans="1:16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>
      <c r="A23" s="30" t="s">
        <v>33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80"/>
  <sheetViews>
    <sheetView showGridLines="0" topLeftCell="A42" workbookViewId="0">
      <selection activeCell="A55" sqref="A55"/>
    </sheetView>
  </sheetViews>
  <sheetFormatPr defaultRowHeight="12.75"/>
  <cols>
    <col min="1" max="1" width="10.140625" customWidth="1"/>
    <col min="2" max="2" width="14.28515625" customWidth="1"/>
    <col min="3" max="4" width="10.140625" customWidth="1"/>
    <col min="5" max="7" width="8.7109375" customWidth="1"/>
    <col min="8" max="8" width="13.5703125" customWidth="1"/>
    <col min="9" max="9" width="25.28515625" customWidth="1"/>
    <col min="10" max="10" width="6.85546875" customWidth="1"/>
    <col min="11" max="11" width="29.855468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43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44</v>
      </c>
      <c r="C6" s="3" t="s">
        <v>45</v>
      </c>
      <c r="D6" s="3" t="s">
        <v>46</v>
      </c>
      <c r="E6" s="3" t="s">
        <v>36</v>
      </c>
      <c r="F6" s="3" t="s">
        <v>47</v>
      </c>
      <c r="G6" s="3" t="s">
        <v>48</v>
      </c>
      <c r="H6" s="3" t="s">
        <v>49</v>
      </c>
      <c r="I6" s="3" t="s">
        <v>50</v>
      </c>
      <c r="J6" s="2"/>
      <c r="K6" s="1"/>
    </row>
    <row r="7" spans="1:11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15.2" customHeight="1">
      <c r="A8" s="31" t="s">
        <v>52</v>
      </c>
      <c r="B8" s="31"/>
      <c r="C8" s="31"/>
      <c r="D8" s="31"/>
      <c r="E8" s="31"/>
      <c r="F8" s="31"/>
      <c r="G8" s="31"/>
      <c r="H8" s="31"/>
      <c r="I8" s="31"/>
      <c r="J8" s="2"/>
      <c r="K8" s="1"/>
    </row>
    <row r="9" spans="1:11" ht="24">
      <c r="A9" s="4">
        <v>0.15534222702075001</v>
      </c>
      <c r="B9" s="4">
        <v>248960.51624</v>
      </c>
      <c r="C9" s="4">
        <v>0</v>
      </c>
      <c r="D9" s="4">
        <v>0</v>
      </c>
      <c r="E9" s="5" t="s">
        <v>53</v>
      </c>
      <c r="F9" s="5" t="s">
        <v>54</v>
      </c>
      <c r="G9" s="5" t="s">
        <v>55</v>
      </c>
      <c r="H9" s="5" t="s">
        <v>56</v>
      </c>
      <c r="I9" s="5" t="s">
        <v>57</v>
      </c>
      <c r="J9" s="2"/>
      <c r="K9" s="1"/>
    </row>
    <row r="10" spans="1:11" ht="24">
      <c r="A10" s="4">
        <v>1.6302632501305408E-5</v>
      </c>
      <c r="B10" s="4">
        <v>26.127549999999999</v>
      </c>
      <c r="C10" s="4">
        <v>0</v>
      </c>
      <c r="D10" s="4">
        <v>0</v>
      </c>
      <c r="E10" s="5" t="s">
        <v>53</v>
      </c>
      <c r="F10" s="5" t="s">
        <v>54</v>
      </c>
      <c r="G10" s="5" t="s">
        <v>55</v>
      </c>
      <c r="H10" s="5" t="s">
        <v>58</v>
      </c>
      <c r="I10" s="5" t="s">
        <v>57</v>
      </c>
      <c r="J10" s="2"/>
      <c r="K10" s="1"/>
    </row>
    <row r="11" spans="1:11" ht="24">
      <c r="A11" s="4">
        <v>0</v>
      </c>
      <c r="B11" s="4">
        <v>0</v>
      </c>
      <c r="C11" s="4">
        <v>0</v>
      </c>
      <c r="D11" s="4">
        <v>0</v>
      </c>
      <c r="E11" s="5" t="s">
        <v>53</v>
      </c>
      <c r="F11" s="5" t="s">
        <v>54</v>
      </c>
      <c r="G11" s="5" t="s">
        <v>55</v>
      </c>
      <c r="H11" s="5" t="s">
        <v>59</v>
      </c>
      <c r="I11" s="5" t="s">
        <v>57</v>
      </c>
      <c r="J11" s="2"/>
      <c r="K11" s="1"/>
    </row>
    <row r="12" spans="1:11" ht="24">
      <c r="A12" s="4">
        <v>2.0016150122801461E-5</v>
      </c>
      <c r="B12" s="4">
        <v>32.079050000000002</v>
      </c>
      <c r="C12" s="4">
        <v>0</v>
      </c>
      <c r="D12" s="4">
        <v>0</v>
      </c>
      <c r="E12" s="5" t="s">
        <v>53</v>
      </c>
      <c r="F12" s="5" t="s">
        <v>54</v>
      </c>
      <c r="G12" s="5" t="s">
        <v>55</v>
      </c>
      <c r="H12" s="5" t="s">
        <v>60</v>
      </c>
      <c r="I12" s="5" t="s">
        <v>57</v>
      </c>
      <c r="J12" s="2"/>
      <c r="K12" s="1"/>
    </row>
    <row r="13" spans="1:11" ht="24">
      <c r="A13" s="4">
        <v>6.5411321397408046E-7</v>
      </c>
      <c r="B13" s="4">
        <v>1.0483199999999999</v>
      </c>
      <c r="C13" s="4">
        <v>0</v>
      </c>
      <c r="D13" s="4">
        <v>0</v>
      </c>
      <c r="E13" s="5" t="s">
        <v>53</v>
      </c>
      <c r="F13" s="5" t="s">
        <v>54</v>
      </c>
      <c r="G13" s="5" t="s">
        <v>55</v>
      </c>
      <c r="H13" s="5" t="s">
        <v>61</v>
      </c>
      <c r="I13" s="5" t="s">
        <v>57</v>
      </c>
      <c r="J13" s="2"/>
      <c r="K13" s="1"/>
    </row>
    <row r="14" spans="1:11" ht="24">
      <c r="A14" s="4">
        <v>3.1277775517053216E-3</v>
      </c>
      <c r="B14" s="4">
        <v>5012.7587899999999</v>
      </c>
      <c r="C14" s="4">
        <v>0</v>
      </c>
      <c r="D14" s="4">
        <v>0</v>
      </c>
      <c r="E14" s="5" t="s">
        <v>53</v>
      </c>
      <c r="F14" s="5" t="s">
        <v>54</v>
      </c>
      <c r="G14" s="5" t="s">
        <v>55</v>
      </c>
      <c r="H14" s="5" t="s">
        <v>61</v>
      </c>
      <c r="I14" s="5" t="s">
        <v>57</v>
      </c>
      <c r="J14" s="2"/>
      <c r="K14" s="1"/>
    </row>
    <row r="15" spans="1:11" ht="24">
      <c r="A15" s="4">
        <v>0</v>
      </c>
      <c r="B15" s="4">
        <v>0</v>
      </c>
      <c r="C15" s="4">
        <v>0</v>
      </c>
      <c r="D15" s="4">
        <v>0</v>
      </c>
      <c r="E15" s="5" t="s">
        <v>53</v>
      </c>
      <c r="F15" s="5" t="s">
        <v>54</v>
      </c>
      <c r="G15" s="5" t="s">
        <v>55</v>
      </c>
      <c r="H15" s="5" t="s">
        <v>62</v>
      </c>
      <c r="I15" s="5" t="s">
        <v>57</v>
      </c>
      <c r="J15" s="2"/>
      <c r="K15" s="1"/>
    </row>
    <row r="16" spans="1:11" ht="36">
      <c r="A16" s="4">
        <v>3.9129362944071049E-7</v>
      </c>
      <c r="B16" s="4">
        <v>0.62710999999999995</v>
      </c>
      <c r="C16" s="4">
        <v>0</v>
      </c>
      <c r="D16" s="4">
        <v>0</v>
      </c>
      <c r="E16" s="5" t="s">
        <v>53</v>
      </c>
      <c r="F16" s="5" t="s">
        <v>54</v>
      </c>
      <c r="G16" s="5" t="s">
        <v>55</v>
      </c>
      <c r="H16" s="5" t="s">
        <v>63</v>
      </c>
      <c r="I16" s="5" t="s">
        <v>57</v>
      </c>
      <c r="J16" s="2"/>
      <c r="K16" s="1"/>
    </row>
    <row r="17" spans="1:11" ht="24">
      <c r="A17" s="4">
        <v>0</v>
      </c>
      <c r="B17" s="4">
        <v>0</v>
      </c>
      <c r="C17" s="4">
        <v>0</v>
      </c>
      <c r="D17" s="4">
        <v>0</v>
      </c>
      <c r="E17" s="5" t="s">
        <v>53</v>
      </c>
      <c r="F17" s="5" t="s">
        <v>54</v>
      </c>
      <c r="G17" s="5" t="s">
        <v>55</v>
      </c>
      <c r="H17" s="5" t="s">
        <v>64</v>
      </c>
      <c r="I17" s="5" t="s">
        <v>57</v>
      </c>
      <c r="J17" s="2"/>
      <c r="K17" s="1"/>
    </row>
    <row r="18" spans="1:11" ht="36">
      <c r="A18" s="4">
        <v>0</v>
      </c>
      <c r="B18" s="4">
        <v>0</v>
      </c>
      <c r="C18" s="4">
        <v>0</v>
      </c>
      <c r="D18" s="4">
        <v>0</v>
      </c>
      <c r="E18" s="5" t="s">
        <v>53</v>
      </c>
      <c r="F18" s="5" t="s">
        <v>54</v>
      </c>
      <c r="G18" s="5" t="s">
        <v>55</v>
      </c>
      <c r="H18" s="5" t="s">
        <v>65</v>
      </c>
      <c r="I18" s="5" t="s">
        <v>57</v>
      </c>
      <c r="J18" s="2"/>
      <c r="K18" s="1"/>
    </row>
    <row r="19" spans="1:11" ht="25.5">
      <c r="A19" s="9">
        <v>0.15850736876192287</v>
      </c>
      <c r="B19" s="9">
        <v>254033.15706</v>
      </c>
      <c r="C19" s="9">
        <v>0</v>
      </c>
      <c r="D19" s="10"/>
      <c r="E19" s="10"/>
      <c r="F19" s="10"/>
      <c r="G19" s="10"/>
      <c r="H19" s="10"/>
      <c r="I19" s="11" t="s">
        <v>66</v>
      </c>
      <c r="J19" s="2"/>
      <c r="K19" s="1"/>
    </row>
    <row r="20" spans="1:11" ht="15.2" customHeight="1">
      <c r="A20" s="31" t="s">
        <v>67</v>
      </c>
      <c r="B20" s="31"/>
      <c r="C20" s="31"/>
      <c r="D20" s="31"/>
      <c r="E20" s="31"/>
      <c r="F20" s="31"/>
      <c r="G20" s="31"/>
      <c r="H20" s="31"/>
      <c r="I20" s="31"/>
      <c r="J20" s="2"/>
      <c r="K20" s="1"/>
    </row>
    <row r="21" spans="1:11" ht="24">
      <c r="A21" s="4">
        <v>0.12543081328416419</v>
      </c>
      <c r="B21" s="4">
        <v>201022.73944777</v>
      </c>
      <c r="C21" s="4">
        <v>0</v>
      </c>
      <c r="D21" s="4">
        <v>0</v>
      </c>
      <c r="E21" s="5" t="s">
        <v>38</v>
      </c>
      <c r="F21" s="5" t="s">
        <v>54</v>
      </c>
      <c r="G21" s="5" t="s">
        <v>55</v>
      </c>
      <c r="H21" s="5" t="s">
        <v>68</v>
      </c>
      <c r="I21" s="5" t="s">
        <v>69</v>
      </c>
      <c r="J21" s="2"/>
      <c r="K21" s="1"/>
    </row>
    <row r="22" spans="1:11" ht="24">
      <c r="A22" s="4">
        <v>1.6015859024131995E-3</v>
      </c>
      <c r="B22" s="4">
        <v>2566.7950094100001</v>
      </c>
      <c r="C22" s="4">
        <v>0</v>
      </c>
      <c r="D22" s="4">
        <v>0</v>
      </c>
      <c r="E22" s="5" t="s">
        <v>38</v>
      </c>
      <c r="F22" s="5" t="s">
        <v>54</v>
      </c>
      <c r="G22" s="5" t="s">
        <v>55</v>
      </c>
      <c r="H22" s="5" t="s">
        <v>70</v>
      </c>
      <c r="I22" s="5" t="s">
        <v>69</v>
      </c>
      <c r="J22" s="2"/>
      <c r="K22" s="1"/>
    </row>
    <row r="23" spans="1:11" ht="24">
      <c r="A23" s="4">
        <v>2.3234318873968153E-6</v>
      </c>
      <c r="B23" s="4">
        <v>3.7236674999999999</v>
      </c>
      <c r="C23" s="4">
        <v>0</v>
      </c>
      <c r="D23" s="4">
        <v>0</v>
      </c>
      <c r="E23" s="5" t="s">
        <v>38</v>
      </c>
      <c r="F23" s="5" t="s">
        <v>54</v>
      </c>
      <c r="G23" s="5" t="s">
        <v>55</v>
      </c>
      <c r="H23" s="5" t="s">
        <v>71</v>
      </c>
      <c r="I23" s="5" t="s">
        <v>69</v>
      </c>
      <c r="J23" s="2"/>
      <c r="K23" s="1"/>
    </row>
    <row r="24" spans="1:11" ht="24">
      <c r="A24" s="4">
        <v>2.2778131109543055E-2</v>
      </c>
      <c r="B24" s="4">
        <v>36505.561873120001</v>
      </c>
      <c r="C24" s="4">
        <v>0</v>
      </c>
      <c r="D24" s="4">
        <v>0</v>
      </c>
      <c r="E24" s="5" t="s">
        <v>38</v>
      </c>
      <c r="F24" s="5" t="s">
        <v>54</v>
      </c>
      <c r="G24" s="5" t="s">
        <v>55</v>
      </c>
      <c r="H24" s="5" t="s">
        <v>72</v>
      </c>
      <c r="I24" s="5" t="s">
        <v>69</v>
      </c>
      <c r="J24" s="2"/>
      <c r="K24" s="1"/>
    </row>
    <row r="25" spans="1:11" ht="24">
      <c r="A25" s="4">
        <v>2.2353360742655454E-2</v>
      </c>
      <c r="B25" s="4">
        <v>35824.800100535998</v>
      </c>
      <c r="C25" s="4">
        <v>0</v>
      </c>
      <c r="D25" s="4">
        <v>0</v>
      </c>
      <c r="E25" s="5" t="s">
        <v>39</v>
      </c>
      <c r="F25" s="5" t="s">
        <v>54</v>
      </c>
      <c r="G25" s="5" t="s">
        <v>55</v>
      </c>
      <c r="H25" s="5" t="s">
        <v>73</v>
      </c>
      <c r="I25" s="5" t="s">
        <v>74</v>
      </c>
      <c r="J25" s="2"/>
      <c r="K25" s="1"/>
    </row>
    <row r="26" spans="1:11" ht="24">
      <c r="A26" s="4">
        <v>5.7329000691591966E-3</v>
      </c>
      <c r="B26" s="4">
        <v>9187.8801285600002</v>
      </c>
      <c r="C26" s="4">
        <v>0</v>
      </c>
      <c r="D26" s="4">
        <v>0</v>
      </c>
      <c r="E26" s="5" t="s">
        <v>39</v>
      </c>
      <c r="F26" s="5" t="s">
        <v>54</v>
      </c>
      <c r="G26" s="5" t="s">
        <v>55</v>
      </c>
      <c r="H26" s="5" t="s">
        <v>75</v>
      </c>
      <c r="I26" s="5" t="s">
        <v>74</v>
      </c>
      <c r="J26" s="2"/>
      <c r="K26" s="1"/>
    </row>
    <row r="27" spans="1:11" ht="24">
      <c r="A27" s="4">
        <v>8.3461331941747804E-12</v>
      </c>
      <c r="B27" s="4">
        <v>1.3376E-5</v>
      </c>
      <c r="C27" s="4">
        <v>0</v>
      </c>
      <c r="D27" s="4">
        <v>0</v>
      </c>
      <c r="E27" s="5" t="s">
        <v>42</v>
      </c>
      <c r="F27" s="5" t="s">
        <v>54</v>
      </c>
      <c r="G27" s="5" t="s">
        <v>55</v>
      </c>
      <c r="H27" s="5" t="s">
        <v>76</v>
      </c>
      <c r="I27" s="5" t="s">
        <v>77</v>
      </c>
      <c r="J27" s="2"/>
      <c r="K27" s="1"/>
    </row>
    <row r="28" spans="1:11" ht="24">
      <c r="A28" s="4">
        <v>7.1040106866139877E-4</v>
      </c>
      <c r="B28" s="4">
        <v>1138.5301999549999</v>
      </c>
      <c r="C28" s="4">
        <v>0</v>
      </c>
      <c r="D28" s="4">
        <v>0</v>
      </c>
      <c r="E28" s="5" t="s">
        <v>40</v>
      </c>
      <c r="F28" s="5" t="s">
        <v>54</v>
      </c>
      <c r="G28" s="5" t="s">
        <v>55</v>
      </c>
      <c r="H28" s="5" t="s">
        <v>78</v>
      </c>
      <c r="I28" s="5" t="s">
        <v>79</v>
      </c>
      <c r="J28" s="2"/>
      <c r="K28" s="1"/>
    </row>
    <row r="29" spans="1:11" ht="25.5">
      <c r="A29" s="9">
        <v>0.17860951561683003</v>
      </c>
      <c r="B29" s="9">
        <v>286250.03044022701</v>
      </c>
      <c r="C29" s="9">
        <v>0</v>
      </c>
      <c r="D29" s="10"/>
      <c r="E29" s="10"/>
      <c r="F29" s="10"/>
      <c r="G29" s="10"/>
      <c r="H29" s="10"/>
      <c r="I29" s="11" t="s">
        <v>80</v>
      </c>
      <c r="J29" s="2"/>
      <c r="K29" s="1"/>
    </row>
    <row r="30" spans="1:11" ht="15.2" customHeight="1">
      <c r="A30" s="31" t="s">
        <v>81</v>
      </c>
      <c r="B30" s="31"/>
      <c r="C30" s="31"/>
      <c r="D30" s="31"/>
      <c r="E30" s="31"/>
      <c r="F30" s="31"/>
      <c r="G30" s="31"/>
      <c r="H30" s="31"/>
      <c r="I30" s="31"/>
      <c r="J30" s="2"/>
      <c r="K30" s="1"/>
    </row>
    <row r="31" spans="1:11" ht="24">
      <c r="A31" s="4">
        <v>3.9662486615401355E-3</v>
      </c>
      <c r="B31" s="4">
        <v>6356.54151</v>
      </c>
      <c r="C31" s="4">
        <v>0</v>
      </c>
      <c r="D31" s="4">
        <v>0</v>
      </c>
      <c r="E31" s="5" t="s">
        <v>53</v>
      </c>
      <c r="F31" s="5" t="s">
        <v>54</v>
      </c>
      <c r="G31" s="5" t="s">
        <v>55</v>
      </c>
      <c r="H31" s="5" t="s">
        <v>82</v>
      </c>
      <c r="I31" s="5" t="s">
        <v>83</v>
      </c>
      <c r="J31" s="2"/>
      <c r="K31" s="1"/>
    </row>
    <row r="32" spans="1:11" ht="24">
      <c r="A32" s="4">
        <v>1.0819232489454114E-2</v>
      </c>
      <c r="B32" s="4">
        <v>17339.533220000001</v>
      </c>
      <c r="C32" s="4">
        <v>0</v>
      </c>
      <c r="D32" s="4">
        <v>0</v>
      </c>
      <c r="E32" s="5" t="s">
        <v>53</v>
      </c>
      <c r="F32" s="5" t="s">
        <v>54</v>
      </c>
      <c r="G32" s="5" t="s">
        <v>55</v>
      </c>
      <c r="H32" s="5" t="s">
        <v>84</v>
      </c>
      <c r="I32" s="5" t="s">
        <v>83</v>
      </c>
      <c r="J32" s="2"/>
      <c r="K32" s="1"/>
    </row>
    <row r="33" spans="1:11" ht="24">
      <c r="A33" s="4">
        <v>0.41228195887813213</v>
      </c>
      <c r="B33" s="4">
        <v>660747.12129000004</v>
      </c>
      <c r="C33" s="4">
        <v>0</v>
      </c>
      <c r="D33" s="4">
        <v>0</v>
      </c>
      <c r="E33" s="5" t="s">
        <v>53</v>
      </c>
      <c r="F33" s="5" t="s">
        <v>54</v>
      </c>
      <c r="G33" s="5" t="s">
        <v>55</v>
      </c>
      <c r="H33" s="5" t="s">
        <v>84</v>
      </c>
      <c r="I33" s="5" t="s">
        <v>83</v>
      </c>
      <c r="J33" s="2"/>
      <c r="K33" s="1"/>
    </row>
    <row r="34" spans="1:11" ht="24">
      <c r="A34" s="4">
        <v>0.89849584661500814</v>
      </c>
      <c r="B34" s="4">
        <v>1439981.86522</v>
      </c>
      <c r="C34" s="4">
        <v>0</v>
      </c>
      <c r="D34" s="4">
        <v>0</v>
      </c>
      <c r="E34" s="5" t="s">
        <v>53</v>
      </c>
      <c r="F34" s="5" t="s">
        <v>54</v>
      </c>
      <c r="G34" s="5" t="s">
        <v>55</v>
      </c>
      <c r="H34" s="5" t="s">
        <v>85</v>
      </c>
      <c r="I34" s="5" t="s">
        <v>83</v>
      </c>
      <c r="J34" s="2"/>
      <c r="K34" s="1"/>
    </row>
    <row r="35" spans="1:11">
      <c r="A35" s="9">
        <v>1.3255632866441347</v>
      </c>
      <c r="B35" s="9">
        <v>2124425.0612400002</v>
      </c>
      <c r="C35" s="9">
        <v>0</v>
      </c>
      <c r="D35" s="10"/>
      <c r="E35" s="10"/>
      <c r="F35" s="10"/>
      <c r="G35" s="10"/>
      <c r="H35" s="10"/>
      <c r="I35" s="11" t="s">
        <v>86</v>
      </c>
      <c r="J35" s="2"/>
      <c r="K35" s="1"/>
    </row>
    <row r="36" spans="1:11" ht="15.2" customHeight="1">
      <c r="A36" s="31" t="s">
        <v>87</v>
      </c>
      <c r="B36" s="31"/>
      <c r="C36" s="31"/>
      <c r="D36" s="31"/>
      <c r="E36" s="31"/>
      <c r="F36" s="31"/>
      <c r="G36" s="31"/>
      <c r="H36" s="31"/>
      <c r="I36" s="31"/>
      <c r="J36" s="2"/>
      <c r="K36" s="1"/>
    </row>
    <row r="37" spans="1:11" ht="24">
      <c r="A37" s="4">
        <v>6.2415509898075379E-2</v>
      </c>
      <c r="B37" s="4">
        <v>100030.73770490001</v>
      </c>
      <c r="C37" s="4">
        <v>0</v>
      </c>
      <c r="D37" s="4">
        <v>2.25</v>
      </c>
      <c r="E37" s="5" t="s">
        <v>53</v>
      </c>
      <c r="F37" s="5" t="s">
        <v>88</v>
      </c>
      <c r="G37" s="5" t="s">
        <v>89</v>
      </c>
      <c r="H37" s="5" t="s">
        <v>90</v>
      </c>
      <c r="I37" s="5" t="s">
        <v>91</v>
      </c>
      <c r="J37" s="2"/>
      <c r="K37" s="1"/>
    </row>
    <row r="38" spans="1:11" ht="24">
      <c r="A38" s="4">
        <v>9.360024980713369E-2</v>
      </c>
      <c r="B38" s="4">
        <v>150009.2213115</v>
      </c>
      <c r="C38" s="4">
        <v>0</v>
      </c>
      <c r="D38" s="4">
        <v>2.25</v>
      </c>
      <c r="E38" s="5" t="s">
        <v>53</v>
      </c>
      <c r="F38" s="5" t="s">
        <v>88</v>
      </c>
      <c r="G38" s="5" t="s">
        <v>89</v>
      </c>
      <c r="H38" s="5" t="s">
        <v>92</v>
      </c>
      <c r="I38" s="5" t="s">
        <v>93</v>
      </c>
      <c r="J38" s="2"/>
      <c r="K38" s="1"/>
    </row>
    <row r="39" spans="1:11" ht="24">
      <c r="A39" s="4">
        <v>9.9871116843432459E-2</v>
      </c>
      <c r="B39" s="4">
        <v>160059.27868849901</v>
      </c>
      <c r="C39" s="4">
        <v>0</v>
      </c>
      <c r="D39" s="4">
        <v>2.2599999999999998</v>
      </c>
      <c r="E39" s="5" t="s">
        <v>53</v>
      </c>
      <c r="F39" s="5" t="s">
        <v>88</v>
      </c>
      <c r="G39" s="5" t="s">
        <v>89</v>
      </c>
      <c r="H39" s="5" t="s">
        <v>94</v>
      </c>
      <c r="I39" s="5" t="s">
        <v>95</v>
      </c>
      <c r="J39" s="2"/>
      <c r="K39" s="1"/>
    </row>
    <row r="40" spans="1:11" ht="24">
      <c r="A40" s="4">
        <v>3.1202001189050647E-2</v>
      </c>
      <c r="B40" s="4">
        <v>50006.147540999998</v>
      </c>
      <c r="C40" s="4">
        <v>0</v>
      </c>
      <c r="D40" s="4">
        <v>2.25</v>
      </c>
      <c r="E40" s="5" t="s">
        <v>53</v>
      </c>
      <c r="F40" s="5" t="s">
        <v>88</v>
      </c>
      <c r="G40" s="5" t="s">
        <v>89</v>
      </c>
      <c r="H40" s="5" t="s">
        <v>96</v>
      </c>
      <c r="I40" s="5" t="s">
        <v>97</v>
      </c>
      <c r="J40" s="2"/>
      <c r="K40" s="1"/>
    </row>
    <row r="41" spans="1:11" ht="24">
      <c r="A41" s="4">
        <v>0.12484660183065022</v>
      </c>
      <c r="B41" s="4">
        <v>200086.4480874</v>
      </c>
      <c r="C41" s="4">
        <v>0</v>
      </c>
      <c r="D41" s="4">
        <v>2.2599999999999998</v>
      </c>
      <c r="E41" s="5" t="s">
        <v>53</v>
      </c>
      <c r="F41" s="5" t="s">
        <v>88</v>
      </c>
      <c r="G41" s="5" t="s">
        <v>89</v>
      </c>
      <c r="H41" s="5" t="s">
        <v>98</v>
      </c>
      <c r="I41" s="5" t="s">
        <v>99</v>
      </c>
      <c r="J41" s="2"/>
      <c r="K41" s="1"/>
    </row>
    <row r="42" spans="1:11" ht="24">
      <c r="A42" s="4">
        <v>6.626236131804468E-2</v>
      </c>
      <c r="B42" s="4">
        <v>106195.92622949999</v>
      </c>
      <c r="C42" s="4">
        <v>0</v>
      </c>
      <c r="D42" s="4">
        <v>2.0499999999999998</v>
      </c>
      <c r="E42" s="5" t="s">
        <v>53</v>
      </c>
      <c r="F42" s="5" t="s">
        <v>100</v>
      </c>
      <c r="G42" s="5" t="s">
        <v>101</v>
      </c>
      <c r="H42" s="5" t="s">
        <v>102</v>
      </c>
      <c r="I42" s="5" t="s">
        <v>103</v>
      </c>
      <c r="J42" s="2"/>
      <c r="K42" s="1"/>
    </row>
    <row r="43" spans="1:11" ht="24">
      <c r="A43" s="4">
        <v>1.2480033307617827E-2</v>
      </c>
      <c r="B43" s="4">
        <v>20001.229508199998</v>
      </c>
      <c r="C43" s="4">
        <v>0</v>
      </c>
      <c r="D43" s="4">
        <v>2.25</v>
      </c>
      <c r="E43" s="5" t="s">
        <v>53</v>
      </c>
      <c r="F43" s="5" t="s">
        <v>100</v>
      </c>
      <c r="G43" s="5" t="s">
        <v>104</v>
      </c>
      <c r="H43" s="5" t="s">
        <v>105</v>
      </c>
      <c r="I43" s="5" t="s">
        <v>106</v>
      </c>
      <c r="J43" s="2"/>
      <c r="K43" s="1"/>
    </row>
    <row r="44" spans="1:11" ht="24">
      <c r="A44" s="4">
        <v>6.2421391519406552E-2</v>
      </c>
      <c r="B44" s="4">
        <v>100040.1639344</v>
      </c>
      <c r="C44" s="4">
        <v>0</v>
      </c>
      <c r="D44" s="4">
        <v>2.1</v>
      </c>
      <c r="E44" s="5" t="s">
        <v>53</v>
      </c>
      <c r="F44" s="5" t="s">
        <v>100</v>
      </c>
      <c r="G44" s="5" t="s">
        <v>104</v>
      </c>
      <c r="H44" s="5" t="s">
        <v>107</v>
      </c>
      <c r="I44" s="5" t="s">
        <v>108</v>
      </c>
      <c r="J44" s="2"/>
      <c r="K44" s="1"/>
    </row>
    <row r="45" spans="1:11" ht="24">
      <c r="A45" s="4">
        <v>6.241934573808753E-2</v>
      </c>
      <c r="B45" s="4">
        <v>100036.8852459</v>
      </c>
      <c r="C45" s="4">
        <v>0</v>
      </c>
      <c r="D45" s="4">
        <v>2.25</v>
      </c>
      <c r="E45" s="5" t="s">
        <v>53</v>
      </c>
      <c r="F45" s="5" t="s">
        <v>100</v>
      </c>
      <c r="G45" s="5" t="s">
        <v>104</v>
      </c>
      <c r="H45" s="5" t="s">
        <v>109</v>
      </c>
      <c r="I45" s="5" t="s">
        <v>110</v>
      </c>
      <c r="J45" s="2"/>
      <c r="K45" s="1"/>
    </row>
    <row r="46" spans="1:11" ht="24">
      <c r="A46" s="4">
        <v>2.3875978505629721E-2</v>
      </c>
      <c r="B46" s="4">
        <v>38265.036162399803</v>
      </c>
      <c r="C46" s="4">
        <v>0</v>
      </c>
      <c r="D46" s="4">
        <v>1.94</v>
      </c>
      <c r="E46" s="5" t="s">
        <v>53</v>
      </c>
      <c r="F46" s="5" t="s">
        <v>100</v>
      </c>
      <c r="G46" s="5" t="s">
        <v>104</v>
      </c>
      <c r="H46" s="5" t="s">
        <v>111</v>
      </c>
      <c r="I46" s="5" t="s">
        <v>112</v>
      </c>
      <c r="J46" s="2"/>
      <c r="K46" s="1"/>
    </row>
    <row r="47" spans="1:11" ht="24">
      <c r="A47" s="4">
        <v>0.12483119027796373</v>
      </c>
      <c r="B47" s="4">
        <v>200061.74863389999</v>
      </c>
      <c r="C47" s="4">
        <v>0</v>
      </c>
      <c r="D47" s="4">
        <v>2.2599999999999998</v>
      </c>
      <c r="E47" s="5" t="s">
        <v>53</v>
      </c>
      <c r="F47" s="5" t="s">
        <v>100</v>
      </c>
      <c r="G47" s="5" t="s">
        <v>113</v>
      </c>
      <c r="H47" s="5" t="s">
        <v>114</v>
      </c>
      <c r="I47" s="5" t="s">
        <v>115</v>
      </c>
      <c r="J47" s="2"/>
      <c r="K47" s="1"/>
    </row>
    <row r="48" spans="1:11" ht="24">
      <c r="A48" s="4">
        <v>6.2419448027137885E-2</v>
      </c>
      <c r="B48" s="4">
        <v>100037.0491803</v>
      </c>
      <c r="C48" s="4">
        <v>0</v>
      </c>
      <c r="D48" s="4">
        <v>2.2599999999999998</v>
      </c>
      <c r="E48" s="5" t="s">
        <v>53</v>
      </c>
      <c r="F48" s="5" t="s">
        <v>100</v>
      </c>
      <c r="G48" s="5" t="s">
        <v>113</v>
      </c>
      <c r="H48" s="5" t="s">
        <v>116</v>
      </c>
      <c r="I48" s="5" t="s">
        <v>117</v>
      </c>
      <c r="J48" s="2"/>
      <c r="K48" s="1"/>
    </row>
    <row r="49" spans="1:11" ht="24">
      <c r="A49" s="4">
        <v>3.1202018237225702E-2</v>
      </c>
      <c r="B49" s="4">
        <v>50006.174863400003</v>
      </c>
      <c r="C49" s="4">
        <v>0</v>
      </c>
      <c r="D49" s="4">
        <v>2.2599999999999998</v>
      </c>
      <c r="E49" s="5" t="s">
        <v>53</v>
      </c>
      <c r="F49" s="5" t="s">
        <v>100</v>
      </c>
      <c r="G49" s="5" t="s">
        <v>101</v>
      </c>
      <c r="H49" s="5" t="s">
        <v>118</v>
      </c>
      <c r="I49" s="5" t="s">
        <v>119</v>
      </c>
      <c r="J49" s="2"/>
      <c r="K49" s="1"/>
    </row>
    <row r="50" spans="1:11" ht="24">
      <c r="A50" s="4">
        <v>0.11232033045526306</v>
      </c>
      <c r="B50" s="4">
        <v>180011.11475410001</v>
      </c>
      <c r="C50" s="4">
        <v>0</v>
      </c>
      <c r="D50" s="4">
        <v>2.2599999999999998</v>
      </c>
      <c r="E50" s="5" t="s">
        <v>53</v>
      </c>
      <c r="F50" s="5" t="s">
        <v>100</v>
      </c>
      <c r="G50" s="5" t="s">
        <v>101</v>
      </c>
      <c r="H50" s="5" t="s">
        <v>120</v>
      </c>
      <c r="I50" s="5" t="s">
        <v>121</v>
      </c>
      <c r="J50" s="2"/>
      <c r="K50" s="1"/>
    </row>
    <row r="51" spans="1:11" ht="24">
      <c r="A51" s="4">
        <v>6.2419550316250627E-2</v>
      </c>
      <c r="B51" s="4">
        <v>100037.2131148</v>
      </c>
      <c r="C51" s="4">
        <v>0</v>
      </c>
      <c r="D51" s="4">
        <v>2.27</v>
      </c>
      <c r="E51" s="5" t="s">
        <v>53</v>
      </c>
      <c r="F51" s="5" t="s">
        <v>100</v>
      </c>
      <c r="G51" s="5" t="s">
        <v>101</v>
      </c>
      <c r="H51" s="5" t="s">
        <v>122</v>
      </c>
      <c r="I51" s="5" t="s">
        <v>123</v>
      </c>
      <c r="J51" s="2"/>
      <c r="K51" s="1"/>
    </row>
    <row r="52" spans="1:11" ht="24">
      <c r="A52" s="4">
        <v>4.3680056908049686E-2</v>
      </c>
      <c r="B52" s="4">
        <v>70004.207650299999</v>
      </c>
      <c r="C52" s="4">
        <v>0</v>
      </c>
      <c r="D52" s="4">
        <v>2.2000000000000002</v>
      </c>
      <c r="E52" s="5" t="s">
        <v>53</v>
      </c>
      <c r="F52" s="5" t="s">
        <v>100</v>
      </c>
      <c r="G52" s="5" t="s">
        <v>113</v>
      </c>
      <c r="H52" s="5" t="s">
        <v>124</v>
      </c>
      <c r="I52" s="5" t="s">
        <v>125</v>
      </c>
      <c r="J52" s="2"/>
      <c r="K52" s="1"/>
    </row>
    <row r="53" spans="1:11" ht="24">
      <c r="A53" s="4">
        <v>8.1149360359458356E-2</v>
      </c>
      <c r="B53" s="4">
        <v>130054.6994536</v>
      </c>
      <c r="C53" s="4">
        <v>0</v>
      </c>
      <c r="D53" s="4">
        <v>2.2000000000000002</v>
      </c>
      <c r="E53" s="5" t="s">
        <v>53</v>
      </c>
      <c r="F53" s="5" t="s">
        <v>100</v>
      </c>
      <c r="G53" s="5" t="s">
        <v>113</v>
      </c>
      <c r="H53" s="5" t="s">
        <v>126</v>
      </c>
      <c r="I53" s="5" t="s">
        <v>127</v>
      </c>
      <c r="J53" s="2"/>
      <c r="K53" s="1"/>
    </row>
    <row r="54" spans="1:11" ht="24">
      <c r="A54" s="4">
        <v>6.2415424657200076E-2</v>
      </c>
      <c r="B54" s="4">
        <v>100030.6010929</v>
      </c>
      <c r="C54" s="4">
        <v>0</v>
      </c>
      <c r="D54" s="4">
        <v>2.2400000000000002</v>
      </c>
      <c r="E54" s="5" t="s">
        <v>53</v>
      </c>
      <c r="F54" s="5" t="s">
        <v>100</v>
      </c>
      <c r="G54" s="5" t="s">
        <v>113</v>
      </c>
      <c r="H54" s="5" t="s">
        <v>128</v>
      </c>
      <c r="I54" s="5" t="s">
        <v>129</v>
      </c>
      <c r="J54" s="2"/>
      <c r="K54" s="1"/>
    </row>
    <row r="55" spans="1:11" ht="24">
      <c r="A55" s="4">
        <v>7.4880179387884396E-2</v>
      </c>
      <c r="B55" s="4">
        <v>120007.3442623</v>
      </c>
      <c r="C55" s="4">
        <v>0</v>
      </c>
      <c r="D55" s="4">
        <v>2.2400000000000002</v>
      </c>
      <c r="E55" s="5" t="s">
        <v>53</v>
      </c>
      <c r="F55" s="5" t="s">
        <v>100</v>
      </c>
      <c r="G55" s="5" t="s">
        <v>113</v>
      </c>
      <c r="H55" s="5" t="s">
        <v>130</v>
      </c>
      <c r="I55" s="5" t="s">
        <v>131</v>
      </c>
      <c r="J55" s="2"/>
      <c r="K55" s="1"/>
    </row>
    <row r="56" spans="1:11" ht="24">
      <c r="A56" s="4">
        <v>3.7453980549182711E-2</v>
      </c>
      <c r="B56" s="4">
        <v>60025.934426200198</v>
      </c>
      <c r="C56" s="4">
        <v>0</v>
      </c>
      <c r="D56" s="4">
        <v>2.2599999999999998</v>
      </c>
      <c r="E56" s="5" t="s">
        <v>53</v>
      </c>
      <c r="F56" s="5" t="s">
        <v>100</v>
      </c>
      <c r="G56" s="5" t="s">
        <v>113</v>
      </c>
      <c r="H56" s="5" t="s">
        <v>132</v>
      </c>
      <c r="I56" s="5" t="s">
        <v>133</v>
      </c>
      <c r="J56" s="2"/>
      <c r="K56" s="1"/>
    </row>
    <row r="57" spans="1:11" ht="24">
      <c r="A57" s="4">
        <v>0.12483889605433816</v>
      </c>
      <c r="B57" s="4">
        <v>200074.09836070001</v>
      </c>
      <c r="C57" s="4">
        <v>0</v>
      </c>
      <c r="D57" s="4">
        <v>2.2599999999999998</v>
      </c>
      <c r="E57" s="5" t="s">
        <v>53</v>
      </c>
      <c r="F57" s="5" t="s">
        <v>100</v>
      </c>
      <c r="G57" s="5" t="s">
        <v>113</v>
      </c>
      <c r="H57" s="5" t="s">
        <v>134</v>
      </c>
      <c r="I57" s="5" t="s">
        <v>135</v>
      </c>
      <c r="J57" s="2"/>
      <c r="K57" s="1"/>
    </row>
    <row r="58" spans="1:11" ht="36">
      <c r="A58" s="4">
        <v>6.4647567223021229E-6</v>
      </c>
      <c r="B58" s="4">
        <v>10.360796300000001</v>
      </c>
      <c r="C58" s="4">
        <v>0</v>
      </c>
      <c r="D58" s="4">
        <v>1.35</v>
      </c>
      <c r="E58" s="5" t="s">
        <v>53</v>
      </c>
      <c r="F58" s="5" t="s">
        <v>100</v>
      </c>
      <c r="G58" s="5" t="s">
        <v>113</v>
      </c>
      <c r="H58" s="5" t="s">
        <v>136</v>
      </c>
      <c r="I58" s="5" t="s">
        <v>137</v>
      </c>
      <c r="J58" s="2"/>
      <c r="K58" s="1"/>
    </row>
    <row r="59" spans="1:11" ht="25.5">
      <c r="A59" s="9">
        <v>1.4570114899438054</v>
      </c>
      <c r="B59" s="9">
        <v>2335091.621002499</v>
      </c>
      <c r="C59" s="9">
        <v>0</v>
      </c>
      <c r="D59" s="10"/>
      <c r="E59" s="10"/>
      <c r="F59" s="10"/>
      <c r="G59" s="10"/>
      <c r="H59" s="10"/>
      <c r="I59" s="11" t="s">
        <v>138</v>
      </c>
      <c r="J59" s="2"/>
      <c r="K59" s="1"/>
    </row>
    <row r="60" spans="1:11" ht="15.2" customHeight="1">
      <c r="A60" s="31" t="s">
        <v>139</v>
      </c>
      <c r="B60" s="31"/>
      <c r="C60" s="31"/>
      <c r="D60" s="31"/>
      <c r="E60" s="31"/>
      <c r="F60" s="31"/>
      <c r="G60" s="31"/>
      <c r="H60" s="31"/>
      <c r="I60" s="31"/>
      <c r="J60" s="2"/>
      <c r="K60" s="1"/>
    </row>
    <row r="61" spans="1:11">
      <c r="A61" s="4">
        <v>6.2396330698077E-12</v>
      </c>
      <c r="B61" s="4">
        <v>1.0000000000000001E-5</v>
      </c>
      <c r="C61" s="4">
        <v>0</v>
      </c>
      <c r="D61" s="4">
        <v>0</v>
      </c>
      <c r="E61" s="5" t="s">
        <v>55</v>
      </c>
      <c r="F61" s="5"/>
      <c r="G61" s="5" t="s">
        <v>55</v>
      </c>
      <c r="H61" s="5" t="s">
        <v>55</v>
      </c>
      <c r="I61" s="5" t="s">
        <v>55</v>
      </c>
      <c r="J61" s="2"/>
      <c r="K61" s="1"/>
    </row>
    <row r="62" spans="1:11" ht="25.5">
      <c r="A62" s="9">
        <v>6.2396330698077E-12</v>
      </c>
      <c r="B62" s="9">
        <v>1.0000000000000001E-5</v>
      </c>
      <c r="C62" s="9">
        <v>0</v>
      </c>
      <c r="D62" s="10"/>
      <c r="E62" s="10"/>
      <c r="F62" s="10"/>
      <c r="G62" s="10"/>
      <c r="H62" s="10"/>
      <c r="I62" s="11" t="s">
        <v>140</v>
      </c>
      <c r="J62" s="2"/>
      <c r="K62" s="1"/>
    </row>
    <row r="63" spans="1:11" ht="15.2" customHeight="1">
      <c r="A63" s="31" t="s">
        <v>141</v>
      </c>
      <c r="B63" s="31"/>
      <c r="C63" s="31"/>
      <c r="D63" s="31"/>
      <c r="E63" s="31"/>
      <c r="F63" s="31"/>
      <c r="G63" s="31"/>
      <c r="H63" s="31"/>
      <c r="I63" s="31"/>
      <c r="J63" s="2"/>
      <c r="K63" s="1"/>
    </row>
    <row r="64" spans="1:11">
      <c r="A64" s="4">
        <v>6.2396330698077E-12</v>
      </c>
      <c r="B64" s="4">
        <v>1.0000000000000001E-5</v>
      </c>
      <c r="C64" s="4">
        <v>0</v>
      </c>
      <c r="D64" s="4">
        <v>0</v>
      </c>
      <c r="E64" s="5" t="s">
        <v>55</v>
      </c>
      <c r="F64" s="5"/>
      <c r="G64" s="5" t="s">
        <v>55</v>
      </c>
      <c r="H64" s="5" t="s">
        <v>55</v>
      </c>
      <c r="I64" s="5" t="s">
        <v>55</v>
      </c>
      <c r="J64" s="2"/>
      <c r="K64" s="1"/>
    </row>
    <row r="65" spans="1:11" ht="25.5">
      <c r="A65" s="9">
        <v>6.2396330698077E-12</v>
      </c>
      <c r="B65" s="9">
        <v>1.0000000000000001E-5</v>
      </c>
      <c r="C65" s="9">
        <v>0</v>
      </c>
      <c r="D65" s="10"/>
      <c r="E65" s="10"/>
      <c r="F65" s="10"/>
      <c r="G65" s="10"/>
      <c r="H65" s="10"/>
      <c r="I65" s="11" t="s">
        <v>142</v>
      </c>
      <c r="J65" s="2"/>
      <c r="K65" s="1"/>
    </row>
    <row r="66" spans="1:11" ht="15.2" customHeight="1">
      <c r="A66" s="31" t="s">
        <v>143</v>
      </c>
      <c r="B66" s="31"/>
      <c r="C66" s="31"/>
      <c r="D66" s="31"/>
      <c r="E66" s="31"/>
      <c r="F66" s="31"/>
      <c r="G66" s="31"/>
      <c r="H66" s="31"/>
      <c r="I66" s="31"/>
      <c r="J66" s="2"/>
      <c r="K66" s="1"/>
    </row>
    <row r="67" spans="1:11">
      <c r="A67" s="4">
        <v>6.2396330698077E-12</v>
      </c>
      <c r="B67" s="4">
        <v>1.0000000000000001E-5</v>
      </c>
      <c r="C67" s="4">
        <v>0</v>
      </c>
      <c r="D67" s="4">
        <v>0</v>
      </c>
      <c r="E67" s="5" t="s">
        <v>55</v>
      </c>
      <c r="F67" s="5"/>
      <c r="G67" s="5" t="s">
        <v>55</v>
      </c>
      <c r="H67" s="5" t="s">
        <v>55</v>
      </c>
      <c r="I67" s="5" t="s">
        <v>55</v>
      </c>
      <c r="J67" s="2"/>
      <c r="K67" s="1"/>
    </row>
    <row r="68" spans="1:11" ht="25.5">
      <c r="A68" s="9">
        <v>6.2396330698077E-12</v>
      </c>
      <c r="B68" s="9">
        <v>1.0000000000000001E-5</v>
      </c>
      <c r="C68" s="9">
        <v>0</v>
      </c>
      <c r="D68" s="10"/>
      <c r="E68" s="10"/>
      <c r="F68" s="10"/>
      <c r="G68" s="10"/>
      <c r="H68" s="10"/>
      <c r="I68" s="11" t="s">
        <v>144</v>
      </c>
      <c r="J68" s="2"/>
      <c r="K68" s="1"/>
    </row>
    <row r="69" spans="1:11">
      <c r="A69" s="9">
        <v>3.1196916609854117</v>
      </c>
      <c r="B69" s="9">
        <v>4999799.8697727267</v>
      </c>
      <c r="C69" s="9">
        <v>0</v>
      </c>
      <c r="D69" s="10"/>
      <c r="E69" s="10"/>
      <c r="F69" s="10"/>
      <c r="G69" s="10"/>
      <c r="H69" s="10"/>
      <c r="I69" s="11" t="s">
        <v>145</v>
      </c>
      <c r="J69" s="2"/>
      <c r="K69" s="1"/>
    </row>
    <row r="70" spans="1:11" ht="15.2" customHeight="1">
      <c r="A70" s="31" t="s">
        <v>146</v>
      </c>
      <c r="B70" s="31"/>
      <c r="C70" s="31"/>
      <c r="D70" s="31"/>
      <c r="E70" s="31"/>
      <c r="F70" s="31"/>
      <c r="G70" s="31"/>
      <c r="H70" s="31"/>
      <c r="I70" s="31"/>
      <c r="J70" s="2"/>
      <c r="K70" s="1"/>
    </row>
    <row r="71" spans="1:11" ht="15.2" customHeight="1">
      <c r="A71" s="31" t="s">
        <v>147</v>
      </c>
      <c r="B71" s="31"/>
      <c r="C71" s="31"/>
      <c r="D71" s="31"/>
      <c r="E71" s="31"/>
      <c r="F71" s="31"/>
      <c r="G71" s="31"/>
      <c r="H71" s="31"/>
      <c r="I71" s="31"/>
      <c r="J71" s="2"/>
      <c r="K71" s="1"/>
    </row>
    <row r="72" spans="1:11">
      <c r="A72" s="4">
        <v>6.2396330698077E-12</v>
      </c>
      <c r="B72" s="4">
        <v>1.0000000000000001E-5</v>
      </c>
      <c r="C72" s="4">
        <v>0</v>
      </c>
      <c r="D72" s="4">
        <v>0</v>
      </c>
      <c r="E72" s="5" t="s">
        <v>55</v>
      </c>
      <c r="F72" s="5"/>
      <c r="G72" s="5" t="s">
        <v>55</v>
      </c>
      <c r="H72" s="5" t="s">
        <v>55</v>
      </c>
      <c r="I72" s="5" t="s">
        <v>55</v>
      </c>
      <c r="J72" s="2"/>
      <c r="K72" s="1"/>
    </row>
    <row r="73" spans="1:11" ht="25.5">
      <c r="A73" s="9">
        <v>6.2396330698077E-12</v>
      </c>
      <c r="B73" s="9">
        <v>1.0000000000000001E-5</v>
      </c>
      <c r="C73" s="9">
        <v>0</v>
      </c>
      <c r="D73" s="10"/>
      <c r="E73" s="10"/>
      <c r="F73" s="10"/>
      <c r="G73" s="10"/>
      <c r="H73" s="10"/>
      <c r="I73" s="11" t="s">
        <v>148</v>
      </c>
      <c r="J73" s="2"/>
      <c r="K73" s="1"/>
    </row>
    <row r="74" spans="1:11" ht="15.2" customHeight="1">
      <c r="A74" s="31" t="s">
        <v>149</v>
      </c>
      <c r="B74" s="31"/>
      <c r="C74" s="31"/>
      <c r="D74" s="31"/>
      <c r="E74" s="31"/>
      <c r="F74" s="31"/>
      <c r="G74" s="31"/>
      <c r="H74" s="31"/>
      <c r="I74" s="31"/>
      <c r="J74" s="2"/>
      <c r="K74" s="1"/>
    </row>
    <row r="75" spans="1:11">
      <c r="A75" s="4">
        <v>6.2396330698077E-12</v>
      </c>
      <c r="B75" s="4">
        <v>1.0000000000000001E-5</v>
      </c>
      <c r="C75" s="4">
        <v>0</v>
      </c>
      <c r="D75" s="4">
        <v>0</v>
      </c>
      <c r="E75" s="5" t="s">
        <v>55</v>
      </c>
      <c r="F75" s="5"/>
      <c r="G75" s="5" t="s">
        <v>55</v>
      </c>
      <c r="H75" s="5" t="s">
        <v>55</v>
      </c>
      <c r="I75" s="5" t="s">
        <v>55</v>
      </c>
      <c r="J75" s="2"/>
      <c r="K75" s="1"/>
    </row>
    <row r="76" spans="1:11" ht="25.5">
      <c r="A76" s="9">
        <v>6.2396330698077E-12</v>
      </c>
      <c r="B76" s="9">
        <v>1.0000000000000001E-5</v>
      </c>
      <c r="C76" s="9">
        <v>0</v>
      </c>
      <c r="D76" s="10"/>
      <c r="E76" s="10"/>
      <c r="F76" s="10"/>
      <c r="G76" s="10"/>
      <c r="H76" s="10"/>
      <c r="I76" s="11" t="s">
        <v>150</v>
      </c>
      <c r="J76" s="2"/>
      <c r="K76" s="1"/>
    </row>
    <row r="77" spans="1:11">
      <c r="A77" s="9">
        <v>1.24792661396154E-11</v>
      </c>
      <c r="B77" s="9">
        <v>2.0000000000000002E-5</v>
      </c>
      <c r="C77" s="9">
        <v>0</v>
      </c>
      <c r="D77" s="10"/>
      <c r="E77" s="10"/>
      <c r="F77" s="10"/>
      <c r="G77" s="10"/>
      <c r="H77" s="10"/>
      <c r="I77" s="11" t="s">
        <v>151</v>
      </c>
      <c r="J77" s="2"/>
      <c r="K77" s="1"/>
    </row>
    <row r="78" spans="1:11">
      <c r="A78" s="6">
        <v>3.1196916609978911</v>
      </c>
      <c r="B78" s="6">
        <v>4999799.8697927268</v>
      </c>
      <c r="C78" s="6">
        <v>0</v>
      </c>
      <c r="D78" s="12"/>
      <c r="E78" s="12"/>
      <c r="F78" s="12"/>
      <c r="G78" s="12"/>
      <c r="H78" s="12"/>
      <c r="I78" s="7" t="s">
        <v>152</v>
      </c>
      <c r="J78" s="2"/>
      <c r="K78" s="1"/>
    </row>
    <row r="79" spans="1:11" ht="20.100000000000001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1"/>
    </row>
    <row r="80" spans="1:11" ht="36" customHeight="1">
      <c r="A80" s="30" t="s">
        <v>33</v>
      </c>
      <c r="B80" s="30"/>
      <c r="C80" s="30"/>
      <c r="D80" s="30"/>
      <c r="E80" s="30"/>
      <c r="F80" s="30"/>
      <c r="G80" s="30"/>
      <c r="H80" s="30"/>
      <c r="I80" s="30"/>
      <c r="J80" s="30"/>
      <c r="K80" s="1"/>
    </row>
  </sheetData>
  <mergeCells count="15">
    <mergeCell ref="A2:J2"/>
    <mergeCell ref="A3:J3"/>
    <mergeCell ref="A4:J4"/>
    <mergeCell ref="A7:I7"/>
    <mergeCell ref="A8:I8"/>
    <mergeCell ref="A20:I20"/>
    <mergeCell ref="A71:I71"/>
    <mergeCell ref="A74:I74"/>
    <mergeCell ref="A80:J80"/>
    <mergeCell ref="A30:I30"/>
    <mergeCell ref="A36:I36"/>
    <mergeCell ref="A60:I60"/>
    <mergeCell ref="A63:I63"/>
    <mergeCell ref="A66:I66"/>
    <mergeCell ref="A70:I70"/>
  </mergeCells>
  <pageMargins left="0.5" right="0.5" top="0.4" bottom="0.4" header="0.4" footer="0.4"/>
  <pageSetup paperSize="9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0"/>
  <sheetViews>
    <sheetView showGridLines="0" workbookViewId="0"/>
  </sheetViews>
  <sheetFormatPr defaultRowHeight="12.75"/>
  <cols>
    <col min="1" max="1" width="9.42578125" customWidth="1"/>
    <col min="2" max="3" width="14.28515625" customWidth="1"/>
    <col min="4" max="4" width="9.42578125" customWidth="1"/>
    <col min="5" max="6" width="7.42578125" customWidth="1"/>
    <col min="7" max="8" width="9.42578125" customWidth="1"/>
    <col min="9" max="10" width="7.42578125" customWidth="1"/>
    <col min="11" max="11" width="10.140625" customWidth="1"/>
    <col min="12" max="12" width="14.28515625" customWidth="1"/>
    <col min="13" max="13" width="8.710937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7" t="s">
        <v>1874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1:15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51">
      <c r="A6" s="3" t="s">
        <v>3</v>
      </c>
      <c r="B6" s="3" t="s">
        <v>1869</v>
      </c>
      <c r="C6" s="3" t="s">
        <v>157</v>
      </c>
      <c r="D6" s="3" t="s">
        <v>1870</v>
      </c>
      <c r="E6" s="3" t="s">
        <v>46</v>
      </c>
      <c r="F6" s="3" t="s">
        <v>36</v>
      </c>
      <c r="G6" s="3" t="s">
        <v>158</v>
      </c>
      <c r="H6" s="3" t="s">
        <v>1875</v>
      </c>
      <c r="I6" s="3" t="s">
        <v>47</v>
      </c>
      <c r="J6" s="3" t="s">
        <v>1876</v>
      </c>
      <c r="K6" s="3" t="s">
        <v>1877</v>
      </c>
      <c r="L6" s="3" t="s">
        <v>1878</v>
      </c>
      <c r="M6" s="3" t="s">
        <v>1879</v>
      </c>
      <c r="N6" s="3" t="s">
        <v>50</v>
      </c>
      <c r="O6" s="1"/>
    </row>
    <row r="7" spans="1:15" ht="15.2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1"/>
    </row>
    <row r="8" spans="1:15">
      <c r="A8" s="4">
        <v>0</v>
      </c>
      <c r="B8" s="4">
        <v>1E-3</v>
      </c>
      <c r="C8" s="4">
        <v>0</v>
      </c>
      <c r="D8" s="15">
        <v>0</v>
      </c>
      <c r="E8" s="4">
        <v>0</v>
      </c>
      <c r="F8" s="5"/>
      <c r="G8" s="4">
        <v>0</v>
      </c>
      <c r="H8" s="14">
        <v>41274</v>
      </c>
      <c r="I8" s="5"/>
      <c r="J8" s="5"/>
      <c r="K8" s="5"/>
      <c r="L8" s="5"/>
      <c r="M8" s="5"/>
      <c r="N8" s="5"/>
      <c r="O8" s="1"/>
    </row>
    <row r="9" spans="1:15">
      <c r="A9" s="9">
        <v>0</v>
      </c>
      <c r="B9" s="9">
        <v>1E-3</v>
      </c>
      <c r="C9" s="9">
        <v>0</v>
      </c>
      <c r="D9" s="10"/>
      <c r="E9" s="10"/>
      <c r="F9" s="10"/>
      <c r="G9" s="9">
        <v>0</v>
      </c>
      <c r="H9" s="10"/>
      <c r="I9" s="10"/>
      <c r="J9" s="10"/>
      <c r="K9" s="10"/>
      <c r="L9" s="10"/>
      <c r="M9" s="10"/>
      <c r="N9" s="11" t="s">
        <v>1880</v>
      </c>
      <c r="O9" s="1"/>
    </row>
    <row r="10" spans="1:15" ht="25.5">
      <c r="A10" s="6">
        <v>0</v>
      </c>
      <c r="B10" s="6">
        <v>1E-3</v>
      </c>
      <c r="C10" s="6">
        <v>0</v>
      </c>
      <c r="D10" s="12"/>
      <c r="E10" s="12"/>
      <c r="F10" s="12"/>
      <c r="G10" s="6">
        <v>0</v>
      </c>
      <c r="H10" s="12"/>
      <c r="I10" s="12"/>
      <c r="J10" s="12"/>
      <c r="K10" s="12"/>
      <c r="L10" s="12"/>
      <c r="M10" s="12"/>
      <c r="N10" s="7" t="s">
        <v>1881</v>
      </c>
      <c r="O10" s="1"/>
    </row>
  </sheetData>
  <mergeCells count="4">
    <mergeCell ref="A2:O2"/>
    <mergeCell ref="A3:O3"/>
    <mergeCell ref="A4:O4"/>
    <mergeCell ref="A7:N7"/>
  </mergeCells>
  <pageMargins left="0.5" right="0.5" top="0.4" bottom="0.4" header="0.4" footer="0.4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73"/>
  <sheetViews>
    <sheetView showGridLines="0" topLeftCell="A43" workbookViewId="0">
      <selection activeCell="M70" sqref="M70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8.57031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0.140625" customWidth="1"/>
    <col min="13" max="13" width="14.28515625" customWidth="1"/>
    <col min="14" max="14" width="6.85546875" customWidth="1"/>
    <col min="15" max="15" width="12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7" t="s">
        <v>153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1"/>
    </row>
    <row r="3" spans="1:15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1"/>
    </row>
    <row r="4" spans="1:15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1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154</v>
      </c>
      <c r="C6" s="3" t="s">
        <v>155</v>
      </c>
      <c r="D6" s="3" t="s">
        <v>156</v>
      </c>
      <c r="E6" s="3" t="s">
        <v>157</v>
      </c>
      <c r="F6" s="3" t="s">
        <v>45</v>
      </c>
      <c r="G6" s="3" t="s">
        <v>46</v>
      </c>
      <c r="H6" s="3" t="s">
        <v>36</v>
      </c>
      <c r="I6" s="3" t="s">
        <v>158</v>
      </c>
      <c r="J6" s="3" t="s">
        <v>47</v>
      </c>
      <c r="K6" s="3" t="s">
        <v>48</v>
      </c>
      <c r="L6" s="3" t="s">
        <v>49</v>
      </c>
      <c r="M6" s="3" t="s">
        <v>50</v>
      </c>
      <c r="N6" s="2"/>
      <c r="O6" s="1"/>
    </row>
    <row r="7" spans="1:15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2"/>
      <c r="O7" s="1"/>
    </row>
    <row r="8" spans="1:15" ht="15.2" customHeight="1">
      <c r="A8" s="31" t="s">
        <v>159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2"/>
      <c r="O8" s="1"/>
    </row>
    <row r="9" spans="1:15" ht="15.2" customHeight="1">
      <c r="A9" s="31" t="s">
        <v>1883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2"/>
      <c r="O9" s="1"/>
    </row>
    <row r="10" spans="1:15">
      <c r="A10" s="4">
        <v>6.2396330698077E-12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55</v>
      </c>
      <c r="I10" s="4">
        <v>0</v>
      </c>
      <c r="J10" s="5"/>
      <c r="K10" s="5" t="s">
        <v>55</v>
      </c>
      <c r="L10" s="5" t="s">
        <v>55</v>
      </c>
      <c r="M10" s="5" t="s">
        <v>55</v>
      </c>
      <c r="N10" s="2"/>
      <c r="O10" s="1"/>
    </row>
    <row r="11" spans="1:15">
      <c r="A11" s="9">
        <v>6.2396330698077E-12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1" t="s">
        <v>1884</v>
      </c>
      <c r="N11" s="2"/>
      <c r="O11" s="1"/>
    </row>
    <row r="12" spans="1:15" ht="15.2" customHeight="1">
      <c r="A12" s="31" t="s">
        <v>1885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2"/>
      <c r="O12" s="1"/>
    </row>
    <row r="13" spans="1:15" ht="24">
      <c r="A13" s="4">
        <v>2.7040556724840794</v>
      </c>
      <c r="B13" s="4">
        <v>17.760907377483498</v>
      </c>
      <c r="C13" s="4">
        <v>4333677.3849226004</v>
      </c>
      <c r="D13" s="4">
        <v>161.59</v>
      </c>
      <c r="E13" s="4">
        <v>2681897014</v>
      </c>
      <c r="F13" s="4">
        <v>1.02</v>
      </c>
      <c r="G13" s="4">
        <v>4</v>
      </c>
      <c r="H13" s="5" t="s">
        <v>53</v>
      </c>
      <c r="I13" s="4">
        <v>7.47</v>
      </c>
      <c r="J13" s="5" t="s">
        <v>100</v>
      </c>
      <c r="K13" s="5" t="s">
        <v>160</v>
      </c>
      <c r="L13" s="5" t="s">
        <v>161</v>
      </c>
      <c r="M13" s="5" t="s">
        <v>162</v>
      </c>
      <c r="N13" s="2"/>
      <c r="O13" s="1"/>
    </row>
    <row r="14" spans="1:15" ht="24">
      <c r="A14" s="4">
        <v>2.0166872081898095</v>
      </c>
      <c r="B14" s="4">
        <v>21.406067565933999</v>
      </c>
      <c r="C14" s="4">
        <v>3232060.5805302002</v>
      </c>
      <c r="D14" s="4">
        <v>156.54</v>
      </c>
      <c r="E14" s="4">
        <v>2064686713</v>
      </c>
      <c r="F14" s="4">
        <v>1.43</v>
      </c>
      <c r="G14" s="4">
        <v>4</v>
      </c>
      <c r="H14" s="5" t="s">
        <v>53</v>
      </c>
      <c r="I14" s="4">
        <v>9.65</v>
      </c>
      <c r="J14" s="5" t="s">
        <v>100</v>
      </c>
      <c r="K14" s="5" t="s">
        <v>160</v>
      </c>
      <c r="L14" s="5" t="s">
        <v>163</v>
      </c>
      <c r="M14" s="5" t="s">
        <v>164</v>
      </c>
      <c r="N14" s="2"/>
      <c r="O14" s="1"/>
    </row>
    <row r="15" spans="1:15" ht="36">
      <c r="A15" s="4">
        <v>1.575977634874927</v>
      </c>
      <c r="B15" s="4">
        <v>25.890181496496002</v>
      </c>
      <c r="C15" s="4">
        <v>2525753.7057759999</v>
      </c>
      <c r="D15" s="4">
        <v>113.6</v>
      </c>
      <c r="E15" s="4">
        <v>2223374741</v>
      </c>
      <c r="F15" s="4">
        <v>2.4</v>
      </c>
      <c r="G15" s="4">
        <v>2.75</v>
      </c>
      <c r="H15" s="5" t="s">
        <v>53</v>
      </c>
      <c r="I15" s="4">
        <v>20.36</v>
      </c>
      <c r="J15" s="5" t="s">
        <v>100</v>
      </c>
      <c r="K15" s="5" t="s">
        <v>160</v>
      </c>
      <c r="L15" s="5" t="s">
        <v>165</v>
      </c>
      <c r="M15" s="5" t="s">
        <v>166</v>
      </c>
      <c r="N15" s="2"/>
      <c r="O15" s="1"/>
    </row>
    <row r="16" spans="1:15" ht="36">
      <c r="A16" s="4">
        <v>5.1240074773606432</v>
      </c>
      <c r="B16" s="4">
        <v>32.320214952919002</v>
      </c>
      <c r="C16" s="4">
        <v>8212033.3359899996</v>
      </c>
      <c r="D16" s="4">
        <v>159.5</v>
      </c>
      <c r="E16" s="4">
        <v>5148610242</v>
      </c>
      <c r="F16" s="4">
        <v>2.13</v>
      </c>
      <c r="G16" s="4">
        <v>4</v>
      </c>
      <c r="H16" s="5" t="s">
        <v>53</v>
      </c>
      <c r="I16" s="4">
        <v>16.510000000000002</v>
      </c>
      <c r="J16" s="5" t="s">
        <v>100</v>
      </c>
      <c r="K16" s="5" t="s">
        <v>160</v>
      </c>
      <c r="L16" s="5" t="s">
        <v>167</v>
      </c>
      <c r="M16" s="5" t="s">
        <v>168</v>
      </c>
      <c r="N16" s="2"/>
      <c r="O16" s="1"/>
    </row>
    <row r="17" spans="1:15">
      <c r="A17" s="9">
        <v>11.420727992909459</v>
      </c>
      <c r="B17" s="10"/>
      <c r="C17" s="9">
        <v>18303525.0072188</v>
      </c>
      <c r="D17" s="10"/>
      <c r="E17" s="9">
        <v>12118568710</v>
      </c>
      <c r="F17" s="9">
        <v>1.7808393437572718</v>
      </c>
      <c r="G17" s="10"/>
      <c r="H17" s="10"/>
      <c r="I17" s="9">
        <v>13.689547253627943</v>
      </c>
      <c r="J17" s="10"/>
      <c r="K17" s="10"/>
      <c r="L17" s="10"/>
      <c r="M17" s="11" t="s">
        <v>1886</v>
      </c>
      <c r="N17" s="2"/>
      <c r="O17" s="1"/>
    </row>
    <row r="18" spans="1:15" ht="15.2" customHeight="1">
      <c r="A18" s="31" t="s">
        <v>1887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2"/>
      <c r="O18" s="1"/>
    </row>
    <row r="19" spans="1:15">
      <c r="A19" s="4">
        <v>6.2396330698077E-12</v>
      </c>
      <c r="B19" s="4">
        <v>0</v>
      </c>
      <c r="C19" s="4">
        <v>1.0000000000000001E-5</v>
      </c>
      <c r="D19" s="4">
        <v>0</v>
      </c>
      <c r="E19" s="4">
        <v>0</v>
      </c>
      <c r="F19" s="4">
        <v>0</v>
      </c>
      <c r="G19" s="4">
        <v>0</v>
      </c>
      <c r="H19" s="5" t="s">
        <v>55</v>
      </c>
      <c r="I19" s="4">
        <v>0</v>
      </c>
      <c r="J19" s="5"/>
      <c r="K19" s="5" t="s">
        <v>55</v>
      </c>
      <c r="L19" s="5" t="s">
        <v>55</v>
      </c>
      <c r="M19" s="5" t="s">
        <v>55</v>
      </c>
      <c r="N19" s="2"/>
      <c r="O19" s="1"/>
    </row>
    <row r="20" spans="1:15">
      <c r="A20" s="9">
        <v>6.2396330698077E-12</v>
      </c>
      <c r="B20" s="10"/>
      <c r="C20" s="9">
        <v>1.0000000000000001E-5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1" t="s">
        <v>1888</v>
      </c>
      <c r="N20" s="2"/>
      <c r="O20" s="1"/>
    </row>
    <row r="21" spans="1:15" ht="25.5">
      <c r="A21" s="9">
        <v>11.420727992921936</v>
      </c>
      <c r="B21" s="10"/>
      <c r="C21" s="9">
        <v>18303525.007238802</v>
      </c>
      <c r="D21" s="10"/>
      <c r="E21" s="9">
        <v>12118568710</v>
      </c>
      <c r="F21" s="9">
        <v>1.7808393437553258</v>
      </c>
      <c r="G21" s="10"/>
      <c r="H21" s="10"/>
      <c r="I21" s="9">
        <v>13.689547253612984</v>
      </c>
      <c r="J21" s="10"/>
      <c r="K21" s="10"/>
      <c r="L21" s="10"/>
      <c r="M21" s="11" t="s">
        <v>169</v>
      </c>
      <c r="N21" s="2"/>
      <c r="O21" s="1"/>
    </row>
    <row r="22" spans="1:15" ht="15.2" customHeight="1">
      <c r="A22" s="31" t="s">
        <v>170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2"/>
      <c r="O22" s="1"/>
    </row>
    <row r="23" spans="1:15" ht="15.2" customHeight="1">
      <c r="A23" s="31" t="s">
        <v>1889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2"/>
      <c r="O23" s="1"/>
    </row>
    <row r="24" spans="1:15" ht="24">
      <c r="A24" s="4">
        <v>6.5798681312576227E-2</v>
      </c>
      <c r="B24" s="4">
        <v>1.1785333333333301</v>
      </c>
      <c r="C24" s="4">
        <v>105452.80560000001</v>
      </c>
      <c r="D24" s="4">
        <v>99.42</v>
      </c>
      <c r="E24" s="4">
        <v>106068000</v>
      </c>
      <c r="F24" s="4">
        <v>1.69</v>
      </c>
      <c r="G24" s="4">
        <v>0</v>
      </c>
      <c r="H24" s="5" t="s">
        <v>53</v>
      </c>
      <c r="I24" s="4">
        <v>0.35</v>
      </c>
      <c r="J24" s="5" t="s">
        <v>100</v>
      </c>
      <c r="K24" s="5" t="s">
        <v>160</v>
      </c>
      <c r="L24" s="5" t="s">
        <v>171</v>
      </c>
      <c r="M24" s="5" t="s">
        <v>172</v>
      </c>
      <c r="N24" s="2"/>
      <c r="O24" s="1"/>
    </row>
    <row r="25" spans="1:15" ht="24">
      <c r="A25" s="4">
        <v>6.7959623902707336E-2</v>
      </c>
      <c r="B25" s="4">
        <v>1.1032826</v>
      </c>
      <c r="C25" s="4">
        <v>108916.05827199999</v>
      </c>
      <c r="D25" s="4">
        <v>98.72</v>
      </c>
      <c r="E25" s="4">
        <v>110328260</v>
      </c>
      <c r="F25" s="4">
        <v>1.73</v>
      </c>
      <c r="G25" s="4">
        <v>0</v>
      </c>
      <c r="H25" s="5" t="s">
        <v>53</v>
      </c>
      <c r="I25" s="4">
        <v>0.75</v>
      </c>
      <c r="J25" s="5" t="s">
        <v>100</v>
      </c>
      <c r="K25" s="5" t="s">
        <v>160</v>
      </c>
      <c r="L25" s="5" t="s">
        <v>173</v>
      </c>
      <c r="M25" s="5" t="s">
        <v>174</v>
      </c>
      <c r="N25" s="2"/>
      <c r="O25" s="1"/>
    </row>
    <row r="26" spans="1:15" ht="24">
      <c r="A26" s="4">
        <v>2.364351401068614E-2</v>
      </c>
      <c r="B26" s="4">
        <v>0.38450000000000001</v>
      </c>
      <c r="C26" s="4">
        <v>37892.474999999999</v>
      </c>
      <c r="D26" s="4">
        <v>98.55</v>
      </c>
      <c r="E26" s="4">
        <v>38450000</v>
      </c>
      <c r="F26" s="4">
        <v>1.74</v>
      </c>
      <c r="G26" s="4">
        <v>0</v>
      </c>
      <c r="H26" s="5" t="s">
        <v>53</v>
      </c>
      <c r="I26" s="4">
        <v>0.85</v>
      </c>
      <c r="J26" s="5" t="s">
        <v>100</v>
      </c>
      <c r="K26" s="5" t="s">
        <v>160</v>
      </c>
      <c r="L26" s="5" t="s">
        <v>175</v>
      </c>
      <c r="M26" s="5" t="s">
        <v>176</v>
      </c>
      <c r="N26" s="2"/>
      <c r="O26" s="1"/>
    </row>
    <row r="27" spans="1:15" ht="24">
      <c r="A27" s="4">
        <v>2.8447036252963434E-3</v>
      </c>
      <c r="B27" s="4">
        <v>4.5600000000000002E-2</v>
      </c>
      <c r="C27" s="4">
        <v>4559.0879999999997</v>
      </c>
      <c r="D27" s="4">
        <v>99.98</v>
      </c>
      <c r="E27" s="4">
        <v>4560000</v>
      </c>
      <c r="F27" s="4">
        <v>1.98</v>
      </c>
      <c r="G27" s="4">
        <v>0</v>
      </c>
      <c r="H27" s="5" t="s">
        <v>53</v>
      </c>
      <c r="I27" s="4">
        <v>0.08</v>
      </c>
      <c r="J27" s="5" t="s">
        <v>100</v>
      </c>
      <c r="K27" s="5" t="s">
        <v>160</v>
      </c>
      <c r="L27" s="5" t="s">
        <v>177</v>
      </c>
      <c r="M27" s="5" t="s">
        <v>178</v>
      </c>
      <c r="N27" s="2"/>
      <c r="O27" s="1"/>
    </row>
    <row r="28" spans="1:15" ht="24">
      <c r="A28" s="4">
        <v>6.4953852715482194E-2</v>
      </c>
      <c r="B28" s="4">
        <v>1.0577000000000001</v>
      </c>
      <c r="C28" s="4">
        <v>104098.834</v>
      </c>
      <c r="D28" s="4">
        <v>98.42</v>
      </c>
      <c r="E28" s="4">
        <v>105770000</v>
      </c>
      <c r="F28" s="4">
        <v>1.74</v>
      </c>
      <c r="G28" s="4">
        <v>0</v>
      </c>
      <c r="H28" s="5" t="s">
        <v>53</v>
      </c>
      <c r="I28" s="4">
        <v>0.92</v>
      </c>
      <c r="J28" s="5" t="s">
        <v>100</v>
      </c>
      <c r="K28" s="5" t="s">
        <v>160</v>
      </c>
      <c r="L28" s="5" t="s">
        <v>179</v>
      </c>
      <c r="M28" s="5" t="s">
        <v>180</v>
      </c>
      <c r="N28" s="2"/>
      <c r="O28" s="1"/>
    </row>
    <row r="29" spans="1:15" ht="24">
      <c r="A29" s="4">
        <v>0.32920909235654505</v>
      </c>
      <c r="B29" s="4">
        <v>4.8041384272727301</v>
      </c>
      <c r="C29" s="4">
        <v>527609.69863680005</v>
      </c>
      <c r="D29" s="4">
        <v>99.84</v>
      </c>
      <c r="E29" s="4">
        <v>528455227</v>
      </c>
      <c r="F29" s="4">
        <v>1.64</v>
      </c>
      <c r="G29" s="4">
        <v>0</v>
      </c>
      <c r="H29" s="5" t="s">
        <v>53</v>
      </c>
      <c r="I29" s="4">
        <v>0.1</v>
      </c>
      <c r="J29" s="5" t="s">
        <v>100</v>
      </c>
      <c r="K29" s="5" t="s">
        <v>160</v>
      </c>
      <c r="L29" s="5" t="s">
        <v>181</v>
      </c>
      <c r="M29" s="5" t="s">
        <v>182</v>
      </c>
      <c r="N29" s="2"/>
      <c r="O29" s="1"/>
    </row>
    <row r="30" spans="1:15" ht="24">
      <c r="A30" s="4">
        <v>0.58238535279246972</v>
      </c>
      <c r="B30" s="4">
        <v>8.5098125000000007</v>
      </c>
      <c r="C30" s="4">
        <v>933364.74481249996</v>
      </c>
      <c r="D30" s="4">
        <v>99.71</v>
      </c>
      <c r="E30" s="4">
        <v>936079375</v>
      </c>
      <c r="F30" s="4">
        <v>1.67</v>
      </c>
      <c r="G30" s="4">
        <v>0</v>
      </c>
      <c r="H30" s="5" t="s">
        <v>53</v>
      </c>
      <c r="I30" s="4">
        <v>0.18</v>
      </c>
      <c r="J30" s="5" t="s">
        <v>100</v>
      </c>
      <c r="K30" s="5" t="s">
        <v>160</v>
      </c>
      <c r="L30" s="5" t="s">
        <v>183</v>
      </c>
      <c r="M30" s="5" t="s">
        <v>184</v>
      </c>
      <c r="N30" s="2"/>
      <c r="O30" s="1"/>
    </row>
    <row r="31" spans="1:15" ht="24">
      <c r="A31" s="4">
        <v>0.24335675855914363</v>
      </c>
      <c r="B31" s="4">
        <v>4.35180803333333</v>
      </c>
      <c r="C31" s="4">
        <v>390017.73956339998</v>
      </c>
      <c r="D31" s="4">
        <v>99.58</v>
      </c>
      <c r="E31" s="4">
        <v>391662723</v>
      </c>
      <c r="F31" s="4">
        <v>1.68</v>
      </c>
      <c r="G31" s="4">
        <v>0</v>
      </c>
      <c r="H31" s="5" t="s">
        <v>53</v>
      </c>
      <c r="I31" s="4">
        <v>0.25</v>
      </c>
      <c r="J31" s="5" t="s">
        <v>100</v>
      </c>
      <c r="K31" s="5" t="s">
        <v>160</v>
      </c>
      <c r="L31" s="5" t="s">
        <v>185</v>
      </c>
      <c r="M31" s="5" t="s">
        <v>186</v>
      </c>
      <c r="N31" s="2"/>
      <c r="O31" s="1"/>
    </row>
    <row r="32" spans="1:15" ht="24">
      <c r="A32" s="4">
        <v>3.5623751591457309E-2</v>
      </c>
      <c r="B32" s="4">
        <v>0.63980167777777797</v>
      </c>
      <c r="C32" s="4">
        <v>57092.702716500004</v>
      </c>
      <c r="D32" s="4">
        <v>99.15</v>
      </c>
      <c r="E32" s="4">
        <v>57582151</v>
      </c>
      <c r="F32" s="4">
        <v>1.72</v>
      </c>
      <c r="G32" s="4">
        <v>0</v>
      </c>
      <c r="H32" s="5" t="s">
        <v>53</v>
      </c>
      <c r="I32" s="4">
        <v>0.5</v>
      </c>
      <c r="J32" s="5" t="s">
        <v>100</v>
      </c>
      <c r="K32" s="5" t="s">
        <v>160</v>
      </c>
      <c r="L32" s="5" t="s">
        <v>187</v>
      </c>
      <c r="M32" s="5" t="s">
        <v>188</v>
      </c>
      <c r="N32" s="2"/>
      <c r="O32" s="1"/>
    </row>
    <row r="33" spans="1:15" ht="24">
      <c r="A33" s="4">
        <v>9.2457612324308193E-3</v>
      </c>
      <c r="B33" s="4">
        <v>0.14973521000000001</v>
      </c>
      <c r="C33" s="4">
        <v>14817.796381599999</v>
      </c>
      <c r="D33" s="4">
        <v>98.96</v>
      </c>
      <c r="E33" s="4">
        <v>14973521</v>
      </c>
      <c r="F33" s="4">
        <v>1.77</v>
      </c>
      <c r="G33" s="4">
        <v>0</v>
      </c>
      <c r="H33" s="5" t="s">
        <v>53</v>
      </c>
      <c r="I33" s="4">
        <v>0.6</v>
      </c>
      <c r="J33" s="5" t="s">
        <v>100</v>
      </c>
      <c r="K33" s="5" t="s">
        <v>160</v>
      </c>
      <c r="L33" s="5" t="s">
        <v>189</v>
      </c>
      <c r="M33" s="5" t="s">
        <v>190</v>
      </c>
      <c r="N33" s="2"/>
      <c r="O33" s="1"/>
    </row>
    <row r="34" spans="1:15" ht="24">
      <c r="A34" s="4">
        <v>2.5212693689016016E-3</v>
      </c>
      <c r="B34" s="4">
        <v>4.0881559999999997E-2</v>
      </c>
      <c r="C34" s="4">
        <v>4040.7333904000002</v>
      </c>
      <c r="D34" s="4">
        <v>98.84</v>
      </c>
      <c r="E34" s="4">
        <v>4088156</v>
      </c>
      <c r="F34" s="4">
        <v>1.75</v>
      </c>
      <c r="G34" s="4">
        <v>0</v>
      </c>
      <c r="H34" s="5" t="s">
        <v>53</v>
      </c>
      <c r="I34" s="4">
        <v>0.67</v>
      </c>
      <c r="J34" s="5" t="s">
        <v>100</v>
      </c>
      <c r="K34" s="5" t="s">
        <v>160</v>
      </c>
      <c r="L34" s="5" t="s">
        <v>191</v>
      </c>
      <c r="M34" s="5" t="s">
        <v>192</v>
      </c>
      <c r="N34" s="2"/>
      <c r="O34" s="1"/>
    </row>
    <row r="35" spans="1:15" ht="25.5">
      <c r="A35" s="9">
        <v>1.4275423614676963</v>
      </c>
      <c r="B35" s="10"/>
      <c r="C35" s="9">
        <v>2287862.6763732</v>
      </c>
      <c r="D35" s="10"/>
      <c r="E35" s="9">
        <v>2298017413</v>
      </c>
      <c r="F35" s="9">
        <v>1.6755633970218198</v>
      </c>
      <c r="G35" s="10"/>
      <c r="H35" s="10"/>
      <c r="I35" s="9">
        <v>0.26459418625299147</v>
      </c>
      <c r="J35" s="10"/>
      <c r="K35" s="10"/>
      <c r="L35" s="10"/>
      <c r="M35" s="11" t="s">
        <v>1890</v>
      </c>
      <c r="N35" s="2"/>
      <c r="O35" s="1"/>
    </row>
    <row r="36" spans="1:15" ht="15.2" customHeight="1">
      <c r="A36" s="31" t="s">
        <v>1891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2"/>
      <c r="O36" s="1"/>
    </row>
    <row r="37" spans="1:15" ht="36">
      <c r="A37" s="4">
        <v>0.25658038030605562</v>
      </c>
      <c r="B37" s="4">
        <v>2.5654217787418601</v>
      </c>
      <c r="C37" s="4">
        <v>411210.68728800002</v>
      </c>
      <c r="D37" s="4">
        <v>115.9</v>
      </c>
      <c r="E37" s="4">
        <v>354797832</v>
      </c>
      <c r="F37" s="4">
        <v>3.19</v>
      </c>
      <c r="G37" s="4">
        <v>5</v>
      </c>
      <c r="H37" s="5" t="s">
        <v>53</v>
      </c>
      <c r="I37" s="4">
        <v>5.95</v>
      </c>
      <c r="J37" s="5" t="s">
        <v>100</v>
      </c>
      <c r="K37" s="5" t="s">
        <v>160</v>
      </c>
      <c r="L37" s="5" t="s">
        <v>193</v>
      </c>
      <c r="M37" s="5" t="s">
        <v>194</v>
      </c>
      <c r="N37" s="2"/>
      <c r="O37" s="1"/>
    </row>
    <row r="38" spans="1:15" ht="36">
      <c r="A38" s="4">
        <v>4.4726937770995533E-2</v>
      </c>
      <c r="B38" s="4">
        <v>0.34985422740524802</v>
      </c>
      <c r="C38" s="4">
        <v>71682</v>
      </c>
      <c r="D38" s="4">
        <v>119.47</v>
      </c>
      <c r="E38" s="4">
        <v>60000000</v>
      </c>
      <c r="F38" s="4">
        <v>3.61</v>
      </c>
      <c r="G38" s="4">
        <v>5.5</v>
      </c>
      <c r="H38" s="5" t="s">
        <v>53</v>
      </c>
      <c r="I38" s="4">
        <v>7.2</v>
      </c>
      <c r="J38" s="5" t="s">
        <v>100</v>
      </c>
      <c r="K38" s="5" t="s">
        <v>160</v>
      </c>
      <c r="L38" s="5" t="s">
        <v>195</v>
      </c>
      <c r="M38" s="5" t="s">
        <v>196</v>
      </c>
      <c r="N38" s="2"/>
      <c r="O38" s="1"/>
    </row>
    <row r="39" spans="1:15" ht="36">
      <c r="A39" s="4">
        <v>0.49247419546821308</v>
      </c>
      <c r="B39" s="4">
        <v>3.5830783129855699</v>
      </c>
      <c r="C39" s="4">
        <v>789267.8783488</v>
      </c>
      <c r="D39" s="4">
        <v>122.24</v>
      </c>
      <c r="E39" s="4">
        <v>645670712</v>
      </c>
      <c r="F39" s="4">
        <v>2.91</v>
      </c>
      <c r="G39" s="4">
        <v>6.0164400000000002</v>
      </c>
      <c r="H39" s="5" t="s">
        <v>53</v>
      </c>
      <c r="I39" s="4">
        <v>5.18</v>
      </c>
      <c r="J39" s="5" t="s">
        <v>100</v>
      </c>
      <c r="K39" s="5" t="s">
        <v>160</v>
      </c>
      <c r="L39" s="5" t="s">
        <v>197</v>
      </c>
      <c r="M39" s="5" t="s">
        <v>198</v>
      </c>
      <c r="N39" s="2"/>
      <c r="O39" s="1"/>
    </row>
    <row r="40" spans="1:15" ht="36">
      <c r="A40" s="4">
        <v>4.8610038588494837E-2</v>
      </c>
      <c r="B40" s="4">
        <v>0.67225956678700305</v>
      </c>
      <c r="C40" s="4">
        <v>77905.283924000003</v>
      </c>
      <c r="D40" s="4">
        <v>104.59</v>
      </c>
      <c r="E40" s="4">
        <v>74486360</v>
      </c>
      <c r="F40" s="4">
        <v>1.67</v>
      </c>
      <c r="G40" s="4">
        <v>5</v>
      </c>
      <c r="H40" s="5" t="s">
        <v>53</v>
      </c>
      <c r="I40" s="4">
        <v>0.24</v>
      </c>
      <c r="J40" s="5" t="s">
        <v>100</v>
      </c>
      <c r="K40" s="5" t="s">
        <v>160</v>
      </c>
      <c r="L40" s="5" t="s">
        <v>199</v>
      </c>
      <c r="M40" s="5" t="s">
        <v>200</v>
      </c>
      <c r="N40" s="2"/>
      <c r="O40" s="1"/>
    </row>
    <row r="41" spans="1:15" ht="36">
      <c r="A41" s="4">
        <v>3.406869621347576</v>
      </c>
      <c r="B41" s="4">
        <v>32.083034534967602</v>
      </c>
      <c r="C41" s="4">
        <v>5460048.02403</v>
      </c>
      <c r="D41" s="4">
        <v>122.7</v>
      </c>
      <c r="E41" s="4">
        <v>4449916890</v>
      </c>
      <c r="F41" s="4">
        <v>4.16</v>
      </c>
      <c r="G41" s="4">
        <v>6.25</v>
      </c>
      <c r="H41" s="5" t="s">
        <v>53</v>
      </c>
      <c r="I41" s="4">
        <v>10</v>
      </c>
      <c r="J41" s="5" t="s">
        <v>100</v>
      </c>
      <c r="K41" s="5" t="s">
        <v>160</v>
      </c>
      <c r="L41" s="5" t="s">
        <v>201</v>
      </c>
      <c r="M41" s="5" t="s">
        <v>202</v>
      </c>
      <c r="N41" s="2"/>
      <c r="O41" s="1"/>
    </row>
    <row r="42" spans="1:15" ht="36">
      <c r="A42" s="4">
        <v>0.47297162157038436</v>
      </c>
      <c r="B42" s="4">
        <v>16.084206726697101</v>
      </c>
      <c r="C42" s="4">
        <v>758011.91557079996</v>
      </c>
      <c r="D42" s="4">
        <v>112.92</v>
      </c>
      <c r="E42" s="4">
        <v>671282249</v>
      </c>
      <c r="F42" s="4">
        <v>4.9800000000000004</v>
      </c>
      <c r="G42" s="4">
        <v>5.5</v>
      </c>
      <c r="H42" s="5" t="s">
        <v>53</v>
      </c>
      <c r="I42" s="4">
        <v>14.95</v>
      </c>
      <c r="J42" s="5" t="s">
        <v>100</v>
      </c>
      <c r="K42" s="5" t="s">
        <v>160</v>
      </c>
      <c r="L42" s="5" t="s">
        <v>203</v>
      </c>
      <c r="M42" s="5" t="s">
        <v>204</v>
      </c>
      <c r="N42" s="2"/>
      <c r="O42" s="1"/>
    </row>
    <row r="43" spans="1:15" ht="36">
      <c r="A43" s="4">
        <v>9.0060125645397102E-2</v>
      </c>
      <c r="B43" s="4">
        <v>1.1090872135007801</v>
      </c>
      <c r="C43" s="4">
        <v>144335.6117865</v>
      </c>
      <c r="D43" s="4">
        <v>102.15</v>
      </c>
      <c r="E43" s="4">
        <v>141297711</v>
      </c>
      <c r="F43" s="4">
        <v>1.78</v>
      </c>
      <c r="G43" s="4">
        <v>3.5</v>
      </c>
      <c r="H43" s="5" t="s">
        <v>53</v>
      </c>
      <c r="I43" s="4">
        <v>0.75</v>
      </c>
      <c r="J43" s="5" t="s">
        <v>100</v>
      </c>
      <c r="K43" s="5" t="s">
        <v>160</v>
      </c>
      <c r="L43" s="5" t="s">
        <v>205</v>
      </c>
      <c r="M43" s="5" t="s">
        <v>206</v>
      </c>
      <c r="N43" s="2"/>
      <c r="O43" s="1"/>
    </row>
    <row r="44" spans="1:15">
      <c r="A44" s="9">
        <v>4.8122929206971161</v>
      </c>
      <c r="B44" s="10"/>
      <c r="C44" s="9">
        <v>7712461.4009480998</v>
      </c>
      <c r="D44" s="10"/>
      <c r="E44" s="9">
        <v>6397451754</v>
      </c>
      <c r="F44" s="9">
        <v>3.9861492165529535</v>
      </c>
      <c r="G44" s="10"/>
      <c r="H44" s="10"/>
      <c r="I44" s="9">
        <v>9.4795844223334313</v>
      </c>
      <c r="J44" s="10"/>
      <c r="K44" s="10"/>
      <c r="L44" s="10"/>
      <c r="M44" s="11" t="s">
        <v>1892</v>
      </c>
      <c r="N44" s="2"/>
      <c r="O44" s="1"/>
    </row>
    <row r="45" spans="1:15" ht="15.2" customHeight="1">
      <c r="A45" s="31" t="s">
        <v>1893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2"/>
      <c r="O45" s="1"/>
    </row>
    <row r="46" spans="1:15" ht="36">
      <c r="A46" s="4">
        <v>0.32689221729252999</v>
      </c>
      <c r="B46" s="4">
        <v>3.4364004879635699</v>
      </c>
      <c r="C46" s="4">
        <v>523896.53948450001</v>
      </c>
      <c r="D46" s="4">
        <v>99.19</v>
      </c>
      <c r="E46" s="4">
        <v>528174755</v>
      </c>
      <c r="F46" s="4">
        <v>1.95</v>
      </c>
      <c r="G46" s="4">
        <v>2.73</v>
      </c>
      <c r="H46" s="5" t="s">
        <v>53</v>
      </c>
      <c r="I46" s="4">
        <v>4.4800000000000004</v>
      </c>
      <c r="J46" s="5" t="s">
        <v>100</v>
      </c>
      <c r="K46" s="5" t="s">
        <v>160</v>
      </c>
      <c r="L46" s="5" t="s">
        <v>207</v>
      </c>
      <c r="M46" s="5" t="s">
        <v>208</v>
      </c>
      <c r="N46" s="2"/>
      <c r="O46" s="1"/>
    </row>
    <row r="47" spans="1:15" ht="36">
      <c r="A47" s="4">
        <v>1.7837827845526086</v>
      </c>
      <c r="B47" s="4">
        <v>15.7804334093377</v>
      </c>
      <c r="C47" s="4">
        <v>2858794.362739</v>
      </c>
      <c r="D47" s="4">
        <v>98.35</v>
      </c>
      <c r="E47" s="4">
        <v>2906755834</v>
      </c>
      <c r="F47" s="4">
        <v>2</v>
      </c>
      <c r="G47" s="4">
        <v>2.37649</v>
      </c>
      <c r="H47" s="5" t="s">
        <v>53</v>
      </c>
      <c r="I47" s="4">
        <v>6.96</v>
      </c>
      <c r="J47" s="5" t="s">
        <v>100</v>
      </c>
      <c r="K47" s="5" t="s">
        <v>160</v>
      </c>
      <c r="L47" s="5" t="s">
        <v>209</v>
      </c>
      <c r="M47" s="5" t="s">
        <v>210</v>
      </c>
      <c r="N47" s="2"/>
      <c r="O47" s="1"/>
    </row>
    <row r="48" spans="1:15">
      <c r="A48" s="9">
        <v>2.1106750018451383</v>
      </c>
      <c r="B48" s="10"/>
      <c r="C48" s="9">
        <v>3382690.9022235</v>
      </c>
      <c r="D48" s="10"/>
      <c r="E48" s="9">
        <v>3434930589</v>
      </c>
      <c r="F48" s="9">
        <v>1.9922562162102939</v>
      </c>
      <c r="G48" s="10"/>
      <c r="H48" s="10"/>
      <c r="I48" s="9">
        <v>6.5759083240305722</v>
      </c>
      <c r="J48" s="10"/>
      <c r="K48" s="10"/>
      <c r="L48" s="10"/>
      <c r="M48" s="11" t="s">
        <v>1894</v>
      </c>
      <c r="N48" s="2"/>
      <c r="O48" s="1"/>
    </row>
    <row r="49" spans="1:15" ht="25.5">
      <c r="A49" s="9">
        <v>8.3505102840099514</v>
      </c>
      <c r="B49" s="10"/>
      <c r="C49" s="9">
        <v>13383014.9795448</v>
      </c>
      <c r="D49" s="10"/>
      <c r="E49" s="9">
        <v>12130399756</v>
      </c>
      <c r="F49" s="9">
        <v>3.0871719092931573</v>
      </c>
      <c r="G49" s="10"/>
      <c r="H49" s="10"/>
      <c r="I49" s="9">
        <v>7.1703236920539535</v>
      </c>
      <c r="J49" s="10"/>
      <c r="K49" s="10"/>
      <c r="L49" s="10"/>
      <c r="M49" s="11" t="s">
        <v>211</v>
      </c>
      <c r="N49" s="2"/>
      <c r="O49" s="1"/>
    </row>
    <row r="50" spans="1:15" ht="15.2" customHeight="1">
      <c r="A50" s="31" t="s">
        <v>212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2"/>
      <c r="O50" s="1"/>
    </row>
    <row r="51" spans="1:15" ht="15.2" customHeight="1">
      <c r="A51" s="31" t="s">
        <v>1895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2"/>
      <c r="O51" s="1"/>
    </row>
    <row r="52" spans="1:15">
      <c r="A52" s="4">
        <v>6.2396330698077E-12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55</v>
      </c>
      <c r="I52" s="4">
        <v>0</v>
      </c>
      <c r="J52" s="5"/>
      <c r="K52" s="5" t="s">
        <v>55</v>
      </c>
      <c r="L52" s="5" t="s">
        <v>55</v>
      </c>
      <c r="M52" s="5" t="s">
        <v>55</v>
      </c>
      <c r="N52" s="2"/>
      <c r="O52" s="1"/>
    </row>
    <row r="53" spans="1:15">
      <c r="A53" s="9">
        <v>6.2396330698077E-12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1" t="s">
        <v>1896</v>
      </c>
      <c r="N53" s="2"/>
      <c r="O53" s="1"/>
    </row>
    <row r="54" spans="1:15" ht="25.5">
      <c r="A54" s="9">
        <v>6.2396330698077E-12</v>
      </c>
      <c r="B54" s="10"/>
      <c r="C54" s="9">
        <v>1.0000000000000001E-5</v>
      </c>
      <c r="D54" s="10"/>
      <c r="E54" s="9">
        <v>0</v>
      </c>
      <c r="F54" s="9">
        <v>0</v>
      </c>
      <c r="G54" s="10"/>
      <c r="H54" s="10"/>
      <c r="I54" s="9">
        <v>0</v>
      </c>
      <c r="J54" s="10"/>
      <c r="K54" s="10"/>
      <c r="L54" s="10"/>
      <c r="M54" s="11" t="s">
        <v>213</v>
      </c>
      <c r="N54" s="2"/>
      <c r="O54" s="1"/>
    </row>
    <row r="55" spans="1:15">
      <c r="A55" s="9">
        <v>19.771238276938128</v>
      </c>
      <c r="B55" s="10"/>
      <c r="C55" s="9">
        <v>31686539.9867936</v>
      </c>
      <c r="D55" s="10"/>
      <c r="E55" s="9">
        <v>24248968466</v>
      </c>
      <c r="F55" s="9">
        <v>2.3325773467095345</v>
      </c>
      <c r="G55" s="10"/>
      <c r="H55" s="10"/>
      <c r="I55" s="9">
        <v>10.93611104329006</v>
      </c>
      <c r="J55" s="10"/>
      <c r="K55" s="10"/>
      <c r="L55" s="10"/>
      <c r="M55" s="11" t="s">
        <v>145</v>
      </c>
      <c r="N55" s="2"/>
      <c r="O55" s="1"/>
    </row>
    <row r="56" spans="1:15" ht="15.2" customHeight="1">
      <c r="A56" s="31" t="s">
        <v>146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2"/>
      <c r="O56" s="1"/>
    </row>
    <row r="57" spans="1:15" ht="15.2" customHeight="1">
      <c r="A57" s="31" t="s">
        <v>214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2"/>
      <c r="O57" s="1"/>
    </row>
    <row r="58" spans="1:15" ht="15.2" customHeight="1">
      <c r="A58" s="31" t="s">
        <v>215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2"/>
      <c r="O58" s="1"/>
    </row>
    <row r="59" spans="1:15" ht="36">
      <c r="A59" s="4">
        <v>0.17301569481664322</v>
      </c>
      <c r="B59" s="4">
        <v>4.5416666666666696</v>
      </c>
      <c r="C59" s="4">
        <v>277285.04686250002</v>
      </c>
      <c r="D59" s="4">
        <v>109.03400000000001</v>
      </c>
      <c r="E59" s="4">
        <v>254310625</v>
      </c>
      <c r="F59" s="4">
        <v>2.93</v>
      </c>
      <c r="G59" s="4">
        <v>4</v>
      </c>
      <c r="H59" s="5" t="s">
        <v>38</v>
      </c>
      <c r="I59" s="4">
        <v>8.07</v>
      </c>
      <c r="J59" s="5" t="s">
        <v>216</v>
      </c>
      <c r="K59" s="5" t="s">
        <v>217</v>
      </c>
      <c r="L59" s="5" t="s">
        <v>218</v>
      </c>
      <c r="M59" s="5" t="s">
        <v>219</v>
      </c>
      <c r="N59" s="2"/>
      <c r="O59" s="1"/>
    </row>
    <row r="60" spans="1:15" ht="36">
      <c r="A60" s="4">
        <v>0.77659668684269778</v>
      </c>
      <c r="B60" s="4">
        <v>14.2333333333334</v>
      </c>
      <c r="C60" s="4">
        <v>1244619.1597395199</v>
      </c>
      <c r="D60" s="4">
        <v>118.473315</v>
      </c>
      <c r="E60" s="4">
        <v>1050548100</v>
      </c>
      <c r="F60" s="4">
        <v>2.36</v>
      </c>
      <c r="G60" s="4">
        <v>4.625</v>
      </c>
      <c r="H60" s="5" t="s">
        <v>39</v>
      </c>
      <c r="I60" s="4">
        <v>6.18</v>
      </c>
      <c r="J60" s="5" t="s">
        <v>88</v>
      </c>
      <c r="K60" s="5" t="s">
        <v>220</v>
      </c>
      <c r="L60" s="5" t="s">
        <v>221</v>
      </c>
      <c r="M60" s="5" t="s">
        <v>222</v>
      </c>
      <c r="N60" s="2"/>
      <c r="O60" s="1"/>
    </row>
    <row r="61" spans="1:15" ht="36">
      <c r="A61" s="4">
        <v>0.20005528676892895</v>
      </c>
      <c r="B61" s="4">
        <v>0</v>
      </c>
      <c r="C61" s="4">
        <v>320620.274510941</v>
      </c>
      <c r="D61" s="4">
        <v>118.457194</v>
      </c>
      <c r="E61" s="4">
        <v>270663404.80000001</v>
      </c>
      <c r="F61" s="4">
        <v>2.19</v>
      </c>
      <c r="G61" s="4">
        <v>5.125</v>
      </c>
      <c r="H61" s="5" t="s">
        <v>38</v>
      </c>
      <c r="I61" s="4">
        <v>5.43</v>
      </c>
      <c r="J61" s="5" t="s">
        <v>88</v>
      </c>
      <c r="K61" s="5" t="s">
        <v>220</v>
      </c>
      <c r="L61" s="5" t="s">
        <v>223</v>
      </c>
      <c r="M61" s="5" t="s">
        <v>224</v>
      </c>
      <c r="N61" s="2"/>
      <c r="O61" s="1"/>
    </row>
    <row r="62" spans="1:15" ht="36">
      <c r="A62" s="4">
        <v>1.3947187097268209E-2</v>
      </c>
      <c r="B62" s="4">
        <v>0</v>
      </c>
      <c r="C62" s="4">
        <v>22352.575770449999</v>
      </c>
      <c r="D62" s="4">
        <v>124.2585</v>
      </c>
      <c r="E62" s="4">
        <v>17988770</v>
      </c>
      <c r="F62" s="4">
        <v>5.0999999999999996</v>
      </c>
      <c r="G62" s="4">
        <v>6.875</v>
      </c>
      <c r="H62" s="5" t="s">
        <v>40</v>
      </c>
      <c r="I62" s="4">
        <v>12.73</v>
      </c>
      <c r="J62" s="5" t="s">
        <v>88</v>
      </c>
      <c r="K62" s="5" t="s">
        <v>220</v>
      </c>
      <c r="L62" s="5" t="s">
        <v>225</v>
      </c>
      <c r="M62" s="5" t="s">
        <v>226</v>
      </c>
      <c r="N62" s="2"/>
      <c r="O62" s="1"/>
    </row>
    <row r="63" spans="1:15" ht="36">
      <c r="A63" s="4">
        <v>0.16543203083851818</v>
      </c>
      <c r="B63" s="4">
        <v>21.160799999999998</v>
      </c>
      <c r="C63" s="4">
        <v>265131.02451329998</v>
      </c>
      <c r="D63" s="4">
        <v>134.255</v>
      </c>
      <c r="E63" s="4">
        <v>197483166</v>
      </c>
      <c r="F63" s="4">
        <v>4.33</v>
      </c>
      <c r="G63" s="4">
        <v>7.25</v>
      </c>
      <c r="H63" s="5" t="s">
        <v>38</v>
      </c>
      <c r="I63" s="4">
        <v>10.59</v>
      </c>
      <c r="J63" s="5" t="s">
        <v>88</v>
      </c>
      <c r="K63" s="5" t="s">
        <v>220</v>
      </c>
      <c r="L63" s="5" t="s">
        <v>227</v>
      </c>
      <c r="M63" s="5" t="s">
        <v>228</v>
      </c>
      <c r="N63" s="2"/>
      <c r="O63" s="1"/>
    </row>
    <row r="64" spans="1:15">
      <c r="A64" s="9">
        <v>1.3290468863640563</v>
      </c>
      <c r="B64" s="10"/>
      <c r="C64" s="9">
        <v>2130008.0813967111</v>
      </c>
      <c r="D64" s="10"/>
      <c r="E64" s="9">
        <v>1790994065.8</v>
      </c>
      <c r="F64" s="9">
        <v>2.6825815018957329</v>
      </c>
      <c r="G64" s="10"/>
      <c r="H64" s="10"/>
      <c r="I64" s="9">
        <v>6.9308143917643497</v>
      </c>
      <c r="J64" s="10"/>
      <c r="K64" s="10"/>
      <c r="L64" s="10"/>
      <c r="M64" s="11" t="s">
        <v>708</v>
      </c>
      <c r="N64" s="2"/>
      <c r="O64" s="1"/>
    </row>
    <row r="65" spans="1:15" ht="25.5">
      <c r="A65" s="9">
        <v>1.3290468863640563</v>
      </c>
      <c r="B65" s="10"/>
      <c r="C65" s="9">
        <v>2130008.0813967111</v>
      </c>
      <c r="D65" s="10"/>
      <c r="E65" s="9">
        <v>1790994065.8</v>
      </c>
      <c r="F65" s="9">
        <v>2.6825815018957329</v>
      </c>
      <c r="G65" s="10"/>
      <c r="H65" s="10"/>
      <c r="I65" s="9">
        <v>6.9308143917643497</v>
      </c>
      <c r="J65" s="10"/>
      <c r="K65" s="10"/>
      <c r="L65" s="10"/>
      <c r="M65" s="11" t="s">
        <v>229</v>
      </c>
      <c r="N65" s="2"/>
      <c r="O65" s="1"/>
    </row>
    <row r="66" spans="1:15" ht="15.2" customHeight="1">
      <c r="A66" s="31" t="s">
        <v>230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2"/>
      <c r="O66" s="1"/>
    </row>
    <row r="67" spans="1:15" ht="15.2" customHeight="1">
      <c r="A67" s="31" t="s">
        <v>215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2"/>
      <c r="O67" s="1"/>
    </row>
    <row r="68" spans="1:15">
      <c r="A68" s="4">
        <v>6.2396330698077E-12</v>
      </c>
      <c r="B68" s="4">
        <v>0</v>
      </c>
      <c r="C68" s="4">
        <v>1.0000000000000001E-5</v>
      </c>
      <c r="D68" s="4">
        <v>0</v>
      </c>
      <c r="E68" s="4">
        <v>0</v>
      </c>
      <c r="F68" s="4">
        <v>0</v>
      </c>
      <c r="G68" s="4">
        <v>0</v>
      </c>
      <c r="H68" s="5" t="s">
        <v>55</v>
      </c>
      <c r="I68" s="4">
        <v>0</v>
      </c>
      <c r="J68" s="5"/>
      <c r="K68" s="5" t="s">
        <v>55</v>
      </c>
      <c r="L68" s="5" t="s">
        <v>55</v>
      </c>
      <c r="M68" s="5" t="s">
        <v>55</v>
      </c>
      <c r="N68" s="2"/>
      <c r="O68" s="1"/>
    </row>
    <row r="69" spans="1:15">
      <c r="A69" s="9">
        <v>6.2396330698077E-12</v>
      </c>
      <c r="B69" s="10"/>
      <c r="C69" s="9">
        <v>1.0000000000000001E-5</v>
      </c>
      <c r="D69" s="10"/>
      <c r="E69" s="9">
        <v>0</v>
      </c>
      <c r="F69" s="9">
        <v>0</v>
      </c>
      <c r="G69" s="10"/>
      <c r="H69" s="10"/>
      <c r="I69" s="9">
        <v>0</v>
      </c>
      <c r="J69" s="10"/>
      <c r="K69" s="10"/>
      <c r="L69" s="10"/>
      <c r="M69" s="11" t="s">
        <v>708</v>
      </c>
      <c r="N69" s="2"/>
      <c r="O69" s="1"/>
    </row>
    <row r="70" spans="1:15" ht="38.25">
      <c r="A70" s="9">
        <v>6.2396330698077E-12</v>
      </c>
      <c r="B70" s="10"/>
      <c r="C70" s="9">
        <v>1.0000000000000001E-5</v>
      </c>
      <c r="D70" s="10"/>
      <c r="E70" s="9">
        <v>0</v>
      </c>
      <c r="F70" s="9">
        <v>0</v>
      </c>
      <c r="G70" s="10"/>
      <c r="H70" s="10"/>
      <c r="I70" s="9">
        <v>0</v>
      </c>
      <c r="J70" s="10"/>
      <c r="K70" s="10"/>
      <c r="L70" s="10"/>
      <c r="M70" s="11" t="s">
        <v>231</v>
      </c>
      <c r="N70" s="2"/>
      <c r="O70" s="1"/>
    </row>
    <row r="71" spans="1:15">
      <c r="A71" s="9">
        <v>1.3290468863702958</v>
      </c>
      <c r="B71" s="10"/>
      <c r="C71" s="9">
        <v>2130008.0814067111</v>
      </c>
      <c r="D71" s="10"/>
      <c r="E71" s="9">
        <v>1790994065.8</v>
      </c>
      <c r="F71" s="9">
        <v>2.6825815018831385</v>
      </c>
      <c r="G71" s="10"/>
      <c r="H71" s="10"/>
      <c r="I71" s="9">
        <v>6.9308143917318104</v>
      </c>
      <c r="J71" s="10"/>
      <c r="K71" s="10"/>
      <c r="L71" s="10"/>
      <c r="M71" s="11" t="s">
        <v>151</v>
      </c>
      <c r="N71" s="2"/>
      <c r="O71" s="1"/>
    </row>
    <row r="72" spans="1:15" ht="38.25">
      <c r="A72" s="6">
        <v>21.100285163308421</v>
      </c>
      <c r="B72" s="12"/>
      <c r="C72" s="6">
        <v>33816548.068200313</v>
      </c>
      <c r="D72" s="12"/>
      <c r="E72" s="6">
        <v>26039962531.799999</v>
      </c>
      <c r="F72" s="6">
        <v>2.3546231119231269</v>
      </c>
      <c r="G72" s="12"/>
      <c r="H72" s="12"/>
      <c r="I72" s="6">
        <v>10.683828810962721</v>
      </c>
      <c r="J72" s="12"/>
      <c r="K72" s="12"/>
      <c r="L72" s="12"/>
      <c r="M72" s="7" t="s">
        <v>232</v>
      </c>
      <c r="N72" s="2"/>
      <c r="O72" s="1"/>
    </row>
    <row r="73" spans="1:15" ht="36" customHeight="1">
      <c r="A73" s="30" t="s">
        <v>33</v>
      </c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1"/>
    </row>
  </sheetData>
  <mergeCells count="20">
    <mergeCell ref="A2:N2"/>
    <mergeCell ref="A3:N3"/>
    <mergeCell ref="A4:N4"/>
    <mergeCell ref="A7:M7"/>
    <mergeCell ref="A8:M8"/>
    <mergeCell ref="A9:M9"/>
    <mergeCell ref="A12:M12"/>
    <mergeCell ref="A18:M18"/>
    <mergeCell ref="A22:M22"/>
    <mergeCell ref="A23:M23"/>
    <mergeCell ref="A36:M36"/>
    <mergeCell ref="A45:M45"/>
    <mergeCell ref="A67:M67"/>
    <mergeCell ref="A73:N73"/>
    <mergeCell ref="A50:M50"/>
    <mergeCell ref="A51:M51"/>
    <mergeCell ref="A56:M56"/>
    <mergeCell ref="A57:M57"/>
    <mergeCell ref="A58:M58"/>
    <mergeCell ref="A66:M66"/>
  </mergeCells>
  <pageMargins left="0.5" right="0.5" top="0.4" bottom="0.4" header="0.4" footer="0.4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8"/>
  <sheetViews>
    <sheetView showGridLines="0" topLeftCell="A4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233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154</v>
      </c>
      <c r="C6" s="3" t="s">
        <v>155</v>
      </c>
      <c r="D6" s="3" t="s">
        <v>156</v>
      </c>
      <c r="E6" s="3" t="s">
        <v>157</v>
      </c>
      <c r="F6" s="3" t="s">
        <v>45</v>
      </c>
      <c r="G6" s="3" t="s">
        <v>46</v>
      </c>
      <c r="H6" s="3" t="s">
        <v>36</v>
      </c>
      <c r="I6" s="3" t="s">
        <v>158</v>
      </c>
      <c r="J6" s="3" t="s">
        <v>47</v>
      </c>
      <c r="K6" s="3" t="s">
        <v>48</v>
      </c>
      <c r="L6" s="3" t="s">
        <v>234</v>
      </c>
      <c r="M6" s="3" t="s">
        <v>49</v>
      </c>
      <c r="N6" s="3" t="s">
        <v>50</v>
      </c>
      <c r="O6" s="2"/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"/>
      <c r="P7" s="1"/>
    </row>
    <row r="8" spans="1:16" ht="15.2" customHeight="1">
      <c r="A8" s="31" t="s">
        <v>235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2"/>
      <c r="P8" s="1"/>
    </row>
    <row r="9" spans="1:16">
      <c r="A9" s="4">
        <v>6.2396330698077E-12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55</v>
      </c>
      <c r="I9" s="4">
        <v>0</v>
      </c>
      <c r="J9" s="5"/>
      <c r="K9" s="5" t="s">
        <v>55</v>
      </c>
      <c r="L9" s="5" t="s">
        <v>55</v>
      </c>
      <c r="M9" s="5" t="s">
        <v>55</v>
      </c>
      <c r="N9" s="5" t="s">
        <v>55</v>
      </c>
      <c r="O9" s="2"/>
      <c r="P9" s="1"/>
    </row>
    <row r="10" spans="1:16">
      <c r="A10" s="9">
        <v>6.2396330698077E-12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236</v>
      </c>
      <c r="O10" s="2"/>
      <c r="P10" s="1"/>
    </row>
    <row r="11" spans="1:16" ht="15.2" customHeight="1">
      <c r="A11" s="31" t="s">
        <v>170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2"/>
      <c r="P11" s="1"/>
    </row>
    <row r="12" spans="1:16">
      <c r="A12" s="4">
        <v>6.2396330698077E-12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55</v>
      </c>
      <c r="I12" s="4">
        <v>0</v>
      </c>
      <c r="J12" s="5"/>
      <c r="K12" s="5" t="s">
        <v>55</v>
      </c>
      <c r="L12" s="5" t="s">
        <v>55</v>
      </c>
      <c r="M12" s="5" t="s">
        <v>55</v>
      </c>
      <c r="N12" s="5" t="s">
        <v>55</v>
      </c>
      <c r="O12" s="2"/>
      <c r="P12" s="1"/>
    </row>
    <row r="13" spans="1:16" ht="25.5">
      <c r="A13" s="9">
        <v>6.2396330698077E-12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211</v>
      </c>
      <c r="O13" s="2"/>
      <c r="P13" s="1"/>
    </row>
    <row r="14" spans="1:16" ht="15.2" customHeight="1">
      <c r="A14" s="31" t="s">
        <v>237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2"/>
      <c r="P14" s="1"/>
    </row>
    <row r="15" spans="1:16">
      <c r="A15" s="4">
        <v>6.2396330698077E-12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5"/>
      <c r="K15" s="5" t="s">
        <v>55</v>
      </c>
      <c r="L15" s="5" t="s">
        <v>55</v>
      </c>
      <c r="M15" s="5" t="s">
        <v>55</v>
      </c>
      <c r="N15" s="5" t="s">
        <v>55</v>
      </c>
      <c r="O15" s="2"/>
      <c r="P15" s="1"/>
    </row>
    <row r="16" spans="1:16" ht="25.5">
      <c r="A16" s="9">
        <v>6.2396330698077E-12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238</v>
      </c>
      <c r="O16" s="2"/>
      <c r="P16" s="1"/>
    </row>
    <row r="17" spans="1:16">
      <c r="A17" s="9">
        <v>1.8718899209423098E-11</v>
      </c>
      <c r="B17" s="10"/>
      <c r="C17" s="9">
        <v>3.0000000000000001E-5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1" t="s">
        <v>145</v>
      </c>
      <c r="O17" s="2"/>
      <c r="P17" s="1"/>
    </row>
    <row r="18" spans="1:16" ht="15.2" customHeight="1">
      <c r="A18" s="31" t="s">
        <v>146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2"/>
      <c r="P18" s="1"/>
    </row>
    <row r="19" spans="1:16" ht="15.2" customHeight="1">
      <c r="A19" s="31" t="s">
        <v>239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2"/>
      <c r="P19" s="1"/>
    </row>
    <row r="20" spans="1:16">
      <c r="A20" s="4">
        <v>6.2396330698077E-12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55</v>
      </c>
      <c r="I20" s="4">
        <v>0</v>
      </c>
      <c r="J20" s="5"/>
      <c r="K20" s="5" t="s">
        <v>55</v>
      </c>
      <c r="L20" s="5" t="s">
        <v>55</v>
      </c>
      <c r="M20" s="5" t="s">
        <v>55</v>
      </c>
      <c r="N20" s="5" t="s">
        <v>55</v>
      </c>
      <c r="O20" s="2"/>
      <c r="P20" s="1"/>
    </row>
    <row r="21" spans="1:16" ht="25.5">
      <c r="A21" s="9">
        <v>6.2396330698077E-12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1" t="s">
        <v>240</v>
      </c>
      <c r="O21" s="2"/>
      <c r="P21" s="1"/>
    </row>
    <row r="22" spans="1:16" ht="15.2" customHeight="1">
      <c r="A22" s="31" t="s">
        <v>241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"/>
      <c r="P22" s="1"/>
    </row>
    <row r="23" spans="1:16">
      <c r="A23" s="4">
        <v>6.2396330698077E-12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55</v>
      </c>
      <c r="I23" s="4">
        <v>0</v>
      </c>
      <c r="J23" s="5"/>
      <c r="K23" s="5" t="s">
        <v>55</v>
      </c>
      <c r="L23" s="5" t="s">
        <v>55</v>
      </c>
      <c r="M23" s="5" t="s">
        <v>55</v>
      </c>
      <c r="N23" s="5" t="s">
        <v>55</v>
      </c>
      <c r="O23" s="2"/>
      <c r="P23" s="1"/>
    </row>
    <row r="24" spans="1:16" ht="25.5">
      <c r="A24" s="9">
        <v>6.2396330698077E-12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1" t="s">
        <v>242</v>
      </c>
      <c r="O24" s="2"/>
      <c r="P24" s="1"/>
    </row>
    <row r="25" spans="1:16">
      <c r="A25" s="9">
        <v>1.24792661396154E-11</v>
      </c>
      <c r="B25" s="10"/>
      <c r="C25" s="9">
        <v>2.0000000000000002E-5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1" t="s">
        <v>151</v>
      </c>
      <c r="O25" s="2"/>
      <c r="P25" s="1"/>
    </row>
    <row r="26" spans="1:16" ht="25.5">
      <c r="A26" s="6">
        <v>3.1198165349038501E-11</v>
      </c>
      <c r="B26" s="12"/>
      <c r="C26" s="6">
        <v>5.0000000000000002E-5</v>
      </c>
      <c r="D26" s="12"/>
      <c r="E26" s="6">
        <v>0</v>
      </c>
      <c r="F26" s="6">
        <v>0</v>
      </c>
      <c r="G26" s="12"/>
      <c r="H26" s="12"/>
      <c r="I26" s="6">
        <v>0</v>
      </c>
      <c r="J26" s="12"/>
      <c r="K26" s="12"/>
      <c r="L26" s="12"/>
      <c r="M26" s="12"/>
      <c r="N26" s="7" t="s">
        <v>243</v>
      </c>
      <c r="O26" s="2"/>
      <c r="P26" s="1"/>
    </row>
    <row r="27" spans="1:16" ht="20.100000000000001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</row>
    <row r="28" spans="1:16" ht="36" customHeight="1">
      <c r="A28" s="30" t="s">
        <v>33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1"/>
    </row>
  </sheetData>
  <mergeCells count="11">
    <mergeCell ref="A28:O28"/>
    <mergeCell ref="A2:O2"/>
    <mergeCell ref="A3:O3"/>
    <mergeCell ref="A4:O4"/>
    <mergeCell ref="A7:N7"/>
    <mergeCell ref="A8:N8"/>
    <mergeCell ref="A11:N11"/>
    <mergeCell ref="A14:N14"/>
    <mergeCell ref="A18:N18"/>
    <mergeCell ref="A19:N19"/>
    <mergeCell ref="A22:N22"/>
  </mergeCells>
  <pageMargins left="0.5" right="0.5" top="0.4" bottom="0.4" header="0.4" footer="0.4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13"/>
  <sheetViews>
    <sheetView showGridLines="0" topLeftCell="A62" workbookViewId="0">
      <selection activeCell="E76" sqref="E76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6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5.710937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244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154</v>
      </c>
      <c r="C6" s="3" t="s">
        <v>155</v>
      </c>
      <c r="D6" s="3" t="s">
        <v>156</v>
      </c>
      <c r="E6" s="3" t="s">
        <v>157</v>
      </c>
      <c r="F6" s="3" t="s">
        <v>45</v>
      </c>
      <c r="G6" s="3" t="s">
        <v>46</v>
      </c>
      <c r="H6" s="3" t="s">
        <v>36</v>
      </c>
      <c r="I6" s="3" t="s">
        <v>158</v>
      </c>
      <c r="J6" s="3" t="s">
        <v>47</v>
      </c>
      <c r="K6" s="3" t="s">
        <v>48</v>
      </c>
      <c r="L6" s="3" t="s">
        <v>234</v>
      </c>
      <c r="M6" s="3" t="s">
        <v>49</v>
      </c>
      <c r="N6" s="3" t="s">
        <v>50</v>
      </c>
      <c r="O6" s="2"/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"/>
      <c r="P7" s="1"/>
    </row>
    <row r="8" spans="1:16" ht="15.2" customHeight="1">
      <c r="A8" s="31" t="s">
        <v>245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2"/>
      <c r="P8" s="1"/>
    </row>
    <row r="9" spans="1:16" ht="24">
      <c r="A9" s="4">
        <v>3.425829149117386E-3</v>
      </c>
      <c r="B9" s="4">
        <v>0.50804419999999995</v>
      </c>
      <c r="C9" s="4">
        <v>5490.4336694000003</v>
      </c>
      <c r="D9" s="4">
        <v>108.07</v>
      </c>
      <c r="E9" s="4">
        <v>5080442</v>
      </c>
      <c r="F9" s="4">
        <v>1.02</v>
      </c>
      <c r="G9" s="4">
        <v>2.5</v>
      </c>
      <c r="H9" s="5" t="s">
        <v>53</v>
      </c>
      <c r="I9" s="4">
        <v>0.53</v>
      </c>
      <c r="J9" s="5" t="s">
        <v>100</v>
      </c>
      <c r="K9" s="5" t="s">
        <v>113</v>
      </c>
      <c r="L9" s="5" t="s">
        <v>246</v>
      </c>
      <c r="M9" s="5" t="s">
        <v>247</v>
      </c>
      <c r="N9" s="5" t="s">
        <v>248</v>
      </c>
      <c r="O9" s="2"/>
      <c r="P9" s="1"/>
    </row>
    <row r="10" spans="1:16" ht="24">
      <c r="A10" s="4">
        <v>5.5733891246155264E-2</v>
      </c>
      <c r="B10" s="4">
        <v>8.7924775791904306</v>
      </c>
      <c r="C10" s="4">
        <v>89322.385823999997</v>
      </c>
      <c r="D10" s="4">
        <v>129.6</v>
      </c>
      <c r="E10" s="4">
        <v>68921594</v>
      </c>
      <c r="F10" s="4">
        <v>2.04</v>
      </c>
      <c r="G10" s="4">
        <v>5</v>
      </c>
      <c r="H10" s="5" t="s">
        <v>53</v>
      </c>
      <c r="I10" s="4">
        <v>7.86</v>
      </c>
      <c r="J10" s="5" t="s">
        <v>100</v>
      </c>
      <c r="K10" s="5" t="s">
        <v>113</v>
      </c>
      <c r="L10" s="5" t="s">
        <v>246</v>
      </c>
      <c r="M10" s="5" t="s">
        <v>249</v>
      </c>
      <c r="N10" s="5" t="s">
        <v>250</v>
      </c>
      <c r="O10" s="2"/>
      <c r="P10" s="1"/>
    </row>
    <row r="11" spans="1:16" ht="24">
      <c r="A11" s="4">
        <v>4.7047970475799575E-3</v>
      </c>
      <c r="B11" s="4">
        <v>0.69732686350314399</v>
      </c>
      <c r="C11" s="4">
        <v>7540.1822430000002</v>
      </c>
      <c r="D11" s="4">
        <v>112.86</v>
      </c>
      <c r="E11" s="4">
        <v>6681005</v>
      </c>
      <c r="F11" s="4">
        <v>2.25</v>
      </c>
      <c r="G11" s="4">
        <v>3.7</v>
      </c>
      <c r="H11" s="5" t="s">
        <v>53</v>
      </c>
      <c r="I11" s="4">
        <v>6.97</v>
      </c>
      <c r="J11" s="5" t="s">
        <v>251</v>
      </c>
      <c r="K11" s="5" t="s">
        <v>252</v>
      </c>
      <c r="L11" s="5" t="s">
        <v>253</v>
      </c>
      <c r="M11" s="5" t="s">
        <v>254</v>
      </c>
      <c r="N11" s="5" t="s">
        <v>255</v>
      </c>
      <c r="O11" s="2"/>
      <c r="P11" s="1"/>
    </row>
    <row r="12" spans="1:16" ht="36">
      <c r="A12" s="4">
        <v>2.374887381769546E-2</v>
      </c>
      <c r="B12" s="4">
        <v>5.2019412651611097</v>
      </c>
      <c r="C12" s="4">
        <v>38061.330773777998</v>
      </c>
      <c r="D12" s="4">
        <v>137.58000000000001</v>
      </c>
      <c r="E12" s="4">
        <v>27664871.91</v>
      </c>
      <c r="F12" s="4">
        <v>1.27</v>
      </c>
      <c r="G12" s="4">
        <v>4.6500000000000004</v>
      </c>
      <c r="H12" s="5" t="s">
        <v>53</v>
      </c>
      <c r="I12" s="4">
        <v>4.66</v>
      </c>
      <c r="J12" s="5" t="s">
        <v>100</v>
      </c>
      <c r="K12" s="5" t="s">
        <v>104</v>
      </c>
      <c r="L12" s="5" t="s">
        <v>256</v>
      </c>
      <c r="M12" s="5" t="s">
        <v>257</v>
      </c>
      <c r="N12" s="5" t="s">
        <v>258</v>
      </c>
      <c r="O12" s="2"/>
      <c r="P12" s="1"/>
    </row>
    <row r="13" spans="1:16" ht="36">
      <c r="A13" s="4">
        <v>1.9175170038414342E-3</v>
      </c>
      <c r="B13" s="4">
        <v>1.0142994999999999</v>
      </c>
      <c r="C13" s="4">
        <v>3073.1246250999998</v>
      </c>
      <c r="D13" s="4">
        <v>151.49</v>
      </c>
      <c r="E13" s="4">
        <v>2028599</v>
      </c>
      <c r="F13" s="4">
        <v>0.73</v>
      </c>
      <c r="G13" s="4">
        <v>5.5</v>
      </c>
      <c r="H13" s="5" t="s">
        <v>53</v>
      </c>
      <c r="I13" s="4">
        <v>3.64</v>
      </c>
      <c r="J13" s="5" t="s">
        <v>100</v>
      </c>
      <c r="K13" s="5" t="s">
        <v>104</v>
      </c>
      <c r="L13" s="5" t="s">
        <v>246</v>
      </c>
      <c r="M13" s="5" t="s">
        <v>259</v>
      </c>
      <c r="N13" s="5" t="s">
        <v>260</v>
      </c>
      <c r="O13" s="2"/>
      <c r="P13" s="1"/>
    </row>
    <row r="14" spans="1:16" ht="24">
      <c r="A14" s="4">
        <v>7.6907840643250652E-2</v>
      </c>
      <c r="B14" s="4">
        <v>4.8518378613750501</v>
      </c>
      <c r="C14" s="4">
        <v>123256.9924911</v>
      </c>
      <c r="D14" s="4">
        <v>131.69</v>
      </c>
      <c r="E14" s="4">
        <v>93596319</v>
      </c>
      <c r="F14" s="4">
        <v>0.98</v>
      </c>
      <c r="G14" s="4">
        <v>4.4000000000000004</v>
      </c>
      <c r="H14" s="5" t="s">
        <v>53</v>
      </c>
      <c r="I14" s="4">
        <v>3.63</v>
      </c>
      <c r="J14" s="5" t="s">
        <v>100</v>
      </c>
      <c r="K14" s="5" t="s">
        <v>104</v>
      </c>
      <c r="L14" s="5" t="s">
        <v>246</v>
      </c>
      <c r="M14" s="5" t="s">
        <v>261</v>
      </c>
      <c r="N14" s="5" t="s">
        <v>262</v>
      </c>
      <c r="O14" s="2"/>
      <c r="P14" s="1"/>
    </row>
    <row r="15" spans="1:16" ht="24">
      <c r="A15" s="4">
        <v>3.8762016150619756E-2</v>
      </c>
      <c r="B15" s="4">
        <v>2.9556951374986999</v>
      </c>
      <c r="C15" s="4">
        <v>62122.268596499998</v>
      </c>
      <c r="D15" s="4">
        <v>112.35</v>
      </c>
      <c r="E15" s="4">
        <v>55293519</v>
      </c>
      <c r="F15" s="4">
        <v>1.97</v>
      </c>
      <c r="G15" s="4">
        <v>3.4</v>
      </c>
      <c r="H15" s="5" t="s">
        <v>53</v>
      </c>
      <c r="I15" s="4">
        <v>7.05</v>
      </c>
      <c r="J15" s="5" t="s">
        <v>100</v>
      </c>
      <c r="K15" s="5" t="s">
        <v>104</v>
      </c>
      <c r="L15" s="5" t="s">
        <v>246</v>
      </c>
      <c r="M15" s="5" t="s">
        <v>263</v>
      </c>
      <c r="N15" s="5" t="s">
        <v>264</v>
      </c>
      <c r="O15" s="2"/>
      <c r="P15" s="1"/>
    </row>
    <row r="16" spans="1:16" ht="24">
      <c r="A16" s="4">
        <v>2.0442433677153979E-3</v>
      </c>
      <c r="B16" s="4">
        <v>2.4750014850014801</v>
      </c>
      <c r="C16" s="4">
        <v>3276.22368951</v>
      </c>
      <c r="D16" s="4">
        <v>145.61000000000001</v>
      </c>
      <c r="E16" s="4">
        <v>2249999.1</v>
      </c>
      <c r="F16" s="4">
        <v>1.41</v>
      </c>
      <c r="G16" s="4">
        <v>5.45</v>
      </c>
      <c r="H16" s="5" t="s">
        <v>53</v>
      </c>
      <c r="I16" s="4">
        <v>0.81</v>
      </c>
      <c r="J16" s="5" t="s">
        <v>100</v>
      </c>
      <c r="K16" s="5" t="s">
        <v>104</v>
      </c>
      <c r="L16" s="5" t="s">
        <v>246</v>
      </c>
      <c r="M16" s="5" t="s">
        <v>265</v>
      </c>
      <c r="N16" s="5" t="s">
        <v>266</v>
      </c>
      <c r="O16" s="2"/>
      <c r="P16" s="1"/>
    </row>
    <row r="17" spans="1:16" ht="24">
      <c r="A17" s="4">
        <v>9.390452635270153E-3</v>
      </c>
      <c r="B17" s="4">
        <v>3.2869626666666698</v>
      </c>
      <c r="C17" s="4">
        <v>15049.6872656</v>
      </c>
      <c r="D17" s="4">
        <v>152.62</v>
      </c>
      <c r="E17" s="4">
        <v>9860888</v>
      </c>
      <c r="F17" s="4">
        <v>0.8</v>
      </c>
      <c r="G17" s="4">
        <v>5.19</v>
      </c>
      <c r="H17" s="5" t="s">
        <v>53</v>
      </c>
      <c r="I17" s="4">
        <v>3.21</v>
      </c>
      <c r="J17" s="5" t="s">
        <v>100</v>
      </c>
      <c r="K17" s="5" t="s">
        <v>104</v>
      </c>
      <c r="L17" s="5" t="s">
        <v>246</v>
      </c>
      <c r="M17" s="5" t="s">
        <v>267</v>
      </c>
      <c r="N17" s="5" t="s">
        <v>268</v>
      </c>
      <c r="O17" s="2"/>
      <c r="P17" s="1"/>
    </row>
    <row r="18" spans="1:16" ht="36">
      <c r="A18" s="4">
        <v>0.17681811836801112</v>
      </c>
      <c r="B18" s="4">
        <v>5.1731021776860198</v>
      </c>
      <c r="C18" s="4">
        <v>283379.03269279998</v>
      </c>
      <c r="D18" s="4">
        <v>140.62</v>
      </c>
      <c r="E18" s="4">
        <v>201521144</v>
      </c>
      <c r="F18" s="4">
        <v>1.57</v>
      </c>
      <c r="G18" s="4">
        <v>4.0999999999999996</v>
      </c>
      <c r="H18" s="5" t="s">
        <v>53</v>
      </c>
      <c r="I18" s="4">
        <v>5.54</v>
      </c>
      <c r="J18" s="5" t="s">
        <v>100</v>
      </c>
      <c r="K18" s="5" t="s">
        <v>104</v>
      </c>
      <c r="L18" s="5" t="s">
        <v>246</v>
      </c>
      <c r="M18" s="5" t="s">
        <v>269</v>
      </c>
      <c r="N18" s="5" t="s">
        <v>270</v>
      </c>
      <c r="O18" s="2"/>
      <c r="P18" s="1"/>
    </row>
    <row r="19" spans="1:16" ht="36">
      <c r="A19" s="4">
        <v>0.12612504168406599</v>
      </c>
      <c r="B19" s="4">
        <v>5.8326964383156099</v>
      </c>
      <c r="C19" s="4">
        <v>202135.3503852</v>
      </c>
      <c r="D19" s="4">
        <v>119.31</v>
      </c>
      <c r="E19" s="4">
        <v>169420292</v>
      </c>
      <c r="F19" s="4">
        <v>2.14</v>
      </c>
      <c r="G19" s="4">
        <v>4</v>
      </c>
      <c r="H19" s="5" t="s">
        <v>53</v>
      </c>
      <c r="I19" s="4">
        <v>7.32</v>
      </c>
      <c r="J19" s="5" t="s">
        <v>100</v>
      </c>
      <c r="K19" s="5" t="s">
        <v>104</v>
      </c>
      <c r="L19" s="5" t="s">
        <v>246</v>
      </c>
      <c r="M19" s="5" t="s">
        <v>271</v>
      </c>
      <c r="N19" s="5" t="s">
        <v>272</v>
      </c>
      <c r="O19" s="2"/>
      <c r="P19" s="1"/>
    </row>
    <row r="20" spans="1:16" ht="36">
      <c r="A20" s="4">
        <v>9.6193034566237748E-2</v>
      </c>
      <c r="B20" s="4">
        <v>13.095575874932599</v>
      </c>
      <c r="C20" s="4">
        <v>154164.56943870001</v>
      </c>
      <c r="D20" s="4">
        <v>117.99</v>
      </c>
      <c r="E20" s="4">
        <v>130659013</v>
      </c>
      <c r="F20" s="4">
        <v>2.34</v>
      </c>
      <c r="G20" s="4">
        <v>4.2</v>
      </c>
      <c r="H20" s="5" t="s">
        <v>53</v>
      </c>
      <c r="I20" s="4">
        <v>7.93</v>
      </c>
      <c r="J20" s="5" t="s">
        <v>100</v>
      </c>
      <c r="K20" s="5" t="s">
        <v>104</v>
      </c>
      <c r="L20" s="5" t="s">
        <v>246</v>
      </c>
      <c r="M20" s="5" t="s">
        <v>273</v>
      </c>
      <c r="N20" s="5" t="s">
        <v>274</v>
      </c>
      <c r="O20" s="2"/>
      <c r="P20" s="1"/>
    </row>
    <row r="21" spans="1:16" ht="36">
      <c r="A21" s="4">
        <v>2.4559193496528364E-2</v>
      </c>
      <c r="B21" s="4">
        <v>1.44929889912639</v>
      </c>
      <c r="C21" s="4">
        <v>39359.996368</v>
      </c>
      <c r="D21" s="4">
        <v>123.2</v>
      </c>
      <c r="E21" s="4">
        <v>31948049</v>
      </c>
      <c r="F21" s="4">
        <v>2.87</v>
      </c>
      <c r="G21" s="4">
        <v>5.85</v>
      </c>
      <c r="H21" s="5" t="s">
        <v>53</v>
      </c>
      <c r="I21" s="4">
        <v>4.9400000000000004</v>
      </c>
      <c r="J21" s="5" t="s">
        <v>100</v>
      </c>
      <c r="K21" s="5" t="s">
        <v>101</v>
      </c>
      <c r="L21" s="5" t="s">
        <v>275</v>
      </c>
      <c r="M21" s="5" t="s">
        <v>276</v>
      </c>
      <c r="N21" s="5" t="s">
        <v>277</v>
      </c>
      <c r="O21" s="2"/>
      <c r="P21" s="1"/>
    </row>
    <row r="22" spans="1:16" ht="48">
      <c r="A22" s="4">
        <v>3.4762507071028183E-3</v>
      </c>
      <c r="B22" s="4">
        <v>1.1636114011679599</v>
      </c>
      <c r="C22" s="4">
        <v>5571.2421999999997</v>
      </c>
      <c r="D22" s="4">
        <v>115.73</v>
      </c>
      <c r="E22" s="4">
        <v>4814000</v>
      </c>
      <c r="F22" s="4">
        <v>2.08</v>
      </c>
      <c r="G22" s="4">
        <v>3.6</v>
      </c>
      <c r="H22" s="5" t="s">
        <v>53</v>
      </c>
      <c r="I22" s="4">
        <v>6.04</v>
      </c>
      <c r="J22" s="5" t="s">
        <v>251</v>
      </c>
      <c r="K22" s="5" t="s">
        <v>89</v>
      </c>
      <c r="L22" s="5" t="s">
        <v>256</v>
      </c>
      <c r="M22" s="5" t="s">
        <v>278</v>
      </c>
      <c r="N22" s="5" t="s">
        <v>279</v>
      </c>
      <c r="O22" s="2"/>
      <c r="P22" s="1"/>
    </row>
    <row r="23" spans="1:16" ht="36">
      <c r="A23" s="4">
        <v>9.880147163589259E-3</v>
      </c>
      <c r="B23" s="4">
        <v>12.452653410211999</v>
      </c>
      <c r="C23" s="4">
        <v>15834.5002872</v>
      </c>
      <c r="D23" s="4">
        <v>111.51</v>
      </c>
      <c r="E23" s="4">
        <v>14200072</v>
      </c>
      <c r="F23" s="4">
        <v>2.88</v>
      </c>
      <c r="G23" s="4">
        <v>3.85</v>
      </c>
      <c r="H23" s="5" t="s">
        <v>53</v>
      </c>
      <c r="I23" s="4">
        <v>9.43</v>
      </c>
      <c r="J23" s="5" t="s">
        <v>100</v>
      </c>
      <c r="K23" s="5" t="s">
        <v>101</v>
      </c>
      <c r="L23" s="5" t="s">
        <v>256</v>
      </c>
      <c r="M23" s="5" t="s">
        <v>280</v>
      </c>
      <c r="N23" s="5" t="s">
        <v>281</v>
      </c>
      <c r="O23" s="2"/>
      <c r="P23" s="1"/>
    </row>
    <row r="24" spans="1:16" ht="36">
      <c r="A24" s="4">
        <v>2.0236503885986176E-2</v>
      </c>
      <c r="B24" s="4">
        <v>6.8168324635211404</v>
      </c>
      <c r="C24" s="4">
        <v>32432.201797099999</v>
      </c>
      <c r="D24" s="4">
        <v>119.23</v>
      </c>
      <c r="E24" s="4">
        <v>27201377</v>
      </c>
      <c r="F24" s="4">
        <v>2.37</v>
      </c>
      <c r="G24" s="4">
        <v>3.9</v>
      </c>
      <c r="H24" s="5" t="s">
        <v>53</v>
      </c>
      <c r="I24" s="4">
        <v>7.31</v>
      </c>
      <c r="J24" s="5" t="s">
        <v>100</v>
      </c>
      <c r="K24" s="5" t="s">
        <v>101</v>
      </c>
      <c r="L24" s="5" t="s">
        <v>256</v>
      </c>
      <c r="M24" s="5" t="s">
        <v>282</v>
      </c>
      <c r="N24" s="5" t="s">
        <v>283</v>
      </c>
      <c r="O24" s="2"/>
      <c r="P24" s="1"/>
    </row>
    <row r="25" spans="1:16" ht="48">
      <c r="A25" s="4">
        <v>4.0645624978199665E-3</v>
      </c>
      <c r="B25" s="4">
        <v>4.36133634875981</v>
      </c>
      <c r="C25" s="4">
        <v>6514.1049999999996</v>
      </c>
      <c r="D25" s="4">
        <v>109.85</v>
      </c>
      <c r="E25" s="4">
        <v>5930000</v>
      </c>
      <c r="F25" s="4">
        <v>2.98</v>
      </c>
      <c r="G25" s="4">
        <v>3.85</v>
      </c>
      <c r="H25" s="5" t="s">
        <v>53</v>
      </c>
      <c r="I25" s="4">
        <v>8.73</v>
      </c>
      <c r="J25" s="5" t="s">
        <v>100</v>
      </c>
      <c r="K25" s="5" t="s">
        <v>101</v>
      </c>
      <c r="L25" s="5" t="s">
        <v>256</v>
      </c>
      <c r="M25" s="5" t="s">
        <v>284</v>
      </c>
      <c r="N25" s="5" t="s">
        <v>285</v>
      </c>
      <c r="O25" s="2"/>
      <c r="P25" s="1"/>
    </row>
    <row r="26" spans="1:16" ht="36">
      <c r="A26" s="4">
        <v>2.9337761375323866E-2</v>
      </c>
      <c r="B26" s="4">
        <v>10.360147500611101</v>
      </c>
      <c r="C26" s="4">
        <v>47018.408049158003</v>
      </c>
      <c r="D26" s="4">
        <v>138.66999999999999</v>
      </c>
      <c r="E26" s="4">
        <v>33906690.740000002</v>
      </c>
      <c r="F26" s="4">
        <v>1.1599999999999999</v>
      </c>
      <c r="G26" s="4">
        <v>4.8899999999999997</v>
      </c>
      <c r="H26" s="5" t="s">
        <v>53</v>
      </c>
      <c r="I26" s="4">
        <v>4.08</v>
      </c>
      <c r="J26" s="5" t="s">
        <v>100</v>
      </c>
      <c r="K26" s="5" t="s">
        <v>101</v>
      </c>
      <c r="L26" s="5" t="s">
        <v>256</v>
      </c>
      <c r="M26" s="5" t="s">
        <v>286</v>
      </c>
      <c r="N26" s="5" t="s">
        <v>287</v>
      </c>
      <c r="O26" s="2"/>
      <c r="P26" s="1"/>
    </row>
    <row r="27" spans="1:16" ht="36">
      <c r="A27" s="4">
        <v>5.6666084014511224E-2</v>
      </c>
      <c r="B27" s="4">
        <v>5.5989585169755802</v>
      </c>
      <c r="C27" s="4">
        <v>90816.372342000002</v>
      </c>
      <c r="D27" s="4">
        <v>120.15</v>
      </c>
      <c r="E27" s="4">
        <v>75585828</v>
      </c>
      <c r="F27" s="4">
        <v>2.35</v>
      </c>
      <c r="G27" s="4">
        <v>4</v>
      </c>
      <c r="H27" s="5" t="s">
        <v>53</v>
      </c>
      <c r="I27" s="4">
        <v>7</v>
      </c>
      <c r="J27" s="5" t="s">
        <v>100</v>
      </c>
      <c r="K27" s="5" t="s">
        <v>101</v>
      </c>
      <c r="L27" s="5" t="s">
        <v>246</v>
      </c>
      <c r="M27" s="5" t="s">
        <v>288</v>
      </c>
      <c r="N27" s="5" t="s">
        <v>289</v>
      </c>
      <c r="O27" s="2"/>
      <c r="P27" s="1"/>
    </row>
    <row r="28" spans="1:16" ht="24">
      <c r="A28" s="4">
        <v>2.2653354828281887E-3</v>
      </c>
      <c r="B28" s="4">
        <v>0.43772965204041098</v>
      </c>
      <c r="C28" s="4">
        <v>3630.5588124880001</v>
      </c>
      <c r="D28" s="4">
        <v>126.32</v>
      </c>
      <c r="E28" s="4">
        <v>2874096.59</v>
      </c>
      <c r="F28" s="4">
        <v>1.43</v>
      </c>
      <c r="G28" s="4">
        <v>4.7</v>
      </c>
      <c r="H28" s="5" t="s">
        <v>53</v>
      </c>
      <c r="I28" s="4">
        <v>2.52</v>
      </c>
      <c r="J28" s="5" t="s">
        <v>100</v>
      </c>
      <c r="K28" s="5" t="s">
        <v>101</v>
      </c>
      <c r="L28" s="5" t="s">
        <v>275</v>
      </c>
      <c r="M28" s="5" t="s">
        <v>290</v>
      </c>
      <c r="N28" s="5" t="s">
        <v>291</v>
      </c>
      <c r="O28" s="2"/>
      <c r="P28" s="1"/>
    </row>
    <row r="29" spans="1:16">
      <c r="A29" s="4">
        <v>4.5565079962753628E-2</v>
      </c>
      <c r="B29" s="4">
        <v>9.5822024986593402</v>
      </c>
      <c r="C29" s="4">
        <v>73025.255576700001</v>
      </c>
      <c r="D29" s="4">
        <v>114.03</v>
      </c>
      <c r="E29" s="4">
        <v>64040389</v>
      </c>
      <c r="F29" s="4">
        <v>3.11</v>
      </c>
      <c r="G29" s="4">
        <v>4.9000000000000004</v>
      </c>
      <c r="H29" s="5" t="s">
        <v>53</v>
      </c>
      <c r="I29" s="4">
        <v>6.13</v>
      </c>
      <c r="J29" s="5" t="s">
        <v>100</v>
      </c>
      <c r="K29" s="5" t="s">
        <v>101</v>
      </c>
      <c r="L29" s="5" t="s">
        <v>275</v>
      </c>
      <c r="M29" s="5" t="s">
        <v>292</v>
      </c>
      <c r="N29" s="5" t="s">
        <v>293</v>
      </c>
      <c r="O29" s="2"/>
      <c r="P29" s="1"/>
    </row>
    <row r="30" spans="1:16" ht="36">
      <c r="A30" s="4">
        <v>3.799241128237623E-2</v>
      </c>
      <c r="B30" s="4">
        <v>12.455876868308801</v>
      </c>
      <c r="C30" s="4">
        <v>60888.854933174996</v>
      </c>
      <c r="D30" s="4">
        <v>134.43</v>
      </c>
      <c r="E30" s="4">
        <v>45294097.25</v>
      </c>
      <c r="F30" s="4">
        <v>1.59</v>
      </c>
      <c r="G30" s="4">
        <v>4.05</v>
      </c>
      <c r="H30" s="5" t="s">
        <v>53</v>
      </c>
      <c r="I30" s="4">
        <v>4.5999999999999996</v>
      </c>
      <c r="J30" s="5" t="s">
        <v>251</v>
      </c>
      <c r="K30" s="5" t="s">
        <v>89</v>
      </c>
      <c r="L30" s="5" t="s">
        <v>256</v>
      </c>
      <c r="M30" s="5" t="s">
        <v>294</v>
      </c>
      <c r="N30" s="5" t="s">
        <v>295</v>
      </c>
      <c r="O30" s="2"/>
      <c r="P30" s="1"/>
    </row>
    <row r="31" spans="1:16" ht="36">
      <c r="A31" s="4">
        <v>3.104020054937465E-2</v>
      </c>
      <c r="B31" s="4">
        <v>7.4951459618899596</v>
      </c>
      <c r="C31" s="4">
        <v>49746.836395831997</v>
      </c>
      <c r="D31" s="4">
        <v>132.56</v>
      </c>
      <c r="E31" s="4">
        <v>37527788.469999999</v>
      </c>
      <c r="F31" s="4">
        <v>1.34</v>
      </c>
      <c r="G31" s="4">
        <v>4.28</v>
      </c>
      <c r="H31" s="5" t="s">
        <v>53</v>
      </c>
      <c r="I31" s="4">
        <v>3.33</v>
      </c>
      <c r="J31" s="5" t="s">
        <v>251</v>
      </c>
      <c r="K31" s="5" t="s">
        <v>89</v>
      </c>
      <c r="L31" s="5" t="s">
        <v>256</v>
      </c>
      <c r="M31" s="5" t="s">
        <v>296</v>
      </c>
      <c r="N31" s="5" t="s">
        <v>297</v>
      </c>
      <c r="O31" s="2"/>
      <c r="P31" s="1"/>
    </row>
    <row r="32" spans="1:16" ht="24">
      <c r="A32" s="4">
        <v>4.5642246344096193E-2</v>
      </c>
      <c r="B32" s="4">
        <v>2.3498456555762202</v>
      </c>
      <c r="C32" s="4">
        <v>73148.926921599996</v>
      </c>
      <c r="D32" s="4">
        <v>128.47</v>
      </c>
      <c r="E32" s="4">
        <v>56938528</v>
      </c>
      <c r="F32" s="4">
        <v>1.6</v>
      </c>
      <c r="G32" s="4">
        <v>5.19</v>
      </c>
      <c r="H32" s="5" t="s">
        <v>53</v>
      </c>
      <c r="I32" s="4">
        <v>2.38</v>
      </c>
      <c r="J32" s="5" t="s">
        <v>100</v>
      </c>
      <c r="K32" s="5" t="s">
        <v>101</v>
      </c>
      <c r="L32" s="5" t="s">
        <v>253</v>
      </c>
      <c r="M32" s="5" t="s">
        <v>298</v>
      </c>
      <c r="N32" s="5" t="s">
        <v>299</v>
      </c>
      <c r="O32" s="2"/>
      <c r="P32" s="1"/>
    </row>
    <row r="33" spans="1:16" ht="24">
      <c r="A33" s="4">
        <v>5.6685059191049908E-2</v>
      </c>
      <c r="B33" s="4">
        <v>11.5048097235318</v>
      </c>
      <c r="C33" s="4">
        <v>90846.783066999997</v>
      </c>
      <c r="D33" s="4">
        <v>110.47</v>
      </c>
      <c r="E33" s="4">
        <v>82236610</v>
      </c>
      <c r="F33" s="4">
        <v>2.69</v>
      </c>
      <c r="G33" s="4">
        <v>4.3499999999999996</v>
      </c>
      <c r="H33" s="5" t="s">
        <v>53</v>
      </c>
      <c r="I33" s="4">
        <v>5.23</v>
      </c>
      <c r="J33" s="5" t="s">
        <v>100</v>
      </c>
      <c r="K33" s="5" t="s">
        <v>101</v>
      </c>
      <c r="L33" s="5" t="s">
        <v>253</v>
      </c>
      <c r="M33" s="5" t="s">
        <v>300</v>
      </c>
      <c r="N33" s="5" t="s">
        <v>301</v>
      </c>
      <c r="O33" s="2"/>
      <c r="P33" s="1"/>
    </row>
    <row r="34" spans="1:16" ht="36">
      <c r="A34" s="4">
        <v>4.1842306627611731E-4</v>
      </c>
      <c r="B34" s="4">
        <v>2.9914349206349201E-2</v>
      </c>
      <c r="C34" s="4">
        <v>670.58921829999997</v>
      </c>
      <c r="D34" s="4">
        <v>142.33000000000001</v>
      </c>
      <c r="E34" s="4">
        <v>471151</v>
      </c>
      <c r="F34" s="4">
        <v>2.13</v>
      </c>
      <c r="G34" s="4">
        <v>6.5</v>
      </c>
      <c r="H34" s="5" t="s">
        <v>53</v>
      </c>
      <c r="I34" s="4">
        <v>6.22</v>
      </c>
      <c r="J34" s="5" t="s">
        <v>100</v>
      </c>
      <c r="K34" s="5" t="s">
        <v>101</v>
      </c>
      <c r="L34" s="5" t="s">
        <v>246</v>
      </c>
      <c r="M34" s="5" t="s">
        <v>302</v>
      </c>
      <c r="N34" s="5" t="s">
        <v>303</v>
      </c>
      <c r="O34" s="2"/>
      <c r="P34" s="1"/>
    </row>
    <row r="35" spans="1:16" ht="24">
      <c r="A35" s="4">
        <v>4.7625662433201333E-3</v>
      </c>
      <c r="B35" s="4">
        <v>8.0552226529895403</v>
      </c>
      <c r="C35" s="4">
        <v>7632.7665265530004</v>
      </c>
      <c r="D35" s="4">
        <v>124.11</v>
      </c>
      <c r="E35" s="4">
        <v>6150001.2300000004</v>
      </c>
      <c r="F35" s="4">
        <v>0.94</v>
      </c>
      <c r="G35" s="4">
        <v>4.3</v>
      </c>
      <c r="H35" s="5" t="s">
        <v>53</v>
      </c>
      <c r="I35" s="4">
        <v>0.33</v>
      </c>
      <c r="J35" s="5" t="s">
        <v>251</v>
      </c>
      <c r="K35" s="5" t="s">
        <v>220</v>
      </c>
      <c r="L35" s="5" t="s">
        <v>246</v>
      </c>
      <c r="M35" s="5" t="s">
        <v>304</v>
      </c>
      <c r="N35" s="5" t="s">
        <v>305</v>
      </c>
      <c r="O35" s="2"/>
      <c r="P35" s="1"/>
    </row>
    <row r="36" spans="1:16" ht="24">
      <c r="A36" s="4">
        <v>2.5824053933041213E-2</v>
      </c>
      <c r="B36" s="4">
        <v>11.5731401319397</v>
      </c>
      <c r="C36" s="4">
        <v>41387.135499999997</v>
      </c>
      <c r="D36" s="4">
        <v>118.85</v>
      </c>
      <c r="E36" s="4">
        <v>34823000</v>
      </c>
      <c r="F36" s="4">
        <v>2.02</v>
      </c>
      <c r="G36" s="4">
        <v>4.1500000000000004</v>
      </c>
      <c r="H36" s="5" t="s">
        <v>53</v>
      </c>
      <c r="I36" s="4">
        <v>6.56</v>
      </c>
      <c r="J36" s="5" t="s">
        <v>251</v>
      </c>
      <c r="K36" s="5" t="s">
        <v>220</v>
      </c>
      <c r="L36" s="5" t="s">
        <v>246</v>
      </c>
      <c r="M36" s="5" t="s">
        <v>306</v>
      </c>
      <c r="N36" s="5" t="s">
        <v>307</v>
      </c>
      <c r="O36" s="2"/>
      <c r="P36" s="1"/>
    </row>
    <row r="37" spans="1:16" ht="24">
      <c r="A37" s="4">
        <v>4.486881704359005E-3</v>
      </c>
      <c r="B37" s="4">
        <v>2.5593934493504999</v>
      </c>
      <c r="C37" s="4">
        <v>7190.9384</v>
      </c>
      <c r="D37" s="4">
        <v>114.16</v>
      </c>
      <c r="E37" s="4">
        <v>6299000</v>
      </c>
      <c r="F37" s="4">
        <v>3.01</v>
      </c>
      <c r="G37" s="4">
        <v>4.45</v>
      </c>
      <c r="H37" s="5" t="s">
        <v>53</v>
      </c>
      <c r="I37" s="4">
        <v>5.92</v>
      </c>
      <c r="J37" s="5" t="s">
        <v>251</v>
      </c>
      <c r="K37" s="5" t="s">
        <v>220</v>
      </c>
      <c r="L37" s="5" t="s">
        <v>275</v>
      </c>
      <c r="M37" s="5" t="s">
        <v>308</v>
      </c>
      <c r="N37" s="5" t="s">
        <v>309</v>
      </c>
      <c r="O37" s="2"/>
      <c r="P37" s="1"/>
    </row>
    <row r="38" spans="1:16" ht="36">
      <c r="A38" s="4">
        <v>3.962787337233345E-2</v>
      </c>
      <c r="B38" s="4">
        <v>2.2936002976840002</v>
      </c>
      <c r="C38" s="4">
        <v>63509.941897199998</v>
      </c>
      <c r="D38" s="4">
        <v>133.83000000000001</v>
      </c>
      <c r="E38" s="4">
        <v>47455684</v>
      </c>
      <c r="F38" s="4">
        <v>3.39</v>
      </c>
      <c r="G38" s="4">
        <v>5.0999999999999996</v>
      </c>
      <c r="H38" s="5" t="s">
        <v>53</v>
      </c>
      <c r="I38" s="4">
        <v>6.16</v>
      </c>
      <c r="J38" s="5" t="s">
        <v>100</v>
      </c>
      <c r="K38" s="5" t="s">
        <v>217</v>
      </c>
      <c r="L38" s="5" t="s">
        <v>275</v>
      </c>
      <c r="M38" s="5" t="s">
        <v>310</v>
      </c>
      <c r="N38" s="5" t="s">
        <v>311</v>
      </c>
      <c r="O38" s="2"/>
      <c r="P38" s="1"/>
    </row>
    <row r="39" spans="1:16" ht="24">
      <c r="A39" s="4">
        <v>3.8344642542755517E-3</v>
      </c>
      <c r="B39" s="4">
        <v>0.44528313439026701</v>
      </c>
      <c r="C39" s="4">
        <v>6145.3361301479999</v>
      </c>
      <c r="D39" s="4">
        <v>135.06</v>
      </c>
      <c r="E39" s="4">
        <v>4550078.58</v>
      </c>
      <c r="F39" s="4">
        <v>1.9</v>
      </c>
      <c r="G39" s="4">
        <v>4.95</v>
      </c>
      <c r="H39" s="5" t="s">
        <v>53</v>
      </c>
      <c r="I39" s="4">
        <v>3.39</v>
      </c>
      <c r="J39" s="5" t="s">
        <v>100</v>
      </c>
      <c r="K39" s="5" t="s">
        <v>217</v>
      </c>
      <c r="L39" s="5" t="s">
        <v>275</v>
      </c>
      <c r="M39" s="5" t="s">
        <v>312</v>
      </c>
      <c r="N39" s="5" t="s">
        <v>313</v>
      </c>
      <c r="O39" s="2"/>
      <c r="P39" s="1"/>
    </row>
    <row r="40" spans="1:16" ht="24">
      <c r="A40" s="4">
        <v>6.4750093092219477E-2</v>
      </c>
      <c r="B40" s="4">
        <v>5.6065880192313404</v>
      </c>
      <c r="C40" s="4">
        <v>103772.27693969999</v>
      </c>
      <c r="D40" s="4">
        <v>128.63</v>
      </c>
      <c r="E40" s="4">
        <v>80675019</v>
      </c>
      <c r="F40" s="4">
        <v>1.9</v>
      </c>
      <c r="G40" s="4">
        <v>5.3</v>
      </c>
      <c r="H40" s="5" t="s">
        <v>53</v>
      </c>
      <c r="I40" s="4">
        <v>3.27</v>
      </c>
      <c r="J40" s="5" t="s">
        <v>100</v>
      </c>
      <c r="K40" s="5" t="s">
        <v>217</v>
      </c>
      <c r="L40" s="5" t="s">
        <v>275</v>
      </c>
      <c r="M40" s="5" t="s">
        <v>314</v>
      </c>
      <c r="N40" s="5" t="s">
        <v>315</v>
      </c>
      <c r="O40" s="2"/>
      <c r="P40" s="1"/>
    </row>
    <row r="41" spans="1:16" ht="24">
      <c r="A41" s="4">
        <v>5.8308182225022664E-3</v>
      </c>
      <c r="B41" s="4">
        <v>0.94836431242135799</v>
      </c>
      <c r="C41" s="4">
        <v>9344.8094739999997</v>
      </c>
      <c r="D41" s="4">
        <v>135.80000000000001</v>
      </c>
      <c r="E41" s="4">
        <v>6881303</v>
      </c>
      <c r="F41" s="4">
        <v>1.52</v>
      </c>
      <c r="G41" s="4">
        <v>4.75</v>
      </c>
      <c r="H41" s="5" t="s">
        <v>53</v>
      </c>
      <c r="I41" s="4">
        <v>4.8899999999999997</v>
      </c>
      <c r="J41" s="5" t="s">
        <v>100</v>
      </c>
      <c r="K41" s="5" t="s">
        <v>217</v>
      </c>
      <c r="L41" s="5" t="s">
        <v>246</v>
      </c>
      <c r="M41" s="5" t="s">
        <v>316</v>
      </c>
      <c r="N41" s="5" t="s">
        <v>317</v>
      </c>
      <c r="O41" s="2"/>
      <c r="P41" s="1"/>
    </row>
    <row r="42" spans="1:16" ht="24">
      <c r="A42" s="4">
        <v>4.576760121078309E-2</v>
      </c>
      <c r="B42" s="4">
        <v>8.4362510000000004</v>
      </c>
      <c r="C42" s="4">
        <v>73349.827944599994</v>
      </c>
      <c r="D42" s="4">
        <v>144.91</v>
      </c>
      <c r="E42" s="4">
        <v>50617506</v>
      </c>
      <c r="F42" s="4">
        <v>1.25</v>
      </c>
      <c r="G42" s="4">
        <v>5.25</v>
      </c>
      <c r="H42" s="5" t="s">
        <v>53</v>
      </c>
      <c r="I42" s="4">
        <v>4.51</v>
      </c>
      <c r="J42" s="5" t="s">
        <v>100</v>
      </c>
      <c r="K42" s="5" t="s">
        <v>217</v>
      </c>
      <c r="L42" s="5" t="s">
        <v>246</v>
      </c>
      <c r="M42" s="5" t="s">
        <v>318</v>
      </c>
      <c r="N42" s="5" t="s">
        <v>319</v>
      </c>
      <c r="O42" s="2"/>
      <c r="P42" s="1"/>
    </row>
    <row r="43" spans="1:16" ht="36">
      <c r="A43" s="4">
        <v>2.620606435120991E-2</v>
      </c>
      <c r="B43" s="4">
        <v>5.7268906616045898</v>
      </c>
      <c r="C43" s="4">
        <v>41999.367683999997</v>
      </c>
      <c r="D43" s="4">
        <v>116.4</v>
      </c>
      <c r="E43" s="4">
        <v>36081931</v>
      </c>
      <c r="F43" s="4">
        <v>2.65</v>
      </c>
      <c r="G43" s="4">
        <v>3.75</v>
      </c>
      <c r="H43" s="5" t="s">
        <v>53</v>
      </c>
      <c r="I43" s="4">
        <v>7.37</v>
      </c>
      <c r="J43" s="5" t="s">
        <v>100</v>
      </c>
      <c r="K43" s="5" t="s">
        <v>217</v>
      </c>
      <c r="L43" s="5" t="s">
        <v>256</v>
      </c>
      <c r="M43" s="5" t="s">
        <v>320</v>
      </c>
      <c r="N43" s="5" t="s">
        <v>321</v>
      </c>
      <c r="O43" s="2"/>
      <c r="P43" s="1"/>
    </row>
    <row r="44" spans="1:16" ht="36">
      <c r="A44" s="4">
        <v>8.8991781821902913E-2</v>
      </c>
      <c r="B44" s="4">
        <v>6.0749831757261399</v>
      </c>
      <c r="C44" s="4">
        <v>142623.42164399999</v>
      </c>
      <c r="D44" s="4">
        <v>137.94</v>
      </c>
      <c r="E44" s="4">
        <v>103395260</v>
      </c>
      <c r="F44" s="4">
        <v>2.48</v>
      </c>
      <c r="G44" s="4">
        <v>4.5</v>
      </c>
      <c r="H44" s="5" t="s">
        <v>53</v>
      </c>
      <c r="I44" s="4">
        <v>7.59</v>
      </c>
      <c r="J44" s="5" t="s">
        <v>100</v>
      </c>
      <c r="K44" s="5" t="s">
        <v>217</v>
      </c>
      <c r="L44" s="5" t="s">
        <v>246</v>
      </c>
      <c r="M44" s="5" t="s">
        <v>322</v>
      </c>
      <c r="N44" s="5" t="s">
        <v>323</v>
      </c>
      <c r="O44" s="2"/>
      <c r="P44" s="1"/>
    </row>
    <row r="45" spans="1:16" ht="24">
      <c r="A45" s="4">
        <v>2.6662586551631398E-3</v>
      </c>
      <c r="B45" s="4">
        <v>1.2327235097690901</v>
      </c>
      <c r="C45" s="4">
        <v>4273.1016797519997</v>
      </c>
      <c r="D45" s="4">
        <v>123.14</v>
      </c>
      <c r="E45" s="4">
        <v>3470116.68</v>
      </c>
      <c r="F45" s="4">
        <v>0.52</v>
      </c>
      <c r="G45" s="4">
        <v>4.45</v>
      </c>
      <c r="H45" s="5" t="s">
        <v>53</v>
      </c>
      <c r="I45" s="4">
        <v>0.9</v>
      </c>
      <c r="J45" s="5" t="s">
        <v>100</v>
      </c>
      <c r="K45" s="5" t="s">
        <v>217</v>
      </c>
      <c r="L45" s="5" t="s">
        <v>324</v>
      </c>
      <c r="M45" s="5" t="s">
        <v>325</v>
      </c>
      <c r="N45" s="5" t="s">
        <v>326</v>
      </c>
      <c r="O45" s="2"/>
      <c r="P45" s="1"/>
    </row>
    <row r="46" spans="1:16" ht="24">
      <c r="A46" s="4">
        <v>5.2081224765448304E-2</v>
      </c>
      <c r="B46" s="4">
        <v>9.69089728227992</v>
      </c>
      <c r="C46" s="4">
        <v>83468.409412499997</v>
      </c>
      <c r="D46" s="4">
        <v>136.44999999999999</v>
      </c>
      <c r="E46" s="4">
        <v>61171425</v>
      </c>
      <c r="F46" s="4">
        <v>1.43</v>
      </c>
      <c r="G46" s="4">
        <v>4.5</v>
      </c>
      <c r="H46" s="5" t="s">
        <v>53</v>
      </c>
      <c r="I46" s="4">
        <v>3.45</v>
      </c>
      <c r="J46" s="5" t="s">
        <v>100</v>
      </c>
      <c r="K46" s="5" t="s">
        <v>217</v>
      </c>
      <c r="L46" s="5" t="s">
        <v>256</v>
      </c>
      <c r="M46" s="5" t="s">
        <v>327</v>
      </c>
      <c r="N46" s="5" t="s">
        <v>328</v>
      </c>
      <c r="O46" s="2"/>
      <c r="P46" s="1"/>
    </row>
    <row r="47" spans="1:16" ht="24">
      <c r="A47" s="4">
        <v>4.5935949425289523E-2</v>
      </c>
      <c r="B47" s="4">
        <v>5.7125959673927396</v>
      </c>
      <c r="C47" s="4">
        <v>73619.632615199997</v>
      </c>
      <c r="D47" s="4">
        <v>121.31</v>
      </c>
      <c r="E47" s="4">
        <v>60687192</v>
      </c>
      <c r="F47" s="4">
        <v>4.0599999999999996</v>
      </c>
      <c r="G47" s="4">
        <v>6.1</v>
      </c>
      <c r="H47" s="5" t="s">
        <v>53</v>
      </c>
      <c r="I47" s="4">
        <v>5.8</v>
      </c>
      <c r="J47" s="5" t="s">
        <v>251</v>
      </c>
      <c r="K47" s="5" t="s">
        <v>220</v>
      </c>
      <c r="L47" s="5" t="s">
        <v>329</v>
      </c>
      <c r="M47" s="5" t="s">
        <v>330</v>
      </c>
      <c r="N47" s="5" t="s">
        <v>331</v>
      </c>
      <c r="O47" s="2"/>
      <c r="P47" s="1"/>
    </row>
    <row r="48" spans="1:16" ht="24">
      <c r="A48" s="4">
        <v>1.5785373159451423E-2</v>
      </c>
      <c r="B48" s="4">
        <v>5.3460620525059701</v>
      </c>
      <c r="C48" s="4">
        <v>25298.560000000001</v>
      </c>
      <c r="D48" s="4">
        <v>112.94</v>
      </c>
      <c r="E48" s="4">
        <v>22400000</v>
      </c>
      <c r="F48" s="4">
        <v>3.31</v>
      </c>
      <c r="G48" s="4">
        <v>4.5</v>
      </c>
      <c r="H48" s="5" t="s">
        <v>53</v>
      </c>
      <c r="I48" s="4">
        <v>5.34</v>
      </c>
      <c r="J48" s="5" t="s">
        <v>251</v>
      </c>
      <c r="K48" s="5" t="s">
        <v>220</v>
      </c>
      <c r="L48" s="5" t="s">
        <v>275</v>
      </c>
      <c r="M48" s="5" t="s">
        <v>332</v>
      </c>
      <c r="N48" s="5" t="s">
        <v>333</v>
      </c>
      <c r="O48" s="2"/>
      <c r="P48" s="1"/>
    </row>
    <row r="49" spans="1:16" ht="24">
      <c r="A49" s="4">
        <v>2.7052958788483385E-2</v>
      </c>
      <c r="B49" s="4">
        <v>4.4798258064516103</v>
      </c>
      <c r="C49" s="4">
        <v>43356.650119999998</v>
      </c>
      <c r="D49" s="4">
        <v>124.88</v>
      </c>
      <c r="E49" s="4">
        <v>34718650</v>
      </c>
      <c r="F49" s="4">
        <v>2.09</v>
      </c>
      <c r="G49" s="4">
        <v>4.7</v>
      </c>
      <c r="H49" s="5" t="s">
        <v>53</v>
      </c>
      <c r="I49" s="4">
        <v>2.06</v>
      </c>
      <c r="J49" s="5" t="s">
        <v>251</v>
      </c>
      <c r="K49" s="5" t="s">
        <v>220</v>
      </c>
      <c r="L49" s="5" t="s">
        <v>275</v>
      </c>
      <c r="M49" s="5" t="s">
        <v>334</v>
      </c>
      <c r="N49" s="5" t="s">
        <v>335</v>
      </c>
      <c r="O49" s="2"/>
      <c r="P49" s="1"/>
    </row>
    <row r="50" spans="1:16" ht="24">
      <c r="A50" s="4">
        <v>7.0497902852914754E-2</v>
      </c>
      <c r="B50" s="4">
        <v>4.6780039107870302</v>
      </c>
      <c r="C50" s="4">
        <v>112984.05220979999</v>
      </c>
      <c r="D50" s="4">
        <v>141.62</v>
      </c>
      <c r="E50" s="4">
        <v>79779729</v>
      </c>
      <c r="F50" s="4">
        <v>2.13</v>
      </c>
      <c r="G50" s="4">
        <v>5.2</v>
      </c>
      <c r="H50" s="5" t="s">
        <v>53</v>
      </c>
      <c r="I50" s="4">
        <v>3.82</v>
      </c>
      <c r="J50" s="5" t="s">
        <v>100</v>
      </c>
      <c r="K50" s="5" t="s">
        <v>217</v>
      </c>
      <c r="L50" s="5" t="s">
        <v>253</v>
      </c>
      <c r="M50" s="5" t="s">
        <v>336</v>
      </c>
      <c r="N50" s="5" t="s">
        <v>337</v>
      </c>
      <c r="O50" s="2"/>
      <c r="P50" s="1"/>
    </row>
    <row r="51" spans="1:16" ht="24">
      <c r="A51" s="4">
        <v>3.1930037238186077E-3</v>
      </c>
      <c r="B51" s="4">
        <v>2.3353925235153601</v>
      </c>
      <c r="C51" s="4">
        <v>5117.2940589549999</v>
      </c>
      <c r="D51" s="4">
        <v>117.91</v>
      </c>
      <c r="E51" s="4">
        <v>4340000.05</v>
      </c>
      <c r="F51" s="4">
        <v>2.2000000000000002</v>
      </c>
      <c r="G51" s="4">
        <v>4.75</v>
      </c>
      <c r="H51" s="5" t="s">
        <v>53</v>
      </c>
      <c r="I51" s="4">
        <v>1.9</v>
      </c>
      <c r="J51" s="5" t="s">
        <v>100</v>
      </c>
      <c r="K51" s="5" t="s">
        <v>338</v>
      </c>
      <c r="L51" s="5" t="s">
        <v>329</v>
      </c>
      <c r="M51" s="5" t="s">
        <v>339</v>
      </c>
      <c r="N51" s="5" t="s">
        <v>340</v>
      </c>
      <c r="O51" s="2"/>
      <c r="P51" s="1"/>
    </row>
    <row r="52" spans="1:16" ht="36">
      <c r="A52" s="4">
        <v>1.0927365187541492E-2</v>
      </c>
      <c r="B52" s="4">
        <v>2.6103165722605901</v>
      </c>
      <c r="C52" s="4">
        <v>17512.832990800001</v>
      </c>
      <c r="D52" s="4">
        <v>128.99</v>
      </c>
      <c r="E52" s="4">
        <v>13576892</v>
      </c>
      <c r="F52" s="4">
        <v>2</v>
      </c>
      <c r="G52" s="4">
        <v>4.95</v>
      </c>
      <c r="H52" s="5" t="s">
        <v>53</v>
      </c>
      <c r="I52" s="4">
        <v>2.13</v>
      </c>
      <c r="J52" s="5" t="s">
        <v>100</v>
      </c>
      <c r="K52" s="5" t="s">
        <v>338</v>
      </c>
      <c r="L52" s="5" t="s">
        <v>275</v>
      </c>
      <c r="M52" s="5" t="s">
        <v>341</v>
      </c>
      <c r="N52" s="5" t="s">
        <v>342</v>
      </c>
      <c r="O52" s="2"/>
      <c r="P52" s="1"/>
    </row>
    <row r="53" spans="1:16" ht="36">
      <c r="A53" s="4">
        <v>3.5501216951251122E-2</v>
      </c>
      <c r="B53" s="4">
        <v>9.4668330921172004</v>
      </c>
      <c r="C53" s="4">
        <v>56896.321553000002</v>
      </c>
      <c r="D53" s="4">
        <v>112.15</v>
      </c>
      <c r="E53" s="4">
        <v>50732342</v>
      </c>
      <c r="F53" s="4">
        <v>3.79</v>
      </c>
      <c r="G53" s="4">
        <v>4.7</v>
      </c>
      <c r="H53" s="5" t="s">
        <v>53</v>
      </c>
      <c r="I53" s="4">
        <v>4.6399999999999997</v>
      </c>
      <c r="J53" s="5" t="s">
        <v>100</v>
      </c>
      <c r="K53" s="5" t="s">
        <v>338</v>
      </c>
      <c r="L53" s="5" t="s">
        <v>275</v>
      </c>
      <c r="M53" s="5" t="s">
        <v>343</v>
      </c>
      <c r="N53" s="5" t="s">
        <v>344</v>
      </c>
      <c r="O53" s="2"/>
      <c r="P53" s="1"/>
    </row>
    <row r="54" spans="1:16" ht="24">
      <c r="A54" s="4">
        <v>2.8631716888728204E-2</v>
      </c>
      <c r="B54" s="4">
        <v>3.9479175011318799</v>
      </c>
      <c r="C54" s="4">
        <v>45886.859961800001</v>
      </c>
      <c r="D54" s="4">
        <v>127.27</v>
      </c>
      <c r="E54" s="4">
        <v>36054734</v>
      </c>
      <c r="F54" s="4">
        <v>3.34</v>
      </c>
      <c r="G54" s="4">
        <v>4.5999999999999996</v>
      </c>
      <c r="H54" s="5" t="s">
        <v>53</v>
      </c>
      <c r="I54" s="4">
        <v>4.32</v>
      </c>
      <c r="J54" s="5" t="s">
        <v>100</v>
      </c>
      <c r="K54" s="5" t="s">
        <v>338</v>
      </c>
      <c r="L54" s="5" t="s">
        <v>329</v>
      </c>
      <c r="M54" s="5" t="s">
        <v>345</v>
      </c>
      <c r="N54" s="5" t="s">
        <v>346</v>
      </c>
      <c r="O54" s="2"/>
      <c r="P54" s="1"/>
    </row>
    <row r="55" spans="1:16" ht="24">
      <c r="A55" s="4">
        <v>1.0525529471811445E-2</v>
      </c>
      <c r="B55" s="4">
        <v>3.69474664</v>
      </c>
      <c r="C55" s="4">
        <v>16868.827628250001</v>
      </c>
      <c r="D55" s="4">
        <v>121.75</v>
      </c>
      <c r="E55" s="4">
        <v>13855299.9</v>
      </c>
      <c r="F55" s="4">
        <v>4.1100000000000003</v>
      </c>
      <c r="G55" s="4">
        <v>4.5</v>
      </c>
      <c r="H55" s="5" t="s">
        <v>53</v>
      </c>
      <c r="I55" s="4">
        <v>6.64</v>
      </c>
      <c r="J55" s="5" t="s">
        <v>100</v>
      </c>
      <c r="K55" s="5" t="s">
        <v>338</v>
      </c>
      <c r="L55" s="5" t="s">
        <v>329</v>
      </c>
      <c r="M55" s="5" t="s">
        <v>347</v>
      </c>
      <c r="N55" s="5" t="s">
        <v>348</v>
      </c>
      <c r="O55" s="2"/>
      <c r="P55" s="1"/>
    </row>
    <row r="56" spans="1:16" ht="24">
      <c r="A56" s="4">
        <v>8.1285275451578303E-3</v>
      </c>
      <c r="B56" s="4">
        <v>2.29867</v>
      </c>
      <c r="C56" s="4">
        <v>13027.252490999999</v>
      </c>
      <c r="D56" s="4">
        <v>125.94</v>
      </c>
      <c r="E56" s="4">
        <v>10344015</v>
      </c>
      <c r="F56" s="4">
        <v>1.43</v>
      </c>
      <c r="G56" s="4">
        <v>5.2</v>
      </c>
      <c r="H56" s="5" t="s">
        <v>53</v>
      </c>
      <c r="I56" s="4">
        <v>1.26</v>
      </c>
      <c r="J56" s="5" t="s">
        <v>251</v>
      </c>
      <c r="K56" s="5" t="s">
        <v>349</v>
      </c>
      <c r="L56" s="5" t="s">
        <v>275</v>
      </c>
      <c r="M56" s="5" t="s">
        <v>350</v>
      </c>
      <c r="N56" s="5" t="s">
        <v>351</v>
      </c>
      <c r="O56" s="2"/>
      <c r="P56" s="1"/>
    </row>
    <row r="57" spans="1:16" ht="24">
      <c r="A57" s="4">
        <v>1.1963989532480127E-2</v>
      </c>
      <c r="B57" s="4">
        <v>1.39212075656863</v>
      </c>
      <c r="C57" s="4">
        <v>19174.18764634</v>
      </c>
      <c r="D57" s="4">
        <v>117.8</v>
      </c>
      <c r="E57" s="4">
        <v>16276899.529999999</v>
      </c>
      <c r="F57" s="4">
        <v>2.65</v>
      </c>
      <c r="G57" s="4">
        <v>4.8</v>
      </c>
      <c r="H57" s="5" t="s">
        <v>53</v>
      </c>
      <c r="I57" s="4">
        <v>3.81</v>
      </c>
      <c r="J57" s="5" t="s">
        <v>251</v>
      </c>
      <c r="K57" s="5" t="s">
        <v>349</v>
      </c>
      <c r="L57" s="5" t="s">
        <v>275</v>
      </c>
      <c r="M57" s="5" t="s">
        <v>352</v>
      </c>
      <c r="N57" s="5" t="s">
        <v>353</v>
      </c>
      <c r="O57" s="2"/>
      <c r="P57" s="1"/>
    </row>
    <row r="58" spans="1:16" ht="24">
      <c r="A58" s="4">
        <v>1.7205132680350871E-2</v>
      </c>
      <c r="B58" s="4">
        <v>2.8152296057225201</v>
      </c>
      <c r="C58" s="4">
        <v>27573.949442000001</v>
      </c>
      <c r="D58" s="4">
        <v>110.84</v>
      </c>
      <c r="E58" s="4">
        <v>24877255</v>
      </c>
      <c r="F58" s="4">
        <v>4</v>
      </c>
      <c r="G58" s="4">
        <v>5.5</v>
      </c>
      <c r="H58" s="5" t="s">
        <v>53</v>
      </c>
      <c r="I58" s="4">
        <v>5.93</v>
      </c>
      <c r="J58" s="5" t="s">
        <v>251</v>
      </c>
      <c r="K58" s="5" t="s">
        <v>349</v>
      </c>
      <c r="L58" s="5" t="s">
        <v>275</v>
      </c>
      <c r="M58" s="5" t="s">
        <v>354</v>
      </c>
      <c r="N58" s="5" t="s">
        <v>355</v>
      </c>
      <c r="O58" s="2"/>
      <c r="P58" s="1"/>
    </row>
    <row r="59" spans="1:16" ht="24">
      <c r="A59" s="4">
        <v>3.9376197887615177E-3</v>
      </c>
      <c r="B59" s="4">
        <v>2.4630060510734002</v>
      </c>
      <c r="C59" s="4">
        <v>6310.6592081749995</v>
      </c>
      <c r="D59" s="4">
        <v>122.15</v>
      </c>
      <c r="E59" s="4">
        <v>5166319.45</v>
      </c>
      <c r="F59" s="4">
        <v>4.24</v>
      </c>
      <c r="G59" s="4">
        <v>4.8499999999999996</v>
      </c>
      <c r="H59" s="5" t="s">
        <v>53</v>
      </c>
      <c r="I59" s="4">
        <v>3.52</v>
      </c>
      <c r="J59" s="5" t="s">
        <v>251</v>
      </c>
      <c r="K59" s="5" t="s">
        <v>356</v>
      </c>
      <c r="L59" s="5" t="s">
        <v>275</v>
      </c>
      <c r="M59" s="5" t="s">
        <v>357</v>
      </c>
      <c r="N59" s="5" t="s">
        <v>358</v>
      </c>
      <c r="O59" s="2"/>
      <c r="P59" s="1"/>
    </row>
    <row r="60" spans="1:16" ht="24">
      <c r="A60" s="4">
        <v>6.2203682078211642E-2</v>
      </c>
      <c r="B60" s="4">
        <v>5.6309199703989004</v>
      </c>
      <c r="C60" s="4">
        <v>99691.250081999999</v>
      </c>
      <c r="D60" s="4">
        <v>141.41</v>
      </c>
      <c r="E60" s="4">
        <v>70498020</v>
      </c>
      <c r="F60" s="4">
        <v>2.54</v>
      </c>
      <c r="G60" s="4">
        <v>6.4</v>
      </c>
      <c r="H60" s="5" t="s">
        <v>53</v>
      </c>
      <c r="I60" s="4">
        <v>6.01</v>
      </c>
      <c r="J60" s="5" t="s">
        <v>100</v>
      </c>
      <c r="K60" s="5" t="s">
        <v>359</v>
      </c>
      <c r="L60" s="5" t="s">
        <v>246</v>
      </c>
      <c r="M60" s="5" t="s">
        <v>360</v>
      </c>
      <c r="N60" s="5" t="s">
        <v>361</v>
      </c>
      <c r="O60" s="2"/>
      <c r="P60" s="1"/>
    </row>
    <row r="61" spans="1:16" ht="24">
      <c r="A61" s="4">
        <v>2.6929567380828581E-3</v>
      </c>
      <c r="B61" s="4">
        <v>3.0089588347717</v>
      </c>
      <c r="C61" s="4">
        <v>4315.8895850999997</v>
      </c>
      <c r="D61" s="4">
        <v>127.06</v>
      </c>
      <c r="E61" s="4">
        <v>3396733.5</v>
      </c>
      <c r="F61" s="4">
        <v>12.4</v>
      </c>
      <c r="G61" s="4">
        <v>4.3499999999999996</v>
      </c>
      <c r="H61" s="5" t="s">
        <v>53</v>
      </c>
      <c r="I61" s="4">
        <v>0.02</v>
      </c>
      <c r="J61" s="5" t="s">
        <v>100</v>
      </c>
      <c r="K61" s="5" t="s">
        <v>359</v>
      </c>
      <c r="L61" s="5" t="s">
        <v>329</v>
      </c>
      <c r="M61" s="5" t="s">
        <v>362</v>
      </c>
      <c r="N61" s="5" t="s">
        <v>363</v>
      </c>
      <c r="O61" s="2"/>
      <c r="P61" s="1"/>
    </row>
    <row r="62" spans="1:16" ht="24">
      <c r="A62" s="4">
        <v>5.1217049323392045E-3</v>
      </c>
      <c r="B62" s="4">
        <v>13.558545000000001</v>
      </c>
      <c r="C62" s="4">
        <v>8208.3431430000001</v>
      </c>
      <c r="D62" s="4">
        <v>100.9</v>
      </c>
      <c r="E62" s="4">
        <v>8135127</v>
      </c>
      <c r="F62" s="4">
        <v>20.010000000000002</v>
      </c>
      <c r="G62" s="4">
        <v>6.9</v>
      </c>
      <c r="H62" s="5" t="s">
        <v>53</v>
      </c>
      <c r="I62" s="4">
        <v>1.18</v>
      </c>
      <c r="J62" s="5" t="s">
        <v>251</v>
      </c>
      <c r="K62" s="5" t="s">
        <v>364</v>
      </c>
      <c r="L62" s="5" t="s">
        <v>253</v>
      </c>
      <c r="M62" s="5" t="s">
        <v>365</v>
      </c>
      <c r="N62" s="5" t="s">
        <v>366</v>
      </c>
      <c r="O62" s="2"/>
      <c r="P62" s="1"/>
    </row>
    <row r="63" spans="1:16" ht="24">
      <c r="A63" s="4">
        <v>6.3839382214397833E-2</v>
      </c>
      <c r="B63" s="4">
        <v>6.7195171429461498</v>
      </c>
      <c r="C63" s="4">
        <v>102312.7185528</v>
      </c>
      <c r="D63" s="4">
        <v>132.72</v>
      </c>
      <c r="E63" s="4">
        <v>77089149</v>
      </c>
      <c r="F63" s="4">
        <v>3.6</v>
      </c>
      <c r="G63" s="4">
        <v>5.0999999999999996</v>
      </c>
      <c r="H63" s="5" t="s">
        <v>53</v>
      </c>
      <c r="I63" s="4">
        <v>7.39</v>
      </c>
      <c r="J63" s="5" t="s">
        <v>100</v>
      </c>
      <c r="K63" s="5" t="s">
        <v>367</v>
      </c>
      <c r="L63" s="5" t="s">
        <v>246</v>
      </c>
      <c r="M63" s="5" t="s">
        <v>368</v>
      </c>
      <c r="N63" s="5" t="s">
        <v>369</v>
      </c>
      <c r="O63" s="2"/>
      <c r="P63" s="1"/>
    </row>
    <row r="64" spans="1:16" ht="24">
      <c r="A64" s="4">
        <v>4.7677348307750653E-2</v>
      </c>
      <c r="B64" s="4">
        <v>4.2289886472556502</v>
      </c>
      <c r="C64" s="4">
        <v>76410.500063619998</v>
      </c>
      <c r="D64" s="4">
        <v>115.13</v>
      </c>
      <c r="E64" s="4">
        <v>66368887.399999999</v>
      </c>
      <c r="F64" s="4">
        <v>11.01</v>
      </c>
      <c r="G64" s="4">
        <v>5</v>
      </c>
      <c r="H64" s="5" t="s">
        <v>53</v>
      </c>
      <c r="I64" s="4">
        <v>1.61</v>
      </c>
      <c r="J64" s="5" t="s">
        <v>100</v>
      </c>
      <c r="K64" s="5" t="s">
        <v>367</v>
      </c>
      <c r="L64" s="5" t="s">
        <v>329</v>
      </c>
      <c r="M64" s="5" t="s">
        <v>370</v>
      </c>
      <c r="N64" s="5" t="s">
        <v>371</v>
      </c>
      <c r="O64" s="2"/>
      <c r="P64" s="1"/>
    </row>
    <row r="65" spans="1:16" ht="24">
      <c r="A65" s="4">
        <v>1.1440299930938231E-3</v>
      </c>
      <c r="B65" s="4">
        <v>0.16617730274911099</v>
      </c>
      <c r="C65" s="4">
        <v>1833.4892136999999</v>
      </c>
      <c r="D65" s="4">
        <v>87.97</v>
      </c>
      <c r="E65" s="4">
        <v>2084221</v>
      </c>
      <c r="F65" s="4">
        <v>9.44</v>
      </c>
      <c r="G65" s="4">
        <v>4.95</v>
      </c>
      <c r="H65" s="5" t="s">
        <v>53</v>
      </c>
      <c r="I65" s="4">
        <v>6.92</v>
      </c>
      <c r="J65" s="5" t="s">
        <v>100</v>
      </c>
      <c r="K65" s="5" t="s">
        <v>367</v>
      </c>
      <c r="L65" s="5" t="s">
        <v>329</v>
      </c>
      <c r="M65" s="5" t="s">
        <v>372</v>
      </c>
      <c r="N65" s="5" t="s">
        <v>373</v>
      </c>
      <c r="O65" s="2"/>
      <c r="P65" s="1"/>
    </row>
    <row r="66" spans="1:16" ht="24">
      <c r="A66" s="4">
        <v>3.2061616492928088E-2</v>
      </c>
      <c r="B66" s="4">
        <v>5.6688047467274396</v>
      </c>
      <c r="C66" s="4">
        <v>51383.817179999998</v>
      </c>
      <c r="D66" s="4">
        <v>67.95</v>
      </c>
      <c r="E66" s="4">
        <v>75620040</v>
      </c>
      <c r="F66" s="4">
        <v>26.83</v>
      </c>
      <c r="G66" s="4">
        <v>4.9000000000000004</v>
      </c>
      <c r="H66" s="5" t="s">
        <v>53</v>
      </c>
      <c r="I66" s="4">
        <v>2.79</v>
      </c>
      <c r="J66" s="5" t="s">
        <v>100</v>
      </c>
      <c r="K66" s="5" t="s">
        <v>374</v>
      </c>
      <c r="L66" s="5" t="s">
        <v>329</v>
      </c>
      <c r="M66" s="5" t="s">
        <v>375</v>
      </c>
      <c r="N66" s="5" t="s">
        <v>376</v>
      </c>
      <c r="O66" s="2"/>
      <c r="P66" s="1"/>
    </row>
    <row r="67" spans="1:16" ht="24">
      <c r="A67" s="4">
        <v>1.2000768992276615E-2</v>
      </c>
      <c r="B67" s="4">
        <v>16.4993556479502</v>
      </c>
      <c r="C67" s="4">
        <v>19233.132554454001</v>
      </c>
      <c r="D67" s="4">
        <v>59.41</v>
      </c>
      <c r="E67" s="4">
        <v>32373560.940000001</v>
      </c>
      <c r="F67" s="4">
        <v>38.4</v>
      </c>
      <c r="G67" s="4">
        <v>4.45</v>
      </c>
      <c r="H67" s="5" t="s">
        <v>53</v>
      </c>
      <c r="I67" s="4">
        <v>2.36</v>
      </c>
      <c r="J67" s="5" t="s">
        <v>54</v>
      </c>
      <c r="K67" s="5"/>
      <c r="L67" s="5" t="s">
        <v>275</v>
      </c>
      <c r="M67" s="5" t="s">
        <v>377</v>
      </c>
      <c r="N67" s="5" t="s">
        <v>378</v>
      </c>
      <c r="O67" s="2"/>
      <c r="P67" s="1"/>
    </row>
    <row r="68" spans="1:16" ht="25.5">
      <c r="A68" s="9">
        <v>1.8644583720708565</v>
      </c>
      <c r="B68" s="10"/>
      <c r="C68" s="9">
        <v>2988089.7661956879</v>
      </c>
      <c r="D68" s="10"/>
      <c r="E68" s="9">
        <v>2405891754.3200002</v>
      </c>
      <c r="F68" s="9">
        <v>3.1777678126886597</v>
      </c>
      <c r="G68" s="10"/>
      <c r="H68" s="10"/>
      <c r="I68" s="9">
        <v>5.3568079768343937</v>
      </c>
      <c r="J68" s="10"/>
      <c r="K68" s="10"/>
      <c r="L68" s="10"/>
      <c r="M68" s="10"/>
      <c r="N68" s="11" t="s">
        <v>379</v>
      </c>
      <c r="O68" s="2"/>
      <c r="P68" s="1"/>
    </row>
    <row r="69" spans="1:16" ht="15.2" customHeight="1">
      <c r="A69" s="31" t="s">
        <v>380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2"/>
      <c r="P69" s="1"/>
    </row>
    <row r="70" spans="1:16" ht="36">
      <c r="A70" s="4">
        <v>1.9063326954876475E-3</v>
      </c>
      <c r="B70" s="4">
        <v>0.99014802713005601</v>
      </c>
      <c r="C70" s="4">
        <v>3055.2</v>
      </c>
      <c r="D70" s="4">
        <v>101.84</v>
      </c>
      <c r="E70" s="4">
        <v>3000000</v>
      </c>
      <c r="F70" s="4">
        <v>1.97</v>
      </c>
      <c r="G70" s="4">
        <v>5</v>
      </c>
      <c r="H70" s="5" t="s">
        <v>53</v>
      </c>
      <c r="I70" s="4">
        <v>0.33</v>
      </c>
      <c r="J70" s="5" t="s">
        <v>100</v>
      </c>
      <c r="K70" s="5" t="s">
        <v>113</v>
      </c>
      <c r="L70" s="5" t="s">
        <v>246</v>
      </c>
      <c r="M70" s="5" t="s">
        <v>381</v>
      </c>
      <c r="N70" s="5" t="s">
        <v>382</v>
      </c>
      <c r="O70" s="2"/>
      <c r="P70" s="1"/>
    </row>
    <row r="71" spans="1:16" ht="24">
      <c r="A71" s="4">
        <v>3.199287871082777E-3</v>
      </c>
      <c r="B71" s="4">
        <v>0.20933446779499401</v>
      </c>
      <c r="C71" s="4">
        <v>5127.3653999999997</v>
      </c>
      <c r="D71" s="4">
        <v>111.03</v>
      </c>
      <c r="E71" s="4">
        <v>4618000</v>
      </c>
      <c r="F71" s="4">
        <v>3.21</v>
      </c>
      <c r="G71" s="4">
        <v>5.4</v>
      </c>
      <c r="H71" s="5" t="s">
        <v>53</v>
      </c>
      <c r="I71" s="4">
        <v>4.2300000000000004</v>
      </c>
      <c r="J71" s="5" t="s">
        <v>100</v>
      </c>
      <c r="K71" s="5" t="s">
        <v>104</v>
      </c>
      <c r="L71" s="5" t="s">
        <v>246</v>
      </c>
      <c r="M71" s="5" t="s">
        <v>383</v>
      </c>
      <c r="N71" s="5" t="s">
        <v>384</v>
      </c>
      <c r="O71" s="2"/>
      <c r="P71" s="1"/>
    </row>
    <row r="72" spans="1:16" ht="36">
      <c r="A72" s="4">
        <v>8.5108992586096638E-3</v>
      </c>
      <c r="B72" s="4">
        <v>0.76465899999999998</v>
      </c>
      <c r="C72" s="4">
        <v>13640.063707900001</v>
      </c>
      <c r="D72" s="4">
        <v>104.93</v>
      </c>
      <c r="E72" s="4">
        <v>12999203</v>
      </c>
      <c r="F72" s="4">
        <v>2.13</v>
      </c>
      <c r="G72" s="4">
        <v>6.29</v>
      </c>
      <c r="H72" s="5" t="s">
        <v>53</v>
      </c>
      <c r="I72" s="4">
        <v>0.61</v>
      </c>
      <c r="J72" s="5" t="s">
        <v>100</v>
      </c>
      <c r="K72" s="5" t="s">
        <v>104</v>
      </c>
      <c r="L72" s="5" t="s">
        <v>246</v>
      </c>
      <c r="M72" s="5" t="s">
        <v>385</v>
      </c>
      <c r="N72" s="5" t="s">
        <v>386</v>
      </c>
      <c r="O72" s="2"/>
      <c r="P72" s="1"/>
    </row>
    <row r="73" spans="1:16" ht="24">
      <c r="A73" s="4">
        <v>1.4681596782182674E-2</v>
      </c>
      <c r="B73" s="4">
        <v>1.86978686542148</v>
      </c>
      <c r="C73" s="4">
        <v>19044.68</v>
      </c>
      <c r="D73" s="4">
        <v>106.16</v>
      </c>
      <c r="E73" s="4">
        <v>17939605.350000001</v>
      </c>
      <c r="F73" s="4">
        <v>3.59</v>
      </c>
      <c r="G73" s="4">
        <v>6.25</v>
      </c>
      <c r="H73" s="5" t="s">
        <v>53</v>
      </c>
      <c r="I73" s="4">
        <v>2.4</v>
      </c>
      <c r="J73" s="5" t="s">
        <v>100</v>
      </c>
      <c r="K73" s="5" t="s">
        <v>101</v>
      </c>
      <c r="L73" s="5" t="s">
        <v>253</v>
      </c>
      <c r="M73" s="5" t="s">
        <v>387</v>
      </c>
      <c r="N73" s="5" t="s">
        <v>388</v>
      </c>
      <c r="O73" s="2"/>
      <c r="P73" s="1"/>
    </row>
    <row r="74" spans="1:16" ht="24">
      <c r="A74" s="4">
        <v>1.4681596782182674E-2</v>
      </c>
      <c r="B74" s="4">
        <v>1.86978686542148</v>
      </c>
      <c r="C74" s="4">
        <v>4484.8999999999996</v>
      </c>
      <c r="D74" s="4">
        <v>100</v>
      </c>
      <c r="E74" s="4">
        <v>4484898.54</v>
      </c>
      <c r="F74" s="4">
        <v>3.59</v>
      </c>
      <c r="G74" s="4">
        <v>6.25</v>
      </c>
      <c r="H74" s="5" t="s">
        <v>53</v>
      </c>
      <c r="I74" s="4">
        <v>2.4</v>
      </c>
      <c r="J74" s="5" t="s">
        <v>100</v>
      </c>
      <c r="K74" s="5" t="s">
        <v>101</v>
      </c>
      <c r="L74" s="5" t="s">
        <v>253</v>
      </c>
      <c r="M74" s="5" t="s">
        <v>387</v>
      </c>
      <c r="N74" s="5" t="s">
        <v>2091</v>
      </c>
      <c r="O74" s="2"/>
      <c r="P74" s="26"/>
    </row>
    <row r="75" spans="1:16" ht="24">
      <c r="A75" s="4">
        <v>4.8164601190764777E-3</v>
      </c>
      <c r="B75" s="4">
        <v>2.4607598931268799</v>
      </c>
      <c r="C75" s="4">
        <v>7719.1399961999996</v>
      </c>
      <c r="D75" s="4">
        <v>109.99</v>
      </c>
      <c r="E75" s="4">
        <v>7018038</v>
      </c>
      <c r="F75" s="4">
        <v>4.5599999999999996</v>
      </c>
      <c r="G75" s="4">
        <v>6.74</v>
      </c>
      <c r="H75" s="5" t="s">
        <v>53</v>
      </c>
      <c r="I75" s="4">
        <v>4.45</v>
      </c>
      <c r="J75" s="5" t="s">
        <v>100</v>
      </c>
      <c r="K75" s="5" t="s">
        <v>101</v>
      </c>
      <c r="L75" s="5" t="s">
        <v>253</v>
      </c>
      <c r="M75" s="5" t="s">
        <v>389</v>
      </c>
      <c r="N75" s="5" t="s">
        <v>390</v>
      </c>
      <c r="O75" s="2"/>
      <c r="P75" s="1"/>
    </row>
    <row r="76" spans="1:16" ht="36">
      <c r="A76" s="4">
        <v>8.5003891323760725E-3</v>
      </c>
      <c r="B76" s="4">
        <v>1.7173894908610201</v>
      </c>
      <c r="C76" s="4">
        <v>13623.219566399999</v>
      </c>
      <c r="D76" s="4">
        <v>103.72</v>
      </c>
      <c r="E76" s="4">
        <v>13134612</v>
      </c>
      <c r="F76" s="4">
        <v>2.99</v>
      </c>
      <c r="G76" s="4">
        <v>4.3780000000000001</v>
      </c>
      <c r="H76" s="5" t="s">
        <v>53</v>
      </c>
      <c r="I76" s="4">
        <v>4.3</v>
      </c>
      <c r="J76" s="5" t="s">
        <v>100</v>
      </c>
      <c r="K76" s="5" t="s">
        <v>217</v>
      </c>
      <c r="L76" s="5" t="s">
        <v>246</v>
      </c>
      <c r="M76" s="5" t="s">
        <v>391</v>
      </c>
      <c r="N76" s="5" t="s">
        <v>392</v>
      </c>
      <c r="O76" s="2"/>
      <c r="P76" s="1"/>
    </row>
    <row r="77" spans="1:16" ht="36">
      <c r="A77" s="4">
        <v>2.6741961458948478E-2</v>
      </c>
      <c r="B77" s="4">
        <v>2.5135986904332901</v>
      </c>
      <c r="C77" s="4">
        <v>42858.227655000002</v>
      </c>
      <c r="D77" s="4">
        <v>114.75</v>
      </c>
      <c r="E77" s="4">
        <v>37349218</v>
      </c>
      <c r="F77" s="4">
        <v>4.75</v>
      </c>
      <c r="G77" s="4">
        <v>8.5</v>
      </c>
      <c r="H77" s="5" t="s">
        <v>53</v>
      </c>
      <c r="I77" s="4">
        <v>3.3</v>
      </c>
      <c r="J77" s="5" t="s">
        <v>251</v>
      </c>
      <c r="K77" s="5" t="s">
        <v>220</v>
      </c>
      <c r="L77" s="5" t="s">
        <v>329</v>
      </c>
      <c r="M77" s="5" t="s">
        <v>393</v>
      </c>
      <c r="N77" s="5" t="s">
        <v>394</v>
      </c>
      <c r="O77" s="2"/>
      <c r="P77" s="1"/>
    </row>
    <row r="78" spans="1:16" ht="24">
      <c r="A78" s="4">
        <v>3.7367769609542014E-3</v>
      </c>
      <c r="B78" s="4">
        <v>0.610100117625201</v>
      </c>
      <c r="C78" s="4">
        <v>5988.7767744479997</v>
      </c>
      <c r="D78" s="4">
        <v>108.61</v>
      </c>
      <c r="E78" s="4">
        <v>5514019.6799999997</v>
      </c>
      <c r="F78" s="4">
        <v>3.01</v>
      </c>
      <c r="G78" s="4">
        <v>6.5</v>
      </c>
      <c r="H78" s="5" t="s">
        <v>53</v>
      </c>
      <c r="I78" s="4">
        <v>2.27</v>
      </c>
      <c r="J78" s="5" t="s">
        <v>100</v>
      </c>
      <c r="K78" s="5" t="s">
        <v>217</v>
      </c>
      <c r="L78" s="5" t="s">
        <v>324</v>
      </c>
      <c r="M78" s="5" t="s">
        <v>395</v>
      </c>
      <c r="N78" s="5" t="s">
        <v>396</v>
      </c>
      <c r="O78" s="2"/>
      <c r="P78" s="1"/>
    </row>
    <row r="79" spans="1:16" ht="24">
      <c r="A79" s="4">
        <v>2.5340054643284179E-3</v>
      </c>
      <c r="B79" s="4">
        <v>0.14479894621900599</v>
      </c>
      <c r="C79" s="4">
        <v>4061.145</v>
      </c>
      <c r="D79" s="4">
        <v>99.66</v>
      </c>
      <c r="E79" s="4">
        <v>4075000</v>
      </c>
      <c r="F79" s="4">
        <v>4.07</v>
      </c>
      <c r="G79" s="4">
        <v>4.3371599999999999</v>
      </c>
      <c r="H79" s="5" t="s">
        <v>53</v>
      </c>
      <c r="I79" s="4">
        <v>5.68</v>
      </c>
      <c r="J79" s="5" t="s">
        <v>100</v>
      </c>
      <c r="K79" s="5" t="s">
        <v>217</v>
      </c>
      <c r="L79" s="5" t="s">
        <v>329</v>
      </c>
      <c r="M79" s="5" t="s">
        <v>397</v>
      </c>
      <c r="N79" s="5" t="s">
        <v>398</v>
      </c>
      <c r="O79" s="2"/>
      <c r="P79" s="1"/>
    </row>
    <row r="80" spans="1:16" ht="24">
      <c r="A80" s="4">
        <v>1.4182230480074469E-3</v>
      </c>
      <c r="B80" s="4">
        <v>0.462161501601215</v>
      </c>
      <c r="C80" s="4">
        <v>2272.9270009000002</v>
      </c>
      <c r="D80" s="4">
        <v>117.31</v>
      </c>
      <c r="E80" s="4">
        <v>1937539</v>
      </c>
      <c r="F80" s="4">
        <v>5.35</v>
      </c>
      <c r="G80" s="4">
        <v>8.5</v>
      </c>
      <c r="H80" s="5" t="s">
        <v>53</v>
      </c>
      <c r="I80" s="4">
        <v>4.5</v>
      </c>
      <c r="J80" s="5" t="s">
        <v>251</v>
      </c>
      <c r="K80" s="5" t="s">
        <v>220</v>
      </c>
      <c r="L80" s="5" t="s">
        <v>329</v>
      </c>
      <c r="M80" s="5" t="s">
        <v>399</v>
      </c>
      <c r="N80" s="5" t="s">
        <v>400</v>
      </c>
      <c r="O80" s="2"/>
      <c r="P80" s="1"/>
    </row>
    <row r="81" spans="1:16" ht="24">
      <c r="A81" s="4">
        <v>7.4762889884318747E-3</v>
      </c>
      <c r="B81" s="4">
        <v>12.498848107605401</v>
      </c>
      <c r="C81" s="4">
        <v>11981.936926079999</v>
      </c>
      <c r="D81" s="4">
        <v>103.92</v>
      </c>
      <c r="E81" s="4">
        <v>11529962.4</v>
      </c>
      <c r="F81" s="4">
        <v>3.73</v>
      </c>
      <c r="G81" s="4">
        <v>7.6</v>
      </c>
      <c r="H81" s="5" t="s">
        <v>53</v>
      </c>
      <c r="I81" s="4">
        <v>0.95</v>
      </c>
      <c r="J81" s="5" t="s">
        <v>100</v>
      </c>
      <c r="K81" s="5" t="s">
        <v>338</v>
      </c>
      <c r="L81" s="5" t="s">
        <v>329</v>
      </c>
      <c r="M81" s="5" t="s">
        <v>401</v>
      </c>
      <c r="N81" s="5" t="s">
        <v>402</v>
      </c>
      <c r="O81" s="2"/>
      <c r="P81" s="1"/>
    </row>
    <row r="82" spans="1:16" ht="48">
      <c r="A82" s="4">
        <v>5.5375296584782817E-3</v>
      </c>
      <c r="B82" s="4">
        <v>2.5227154516047001</v>
      </c>
      <c r="C82" s="4">
        <v>8874.7681097999994</v>
      </c>
      <c r="D82" s="4">
        <v>86.01</v>
      </c>
      <c r="E82" s="4">
        <v>10318298</v>
      </c>
      <c r="F82" s="4">
        <v>5.41</v>
      </c>
      <c r="G82" s="4">
        <v>2.8868</v>
      </c>
      <c r="H82" s="5" t="s">
        <v>53</v>
      </c>
      <c r="I82" s="4">
        <v>5.21</v>
      </c>
      <c r="J82" s="5" t="s">
        <v>100</v>
      </c>
      <c r="K82" s="5" t="s">
        <v>338</v>
      </c>
      <c r="L82" s="5" t="s">
        <v>275</v>
      </c>
      <c r="M82" s="5" t="s">
        <v>403</v>
      </c>
      <c r="N82" s="5" t="s">
        <v>404</v>
      </c>
      <c r="O82" s="2"/>
      <c r="P82" s="1"/>
    </row>
    <row r="83" spans="1:16" ht="25.5">
      <c r="A83" s="9">
        <v>8.9059751437964005E-2</v>
      </c>
      <c r="B83" s="10"/>
      <c r="C83" s="9">
        <v>142732.35371628799</v>
      </c>
      <c r="D83" s="10"/>
      <c r="E83" s="9">
        <v>133918393.97</v>
      </c>
      <c r="F83" s="9">
        <v>3.8879185929852631</v>
      </c>
      <c r="G83" s="10"/>
      <c r="H83" s="10"/>
      <c r="I83" s="9">
        <v>2.9871360535134195</v>
      </c>
      <c r="J83" s="10"/>
      <c r="K83" s="10"/>
      <c r="L83" s="10"/>
      <c r="M83" s="10"/>
      <c r="N83" s="11" t="s">
        <v>405</v>
      </c>
      <c r="O83" s="2"/>
      <c r="P83" s="1"/>
    </row>
    <row r="84" spans="1:16" ht="15.2" customHeight="1">
      <c r="A84" s="31" t="s">
        <v>406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2"/>
      <c r="P84" s="1"/>
    </row>
    <row r="85" spans="1:16" ht="24">
      <c r="A85" s="4">
        <v>2.4104837953032839E-3</v>
      </c>
      <c r="B85" s="4">
        <v>1.6629562136066001</v>
      </c>
      <c r="C85" s="4">
        <v>3863.181966528</v>
      </c>
      <c r="D85" s="4">
        <v>84.99</v>
      </c>
      <c r="E85" s="4">
        <v>4545454.72</v>
      </c>
      <c r="F85" s="4">
        <v>3.46</v>
      </c>
      <c r="G85" s="4">
        <v>6.5</v>
      </c>
      <c r="H85" s="5" t="s">
        <v>53</v>
      </c>
      <c r="I85" s="4">
        <v>2.3199999999999998</v>
      </c>
      <c r="J85" s="5" t="s">
        <v>100</v>
      </c>
      <c r="K85" s="5" t="s">
        <v>217</v>
      </c>
      <c r="L85" s="5" t="s">
        <v>275</v>
      </c>
      <c r="M85" s="5" t="s">
        <v>407</v>
      </c>
      <c r="N85" s="5" t="s">
        <v>408</v>
      </c>
      <c r="O85" s="2"/>
      <c r="P85" s="1"/>
    </row>
    <row r="86" spans="1:16" ht="25.5">
      <c r="A86" s="9">
        <v>2.4104837953032839E-3</v>
      </c>
      <c r="B86" s="10"/>
      <c r="C86" s="9">
        <v>3863.181966528</v>
      </c>
      <c r="D86" s="10"/>
      <c r="E86" s="9">
        <v>4545454.72</v>
      </c>
      <c r="F86" s="9">
        <v>3.46</v>
      </c>
      <c r="G86" s="10"/>
      <c r="H86" s="10"/>
      <c r="I86" s="9">
        <v>2.3199999999999998</v>
      </c>
      <c r="J86" s="10"/>
      <c r="K86" s="10"/>
      <c r="L86" s="10"/>
      <c r="M86" s="10"/>
      <c r="N86" s="11" t="s">
        <v>409</v>
      </c>
      <c r="O86" s="2"/>
      <c r="P86" s="1"/>
    </row>
    <row r="87" spans="1:16" ht="15.2" customHeight="1">
      <c r="A87" s="31" t="s">
        <v>410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2"/>
      <c r="P87" s="1"/>
    </row>
    <row r="88" spans="1:16">
      <c r="A88" s="4">
        <v>6.2396330698077E-12</v>
      </c>
      <c r="B88" s="4">
        <v>0</v>
      </c>
      <c r="C88" s="4">
        <v>1.0000000000000001E-5</v>
      </c>
      <c r="D88" s="4">
        <v>0</v>
      </c>
      <c r="E88" s="4">
        <v>0</v>
      </c>
      <c r="F88" s="4">
        <v>0</v>
      </c>
      <c r="G88" s="4">
        <v>0</v>
      </c>
      <c r="H88" s="5" t="s">
        <v>55</v>
      </c>
      <c r="I88" s="4">
        <v>0</v>
      </c>
      <c r="J88" s="5"/>
      <c r="K88" s="5" t="s">
        <v>55</v>
      </c>
      <c r="L88" s="5" t="s">
        <v>55</v>
      </c>
      <c r="M88" s="5" t="s">
        <v>55</v>
      </c>
      <c r="N88" s="5" t="s">
        <v>55</v>
      </c>
      <c r="O88" s="2"/>
      <c r="P88" s="1"/>
    </row>
    <row r="89" spans="1:16" ht="38.25">
      <c r="A89" s="9">
        <v>6.2396330698077E-12</v>
      </c>
      <c r="B89" s="10"/>
      <c r="C89" s="9">
        <v>1.0000000000000001E-5</v>
      </c>
      <c r="D89" s="10"/>
      <c r="E89" s="9">
        <v>0</v>
      </c>
      <c r="F89" s="9">
        <v>0</v>
      </c>
      <c r="G89" s="10"/>
      <c r="H89" s="10"/>
      <c r="I89" s="9">
        <v>0</v>
      </c>
      <c r="J89" s="10"/>
      <c r="K89" s="10"/>
      <c r="L89" s="10"/>
      <c r="M89" s="10"/>
      <c r="N89" s="11" t="s">
        <v>411</v>
      </c>
      <c r="O89" s="2"/>
      <c r="P89" s="1"/>
    </row>
    <row r="90" spans="1:16">
      <c r="A90" s="9">
        <v>1.9559286073103632</v>
      </c>
      <c r="B90" s="10"/>
      <c r="C90" s="9">
        <v>3134685.3018885041</v>
      </c>
      <c r="D90" s="10"/>
      <c r="E90" s="9">
        <v>2544355603.0100002</v>
      </c>
      <c r="F90" s="9">
        <v>3.2104510956223842</v>
      </c>
      <c r="G90" s="10"/>
      <c r="H90" s="10"/>
      <c r="I90" s="9">
        <v>5.245166596819101</v>
      </c>
      <c r="J90" s="10"/>
      <c r="K90" s="10"/>
      <c r="L90" s="10"/>
      <c r="M90" s="10"/>
      <c r="N90" s="11" t="s">
        <v>145</v>
      </c>
      <c r="O90" s="2"/>
      <c r="P90" s="1"/>
    </row>
    <row r="91" spans="1:16" ht="15.2" customHeight="1">
      <c r="A91" s="31" t="s">
        <v>146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2"/>
      <c r="P91" s="1"/>
    </row>
    <row r="92" spans="1:16" ht="15.2" customHeight="1">
      <c r="A92" s="31" t="s">
        <v>239</v>
      </c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2"/>
      <c r="P92" s="1"/>
    </row>
    <row r="93" spans="1:16" ht="36">
      <c r="A93" s="4">
        <v>8.7613512098795213E-2</v>
      </c>
      <c r="B93" s="4">
        <v>11.661</v>
      </c>
      <c r="C93" s="4">
        <v>140414.52617260299</v>
      </c>
      <c r="D93" s="4">
        <v>107.52191700000027</v>
      </c>
      <c r="E93" s="4">
        <v>130591539</v>
      </c>
      <c r="F93" s="4">
        <v>7.09</v>
      </c>
      <c r="G93" s="4">
        <v>7.75</v>
      </c>
      <c r="H93" s="5" t="s">
        <v>38</v>
      </c>
      <c r="I93" s="4">
        <v>9.2899999999999991</v>
      </c>
      <c r="J93" s="5" t="s">
        <v>100</v>
      </c>
      <c r="K93" s="5" t="s">
        <v>101</v>
      </c>
      <c r="L93" s="5" t="s">
        <v>253</v>
      </c>
      <c r="M93" s="5" t="s">
        <v>412</v>
      </c>
      <c r="N93" s="5" t="s">
        <v>413</v>
      </c>
      <c r="O93" s="2"/>
      <c r="P93" s="1"/>
    </row>
    <row r="94" spans="1:16" ht="48">
      <c r="A94" s="4">
        <v>2.1422217278239265E-2</v>
      </c>
      <c r="B94" s="4">
        <v>7.4</v>
      </c>
      <c r="C94" s="4">
        <v>34332.495258249997</v>
      </c>
      <c r="D94" s="4">
        <v>99.427300000000002</v>
      </c>
      <c r="E94" s="4">
        <v>34530250</v>
      </c>
      <c r="F94" s="4">
        <v>8.34</v>
      </c>
      <c r="G94" s="4">
        <v>8.1</v>
      </c>
      <c r="H94" s="5" t="s">
        <v>38</v>
      </c>
      <c r="I94" s="4">
        <v>12.68</v>
      </c>
      <c r="J94" s="5" t="s">
        <v>100</v>
      </c>
      <c r="K94" s="5" t="s">
        <v>101</v>
      </c>
      <c r="L94" s="5" t="s">
        <v>253</v>
      </c>
      <c r="M94" s="5" t="s">
        <v>414</v>
      </c>
      <c r="N94" s="5" t="s">
        <v>415</v>
      </c>
      <c r="O94" s="2"/>
      <c r="P94" s="1"/>
    </row>
    <row r="95" spans="1:16" ht="36">
      <c r="A95" s="4">
        <v>4.0308146307391442E-2</v>
      </c>
      <c r="B95" s="4">
        <v>2.8</v>
      </c>
      <c r="C95" s="4">
        <v>64600.186992460003</v>
      </c>
      <c r="D95" s="4">
        <v>123.608333</v>
      </c>
      <c r="E95" s="4">
        <v>52262000</v>
      </c>
      <c r="F95" s="4">
        <v>6.02</v>
      </c>
      <c r="G95" s="4">
        <v>9.375</v>
      </c>
      <c r="H95" s="5" t="s">
        <v>38</v>
      </c>
      <c r="I95" s="4">
        <v>5.32</v>
      </c>
      <c r="J95" s="5" t="s">
        <v>100</v>
      </c>
      <c r="K95" s="5" t="s">
        <v>101</v>
      </c>
      <c r="L95" s="5" t="s">
        <v>253</v>
      </c>
      <c r="M95" s="5" t="s">
        <v>416</v>
      </c>
      <c r="N95" s="5" t="s">
        <v>417</v>
      </c>
      <c r="O95" s="2"/>
      <c r="P95" s="1"/>
    </row>
    <row r="96" spans="1:16" ht="25.5">
      <c r="A96" s="9">
        <v>0.14934387568442589</v>
      </c>
      <c r="B96" s="10"/>
      <c r="C96" s="9">
        <v>239347.20842331299</v>
      </c>
      <c r="D96" s="10"/>
      <c r="E96" s="9">
        <v>217383789</v>
      </c>
      <c r="F96" s="9">
        <v>6.9805080983323178</v>
      </c>
      <c r="G96" s="10"/>
      <c r="H96" s="10"/>
      <c r="I96" s="9">
        <v>8.7047599031660354</v>
      </c>
      <c r="J96" s="10"/>
      <c r="K96" s="10"/>
      <c r="L96" s="10"/>
      <c r="M96" s="10"/>
      <c r="N96" s="11" t="s">
        <v>240</v>
      </c>
      <c r="O96" s="2"/>
      <c r="P96" s="1"/>
    </row>
    <row r="97" spans="1:16" ht="15.2" customHeight="1">
      <c r="A97" s="31" t="s">
        <v>241</v>
      </c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2"/>
      <c r="P97" s="1"/>
    </row>
    <row r="98" spans="1:16" ht="48">
      <c r="A98" s="4">
        <v>4.2573147206451381E-3</v>
      </c>
      <c r="B98" s="4">
        <v>0</v>
      </c>
      <c r="C98" s="4">
        <v>6823.0209581480203</v>
      </c>
      <c r="D98" s="4">
        <v>104.620507</v>
      </c>
      <c r="E98" s="4">
        <v>6521686</v>
      </c>
      <c r="F98" s="4">
        <v>5.5139164882898299</v>
      </c>
      <c r="G98" s="4">
        <v>9.5</v>
      </c>
      <c r="H98" s="5" t="s">
        <v>37</v>
      </c>
      <c r="I98" s="4">
        <v>0.84931503406002007</v>
      </c>
      <c r="J98" s="5" t="s">
        <v>216</v>
      </c>
      <c r="K98" s="5" t="s">
        <v>418</v>
      </c>
      <c r="L98" s="5" t="s">
        <v>246</v>
      </c>
      <c r="M98" s="5" t="s">
        <v>419</v>
      </c>
      <c r="N98" s="5" t="s">
        <v>420</v>
      </c>
      <c r="O98" s="2"/>
      <c r="P98" s="1"/>
    </row>
    <row r="99" spans="1:16" ht="36">
      <c r="A99" s="4">
        <v>7.7225241578098777E-3</v>
      </c>
      <c r="B99" s="4">
        <v>3.54285714285714</v>
      </c>
      <c r="C99" s="4">
        <v>12376.5677747584</v>
      </c>
      <c r="D99" s="4">
        <v>109.580096</v>
      </c>
      <c r="E99" s="4">
        <v>11294540</v>
      </c>
      <c r="F99" s="4">
        <v>5.7218888257741902</v>
      </c>
      <c r="G99" s="4">
        <v>7.5</v>
      </c>
      <c r="H99" s="5" t="s">
        <v>37</v>
      </c>
      <c r="I99" s="4">
        <v>1.9950690799801347</v>
      </c>
      <c r="J99" s="5" t="s">
        <v>216</v>
      </c>
      <c r="K99" s="5" t="s">
        <v>418</v>
      </c>
      <c r="L99" s="5" t="s">
        <v>246</v>
      </c>
      <c r="M99" s="5" t="s">
        <v>421</v>
      </c>
      <c r="N99" s="5" t="s">
        <v>422</v>
      </c>
      <c r="O99" s="2"/>
      <c r="P99" s="1"/>
    </row>
    <row r="100" spans="1:16" ht="36">
      <c r="A100" s="4">
        <v>7.2957249658220941E-3</v>
      </c>
      <c r="B100" s="4">
        <v>0</v>
      </c>
      <c r="C100" s="4">
        <v>11692.5544887</v>
      </c>
      <c r="D100" s="4">
        <v>125.288556</v>
      </c>
      <c r="E100" s="4">
        <v>9332500</v>
      </c>
      <c r="F100" s="4">
        <v>2.5</v>
      </c>
      <c r="G100" s="4">
        <v>6.5</v>
      </c>
      <c r="H100" s="5" t="s">
        <v>38</v>
      </c>
      <c r="I100" s="4">
        <v>5.1100000000000003</v>
      </c>
      <c r="J100" s="5" t="s">
        <v>216</v>
      </c>
      <c r="K100" s="5" t="s">
        <v>217</v>
      </c>
      <c r="L100" s="5" t="s">
        <v>423</v>
      </c>
      <c r="M100" s="5" t="s">
        <v>424</v>
      </c>
      <c r="N100" s="5" t="s">
        <v>425</v>
      </c>
      <c r="O100" s="2"/>
      <c r="P100" s="1"/>
    </row>
    <row r="101" spans="1:16" ht="36">
      <c r="A101" s="4">
        <v>1.6740015793148221E-2</v>
      </c>
      <c r="B101" s="4">
        <v>0</v>
      </c>
      <c r="C101" s="4">
        <v>26828.525981999999</v>
      </c>
      <c r="D101" s="4">
        <v>432.71816100000001</v>
      </c>
      <c r="E101" s="4">
        <v>23144600</v>
      </c>
      <c r="F101" s="4">
        <v>4.68</v>
      </c>
      <c r="G101" s="4">
        <v>5.625</v>
      </c>
      <c r="H101" s="5" t="s">
        <v>38</v>
      </c>
      <c r="I101" s="4">
        <v>13.45</v>
      </c>
      <c r="J101" s="5" t="s">
        <v>216</v>
      </c>
      <c r="K101" s="5" t="s">
        <v>338</v>
      </c>
      <c r="L101" s="5" t="s">
        <v>246</v>
      </c>
      <c r="M101" s="5" t="s">
        <v>426</v>
      </c>
      <c r="N101" s="5" t="s">
        <v>427</v>
      </c>
      <c r="O101" s="2"/>
      <c r="P101" s="1"/>
    </row>
    <row r="102" spans="1:16" ht="24">
      <c r="A102" s="4">
        <v>7.6838053109363393E-3</v>
      </c>
      <c r="B102" s="4">
        <v>0</v>
      </c>
      <c r="C102" s="4">
        <v>12314.514691764</v>
      </c>
      <c r="D102" s="4">
        <v>125.13224700000001</v>
      </c>
      <c r="E102" s="4">
        <v>9841200</v>
      </c>
      <c r="F102" s="4">
        <v>2.76726542842388</v>
      </c>
      <c r="G102" s="4">
        <v>4.875</v>
      </c>
      <c r="H102" s="5" t="s">
        <v>39</v>
      </c>
      <c r="I102" s="4">
        <v>9.5605729046705274</v>
      </c>
      <c r="J102" s="5" t="s">
        <v>216</v>
      </c>
      <c r="K102" s="5" t="s">
        <v>359</v>
      </c>
      <c r="L102" s="5" t="s">
        <v>423</v>
      </c>
      <c r="M102" s="5" t="s">
        <v>428</v>
      </c>
      <c r="N102" s="5" t="s">
        <v>429</v>
      </c>
      <c r="O102" s="2"/>
      <c r="P102" s="1"/>
    </row>
    <row r="103" spans="1:16" ht="36">
      <c r="A103" s="4">
        <v>8.1857242500569624E-2</v>
      </c>
      <c r="B103" s="4">
        <v>0</v>
      </c>
      <c r="C103" s="4">
        <v>131189.19267329999</v>
      </c>
      <c r="D103" s="4">
        <v>117.14366699999999</v>
      </c>
      <c r="E103" s="4">
        <v>111990000</v>
      </c>
      <c r="F103" s="4">
        <v>2.41</v>
      </c>
      <c r="G103" s="4">
        <v>5.65</v>
      </c>
      <c r="H103" s="5" t="s">
        <v>38</v>
      </c>
      <c r="I103" s="4">
        <v>4.7</v>
      </c>
      <c r="J103" s="5" t="s">
        <v>88</v>
      </c>
      <c r="K103" s="5" t="s">
        <v>364</v>
      </c>
      <c r="L103" s="5" t="s">
        <v>246</v>
      </c>
      <c r="M103" s="5" t="s">
        <v>430</v>
      </c>
      <c r="N103" s="5" t="s">
        <v>431</v>
      </c>
      <c r="O103" s="2"/>
      <c r="P103" s="1"/>
    </row>
    <row r="104" spans="1:16" ht="36">
      <c r="A104" s="4">
        <v>4.2795382229862233E-2</v>
      </c>
      <c r="B104" s="4">
        <v>0</v>
      </c>
      <c r="C104" s="4">
        <v>68586.376395978004</v>
      </c>
      <c r="D104" s="4">
        <v>97.211594000000005</v>
      </c>
      <c r="E104" s="4">
        <v>70553700</v>
      </c>
      <c r="F104" s="4">
        <v>1.77</v>
      </c>
      <c r="G104" s="4">
        <v>0.89685000000000004</v>
      </c>
      <c r="H104" s="5" t="s">
        <v>38</v>
      </c>
      <c r="I104" s="4">
        <v>3.37</v>
      </c>
      <c r="J104" s="5" t="s">
        <v>88</v>
      </c>
      <c r="K104" s="5" t="s">
        <v>364</v>
      </c>
      <c r="L104" s="5" t="s">
        <v>246</v>
      </c>
      <c r="M104" s="5" t="s">
        <v>432</v>
      </c>
      <c r="N104" s="5" t="s">
        <v>433</v>
      </c>
      <c r="O104" s="2"/>
      <c r="P104" s="1"/>
    </row>
    <row r="105" spans="1:16" ht="36">
      <c r="A105" s="4">
        <v>1.2695545519556616E-2</v>
      </c>
      <c r="B105" s="4">
        <v>0</v>
      </c>
      <c r="C105" s="4">
        <v>20346.6219528</v>
      </c>
      <c r="D105" s="4">
        <v>93.977000000000004</v>
      </c>
      <c r="E105" s="4">
        <v>21650640</v>
      </c>
      <c r="F105" s="4">
        <v>2.5760777436494799</v>
      </c>
      <c r="G105" s="4">
        <v>0.91700000000000004</v>
      </c>
      <c r="H105" s="5" t="s">
        <v>39</v>
      </c>
      <c r="I105" s="4">
        <v>3.9649909750293597</v>
      </c>
      <c r="J105" s="5" t="s">
        <v>88</v>
      </c>
      <c r="K105" s="5" t="s">
        <v>364</v>
      </c>
      <c r="L105" s="5" t="s">
        <v>246</v>
      </c>
      <c r="M105" s="5" t="s">
        <v>434</v>
      </c>
      <c r="N105" s="5" t="s">
        <v>435</v>
      </c>
      <c r="O105" s="2"/>
      <c r="P105" s="1"/>
    </row>
    <row r="106" spans="1:16" ht="48">
      <c r="A106" s="4">
        <v>1.062571976873687E-2</v>
      </c>
      <c r="B106" s="4">
        <v>0</v>
      </c>
      <c r="C106" s="4">
        <v>17029.39844356</v>
      </c>
      <c r="D106" s="4">
        <v>114.046333</v>
      </c>
      <c r="E106" s="4">
        <v>14932000</v>
      </c>
      <c r="F106" s="4">
        <v>4.55</v>
      </c>
      <c r="G106" s="4">
        <v>8</v>
      </c>
      <c r="H106" s="5" t="s">
        <v>38</v>
      </c>
      <c r="I106" s="4">
        <v>3.27</v>
      </c>
      <c r="J106" s="5" t="s">
        <v>88</v>
      </c>
      <c r="K106" s="5" t="s">
        <v>364</v>
      </c>
      <c r="L106" s="5" t="s">
        <v>246</v>
      </c>
      <c r="M106" s="5" t="s">
        <v>436</v>
      </c>
      <c r="N106" s="5" t="s">
        <v>437</v>
      </c>
      <c r="O106" s="2"/>
      <c r="P106" s="1"/>
    </row>
    <row r="107" spans="1:16" ht="36">
      <c r="A107" s="4">
        <v>5.5347000895197715E-2</v>
      </c>
      <c r="B107" s="4">
        <v>0</v>
      </c>
      <c r="C107" s="4">
        <v>88702.332775000003</v>
      </c>
      <c r="D107" s="4">
        <v>135.78100000000001</v>
      </c>
      <c r="E107" s="4">
        <v>65327500</v>
      </c>
      <c r="F107" s="4">
        <v>4.63</v>
      </c>
      <c r="G107" s="4">
        <v>11</v>
      </c>
      <c r="H107" s="5" t="s">
        <v>38</v>
      </c>
      <c r="I107" s="4">
        <v>5.07</v>
      </c>
      <c r="J107" s="5" t="s">
        <v>88</v>
      </c>
      <c r="K107" s="5" t="s">
        <v>364</v>
      </c>
      <c r="L107" s="5" t="s">
        <v>246</v>
      </c>
      <c r="M107" s="5" t="s">
        <v>438</v>
      </c>
      <c r="N107" s="5" t="s">
        <v>439</v>
      </c>
      <c r="O107" s="2"/>
      <c r="P107" s="1"/>
    </row>
    <row r="108" spans="1:16" ht="36">
      <c r="A108" s="4">
        <v>1.6866457864869816E-2</v>
      </c>
      <c r="B108" s="4">
        <v>0</v>
      </c>
      <c r="C108" s="4">
        <v>27031.169423219999</v>
      </c>
      <c r="D108" s="4">
        <v>120.68563899999999</v>
      </c>
      <c r="E108" s="4">
        <v>22398000</v>
      </c>
      <c r="F108" s="4">
        <v>2.19</v>
      </c>
      <c r="G108" s="4">
        <v>6.125</v>
      </c>
      <c r="H108" s="5" t="s">
        <v>38</v>
      </c>
      <c r="I108" s="4">
        <v>4.7</v>
      </c>
      <c r="J108" s="5" t="s">
        <v>88</v>
      </c>
      <c r="K108" s="5" t="s">
        <v>440</v>
      </c>
      <c r="L108" s="5" t="s">
        <v>246</v>
      </c>
      <c r="M108" s="5" t="s">
        <v>441</v>
      </c>
      <c r="N108" s="5" t="s">
        <v>442</v>
      </c>
      <c r="O108" s="2"/>
      <c r="P108" s="1"/>
    </row>
    <row r="109" spans="1:16" ht="25.5">
      <c r="A109" s="9">
        <v>0.26388673372715454</v>
      </c>
      <c r="B109" s="10"/>
      <c r="C109" s="9">
        <v>422920.27555922838</v>
      </c>
      <c r="D109" s="10"/>
      <c r="E109" s="9">
        <v>366986366</v>
      </c>
      <c r="F109" s="9">
        <v>3.1558134087513876</v>
      </c>
      <c r="G109" s="10"/>
      <c r="H109" s="10"/>
      <c r="I109" s="9">
        <v>5.0356213481121674</v>
      </c>
      <c r="J109" s="10"/>
      <c r="K109" s="10"/>
      <c r="L109" s="10"/>
      <c r="M109" s="10"/>
      <c r="N109" s="11" t="s">
        <v>242</v>
      </c>
      <c r="O109" s="2"/>
      <c r="P109" s="1"/>
    </row>
    <row r="110" spans="1:16">
      <c r="A110" s="9">
        <v>0.41323060941158046</v>
      </c>
      <c r="B110" s="10"/>
      <c r="C110" s="9">
        <v>662267.48398254148</v>
      </c>
      <c r="D110" s="10"/>
      <c r="E110" s="9">
        <v>584370155</v>
      </c>
      <c r="F110" s="9">
        <v>4.5380796669673771</v>
      </c>
      <c r="G110" s="10"/>
      <c r="H110" s="10"/>
      <c r="I110" s="9">
        <v>6.361668740911</v>
      </c>
      <c r="J110" s="10"/>
      <c r="K110" s="10"/>
      <c r="L110" s="10"/>
      <c r="M110" s="10"/>
      <c r="N110" s="11" t="s">
        <v>151</v>
      </c>
      <c r="O110" s="2"/>
      <c r="P110" s="1"/>
    </row>
    <row r="111" spans="1:16" ht="25.5">
      <c r="A111" s="6">
        <v>2.3691592167219437</v>
      </c>
      <c r="B111" s="12"/>
      <c r="C111" s="6">
        <v>3796952.7858710452</v>
      </c>
      <c r="D111" s="12"/>
      <c r="E111" s="6">
        <v>3128725758.0100002</v>
      </c>
      <c r="F111" s="6">
        <v>3.4420171126873762</v>
      </c>
      <c r="G111" s="12"/>
      <c r="H111" s="12"/>
      <c r="I111" s="6">
        <v>5.4399077767938273</v>
      </c>
      <c r="J111" s="12"/>
      <c r="K111" s="12"/>
      <c r="L111" s="12"/>
      <c r="M111" s="12"/>
      <c r="N111" s="7" t="s">
        <v>443</v>
      </c>
      <c r="O111" s="2"/>
      <c r="P111" s="1"/>
    </row>
    <row r="112" spans="1:16" ht="20.100000000000001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1"/>
    </row>
    <row r="113" spans="1:16" ht="36" customHeight="1">
      <c r="A113" s="30" t="s">
        <v>33</v>
      </c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1"/>
    </row>
  </sheetData>
  <mergeCells count="12">
    <mergeCell ref="A2:O2"/>
    <mergeCell ref="A3:O3"/>
    <mergeCell ref="A4:O4"/>
    <mergeCell ref="A7:N7"/>
    <mergeCell ref="A8:N8"/>
    <mergeCell ref="A97:N97"/>
    <mergeCell ref="A113:O113"/>
    <mergeCell ref="A69:N69"/>
    <mergeCell ref="A84:N84"/>
    <mergeCell ref="A87:N87"/>
    <mergeCell ref="A91:N91"/>
    <mergeCell ref="A92:N92"/>
  </mergeCells>
  <pageMargins left="0.5" right="0.5" top="0.4" bottom="0.4" header="0.4" footer="0.4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68"/>
  <sheetViews>
    <sheetView showGridLines="0" topLeftCell="A34" workbookViewId="0">
      <selection activeCell="A51" sqref="A51:I51"/>
    </sheetView>
  </sheetViews>
  <sheetFormatPr defaultRowHeight="12.75"/>
  <cols>
    <col min="1" max="2" width="10.140625" customWidth="1"/>
    <col min="3" max="3" width="14.28515625" customWidth="1"/>
    <col min="4" max="4" width="11.14062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444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154</v>
      </c>
      <c r="C6" s="3" t="s">
        <v>155</v>
      </c>
      <c r="D6" s="3" t="s">
        <v>156</v>
      </c>
      <c r="E6" s="3" t="s">
        <v>157</v>
      </c>
      <c r="F6" s="3" t="s">
        <v>36</v>
      </c>
      <c r="G6" s="3" t="s">
        <v>234</v>
      </c>
      <c r="H6" s="3" t="s">
        <v>49</v>
      </c>
      <c r="I6" s="3" t="s">
        <v>50</v>
      </c>
      <c r="J6" s="2"/>
      <c r="K6" s="1"/>
    </row>
    <row r="7" spans="1:11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15.2" customHeight="1">
      <c r="A8" s="31" t="s">
        <v>445</v>
      </c>
      <c r="B8" s="31"/>
      <c r="C8" s="31"/>
      <c r="D8" s="31"/>
      <c r="E8" s="31"/>
      <c r="F8" s="31"/>
      <c r="G8" s="31"/>
      <c r="H8" s="31"/>
      <c r="I8" s="31"/>
      <c r="J8" s="2"/>
      <c r="K8" s="1"/>
    </row>
    <row r="9" spans="1:11">
      <c r="A9" s="4">
        <v>0.3217713248593147</v>
      </c>
      <c r="B9" s="4">
        <v>2.4499395531572099</v>
      </c>
      <c r="C9" s="4">
        <v>515689.49849999999</v>
      </c>
      <c r="D9" s="4">
        <v>1595</v>
      </c>
      <c r="E9" s="4">
        <v>32331630</v>
      </c>
      <c r="F9" s="5" t="s">
        <v>53</v>
      </c>
      <c r="G9" s="5" t="s">
        <v>246</v>
      </c>
      <c r="H9" s="5" t="s">
        <v>446</v>
      </c>
      <c r="I9" s="5" t="s">
        <v>447</v>
      </c>
      <c r="J9" s="2"/>
      <c r="K9" s="1"/>
    </row>
    <row r="10" spans="1:11">
      <c r="A10" s="4">
        <v>0.10565241270103484</v>
      </c>
      <c r="B10" s="4">
        <v>2.6167681524491102</v>
      </c>
      <c r="C10" s="4">
        <v>169324.72073120001</v>
      </c>
      <c r="D10" s="4">
        <v>614</v>
      </c>
      <c r="E10" s="4">
        <v>27577316.079999998</v>
      </c>
      <c r="F10" s="5" t="s">
        <v>53</v>
      </c>
      <c r="G10" s="5" t="s">
        <v>246</v>
      </c>
      <c r="H10" s="5" t="s">
        <v>448</v>
      </c>
      <c r="I10" s="5" t="s">
        <v>449</v>
      </c>
      <c r="J10" s="2"/>
      <c r="K10" s="1"/>
    </row>
    <row r="11" spans="1:11">
      <c r="A11" s="4">
        <v>0.25516360144789019</v>
      </c>
      <c r="B11" s="4">
        <v>2.1903717047647802</v>
      </c>
      <c r="C11" s="4">
        <v>408940.07483</v>
      </c>
      <c r="D11" s="4">
        <v>1267</v>
      </c>
      <c r="E11" s="4">
        <v>32276249</v>
      </c>
      <c r="F11" s="5" t="s">
        <v>53</v>
      </c>
      <c r="G11" s="5" t="s">
        <v>246</v>
      </c>
      <c r="H11" s="5" t="s">
        <v>450</v>
      </c>
      <c r="I11" s="5" t="s">
        <v>451</v>
      </c>
      <c r="J11" s="2"/>
      <c r="K11" s="1"/>
    </row>
    <row r="12" spans="1:11" ht="24">
      <c r="A12" s="4">
        <v>0.27431117874878941</v>
      </c>
      <c r="B12" s="4">
        <v>2.3452072990635702</v>
      </c>
      <c r="C12" s="4">
        <v>439627.09934999997</v>
      </c>
      <c r="D12" s="4">
        <v>243500</v>
      </c>
      <c r="E12" s="4">
        <v>180545.01</v>
      </c>
      <c r="F12" s="5" t="s">
        <v>53</v>
      </c>
      <c r="G12" s="5" t="s">
        <v>329</v>
      </c>
      <c r="H12" s="5" t="s">
        <v>452</v>
      </c>
      <c r="I12" s="5" t="s">
        <v>453</v>
      </c>
      <c r="J12" s="2"/>
      <c r="K12" s="1"/>
    </row>
    <row r="13" spans="1:11" ht="24">
      <c r="A13" s="4">
        <v>1.765982207870832E-2</v>
      </c>
      <c r="B13" s="4">
        <v>0.49916018213743901</v>
      </c>
      <c r="C13" s="4">
        <v>28302.661199999999</v>
      </c>
      <c r="D13" s="4">
        <v>55880</v>
      </c>
      <c r="E13" s="4">
        <v>50649</v>
      </c>
      <c r="F13" s="5" t="s">
        <v>53</v>
      </c>
      <c r="G13" s="5" t="s">
        <v>329</v>
      </c>
      <c r="H13" s="5" t="s">
        <v>454</v>
      </c>
      <c r="I13" s="5" t="s">
        <v>455</v>
      </c>
      <c r="J13" s="2"/>
      <c r="K13" s="1"/>
    </row>
    <row r="14" spans="1:11" ht="24">
      <c r="A14" s="4">
        <v>7.8841164437043285E-3</v>
      </c>
      <c r="B14" s="4">
        <v>0.12728897339272</v>
      </c>
      <c r="C14" s="4">
        <v>12635.545</v>
      </c>
      <c r="D14" s="4">
        <v>87250</v>
      </c>
      <c r="E14" s="4">
        <v>14482</v>
      </c>
      <c r="F14" s="5" t="s">
        <v>53</v>
      </c>
      <c r="G14" s="5" t="s">
        <v>329</v>
      </c>
      <c r="H14" s="5" t="s">
        <v>456</v>
      </c>
      <c r="I14" s="5" t="s">
        <v>457</v>
      </c>
      <c r="J14" s="2"/>
      <c r="K14" s="1"/>
    </row>
    <row r="15" spans="1:11" ht="24">
      <c r="A15" s="4">
        <v>6.1713741458514684E-3</v>
      </c>
      <c r="B15" s="4">
        <v>0.114999963350463</v>
      </c>
      <c r="C15" s="4">
        <v>9890.6042660000003</v>
      </c>
      <c r="D15" s="4">
        <v>257.89999999999998</v>
      </c>
      <c r="E15" s="4">
        <v>3835054</v>
      </c>
      <c r="F15" s="5" t="s">
        <v>53</v>
      </c>
      <c r="G15" s="5" t="s">
        <v>458</v>
      </c>
      <c r="H15" s="5" t="s">
        <v>459</v>
      </c>
      <c r="I15" s="5" t="s">
        <v>460</v>
      </c>
      <c r="J15" s="2"/>
      <c r="K15" s="1"/>
    </row>
    <row r="16" spans="1:11" ht="24">
      <c r="A16" s="4">
        <v>0.16871999277870134</v>
      </c>
      <c r="B16" s="4">
        <v>2.3240861115967899</v>
      </c>
      <c r="C16" s="4">
        <v>270400.50414999999</v>
      </c>
      <c r="D16" s="4">
        <v>427</v>
      </c>
      <c r="E16" s="4">
        <v>63325645</v>
      </c>
      <c r="F16" s="5" t="s">
        <v>53</v>
      </c>
      <c r="G16" s="5" t="s">
        <v>253</v>
      </c>
      <c r="H16" s="5" t="s">
        <v>461</v>
      </c>
      <c r="I16" s="5" t="s">
        <v>462</v>
      </c>
      <c r="J16" s="2"/>
      <c r="K16" s="1"/>
    </row>
    <row r="17" spans="1:11" ht="24">
      <c r="A17" s="4">
        <v>1.7225033246262757E-2</v>
      </c>
      <c r="B17" s="4">
        <v>0.90243021799623901</v>
      </c>
      <c r="C17" s="4">
        <v>27605.843250000002</v>
      </c>
      <c r="D17" s="4">
        <v>3075</v>
      </c>
      <c r="E17" s="4">
        <v>897751</v>
      </c>
      <c r="F17" s="5" t="s">
        <v>53</v>
      </c>
      <c r="G17" s="5" t="s">
        <v>253</v>
      </c>
      <c r="H17" s="5" t="s">
        <v>463</v>
      </c>
      <c r="I17" s="5" t="s">
        <v>464</v>
      </c>
      <c r="J17" s="2"/>
      <c r="K17" s="1"/>
    </row>
    <row r="18" spans="1:11" ht="24">
      <c r="A18" s="4">
        <v>4.2431145629885474E-2</v>
      </c>
      <c r="B18" s="4">
        <v>1.9496053177386701</v>
      </c>
      <c r="C18" s="4">
        <v>68002.629570000005</v>
      </c>
      <c r="D18" s="4">
        <v>2241</v>
      </c>
      <c r="E18" s="4">
        <v>3034477</v>
      </c>
      <c r="F18" s="5" t="s">
        <v>53</v>
      </c>
      <c r="G18" s="5" t="s">
        <v>253</v>
      </c>
      <c r="H18" s="5" t="s">
        <v>465</v>
      </c>
      <c r="I18" s="5" t="s">
        <v>466</v>
      </c>
      <c r="J18" s="2"/>
      <c r="K18" s="1"/>
    </row>
    <row r="19" spans="1:11">
      <c r="A19" s="4">
        <v>1.8050645498760339E-2</v>
      </c>
      <c r="B19" s="4">
        <v>0.36095885357924801</v>
      </c>
      <c r="C19" s="4">
        <v>28929.017615000001</v>
      </c>
      <c r="D19" s="4">
        <v>4850</v>
      </c>
      <c r="E19" s="4">
        <v>596474.59</v>
      </c>
      <c r="F19" s="5" t="s">
        <v>53</v>
      </c>
      <c r="G19" s="5" t="s">
        <v>275</v>
      </c>
      <c r="H19" s="5" t="s">
        <v>467</v>
      </c>
      <c r="I19" s="5" t="s">
        <v>468</v>
      </c>
      <c r="J19" s="2"/>
      <c r="K19" s="1"/>
    </row>
    <row r="20" spans="1:11" ht="24">
      <c r="A20" s="4">
        <v>0.10396629085099719</v>
      </c>
      <c r="B20" s="4">
        <v>1.4331363448807499</v>
      </c>
      <c r="C20" s="4">
        <v>166622.44347999999</v>
      </c>
      <c r="D20" s="4">
        <v>9587</v>
      </c>
      <c r="E20" s="4">
        <v>1738004</v>
      </c>
      <c r="F20" s="5" t="s">
        <v>53</v>
      </c>
      <c r="G20" s="5" t="s">
        <v>275</v>
      </c>
      <c r="H20" s="5" t="s">
        <v>469</v>
      </c>
      <c r="I20" s="5" t="s">
        <v>470</v>
      </c>
      <c r="J20" s="2"/>
      <c r="K20" s="1"/>
    </row>
    <row r="21" spans="1:11">
      <c r="A21" s="4">
        <v>1.9168886072127609E-2</v>
      </c>
      <c r="B21" s="4">
        <v>0.49174366386213803</v>
      </c>
      <c r="C21" s="4">
        <v>30721.175200000001</v>
      </c>
      <c r="D21" s="4">
        <v>14920</v>
      </c>
      <c r="E21" s="4">
        <v>205906</v>
      </c>
      <c r="F21" s="5" t="s">
        <v>53</v>
      </c>
      <c r="G21" s="5" t="s">
        <v>324</v>
      </c>
      <c r="H21" s="5" t="s">
        <v>471</v>
      </c>
      <c r="I21" s="5" t="s">
        <v>472</v>
      </c>
      <c r="J21" s="2"/>
      <c r="K21" s="1"/>
    </row>
    <row r="22" spans="1:11">
      <c r="A22" s="4">
        <v>2.1028942153327117E-2</v>
      </c>
      <c r="B22" s="4">
        <v>0.69196373590608495</v>
      </c>
      <c r="C22" s="4">
        <v>33702.209598000001</v>
      </c>
      <c r="D22" s="4">
        <v>200.3</v>
      </c>
      <c r="E22" s="4">
        <v>16825866</v>
      </c>
      <c r="F22" s="5" t="s">
        <v>53</v>
      </c>
      <c r="G22" s="5" t="s">
        <v>324</v>
      </c>
      <c r="H22" s="5" t="s">
        <v>473</v>
      </c>
      <c r="I22" s="5" t="s">
        <v>474</v>
      </c>
      <c r="J22" s="2"/>
      <c r="K22" s="1"/>
    </row>
    <row r="23" spans="1:11">
      <c r="A23" s="4">
        <v>0.22728251655545975</v>
      </c>
      <c r="B23" s="4">
        <v>0.27791256621106503</v>
      </c>
      <c r="C23" s="4">
        <v>364256.22149999999</v>
      </c>
      <c r="D23" s="4">
        <v>13890</v>
      </c>
      <c r="E23" s="4">
        <v>2622435</v>
      </c>
      <c r="F23" s="5" t="s">
        <v>53</v>
      </c>
      <c r="G23" s="5" t="s">
        <v>324</v>
      </c>
      <c r="H23" s="5" t="s">
        <v>475</v>
      </c>
      <c r="I23" s="5" t="s">
        <v>476</v>
      </c>
      <c r="J23" s="2"/>
      <c r="K23" s="1"/>
    </row>
    <row r="24" spans="1:11">
      <c r="A24" s="4">
        <v>7.8076601082081448E-2</v>
      </c>
      <c r="B24" s="4">
        <v>0.22031194998648501</v>
      </c>
      <c r="C24" s="4">
        <v>125130.11616000001</v>
      </c>
      <c r="D24" s="4">
        <v>4464</v>
      </c>
      <c r="E24" s="4">
        <v>2803094</v>
      </c>
      <c r="F24" s="5" t="s">
        <v>53</v>
      </c>
      <c r="G24" s="5" t="s">
        <v>324</v>
      </c>
      <c r="H24" s="5" t="s">
        <v>477</v>
      </c>
      <c r="I24" s="5" t="s">
        <v>478</v>
      </c>
      <c r="J24" s="2"/>
      <c r="K24" s="1"/>
    </row>
    <row r="25" spans="1:11">
      <c r="A25" s="4">
        <v>4.9809621321608682E-2</v>
      </c>
      <c r="B25" s="4">
        <v>0.89328708901327003</v>
      </c>
      <c r="C25" s="4">
        <v>79827.805200000003</v>
      </c>
      <c r="D25" s="4">
        <v>22490</v>
      </c>
      <c r="E25" s="4">
        <v>354948</v>
      </c>
      <c r="F25" s="5" t="s">
        <v>53</v>
      </c>
      <c r="G25" s="5" t="s">
        <v>324</v>
      </c>
      <c r="H25" s="5" t="s">
        <v>479</v>
      </c>
      <c r="I25" s="5" t="s">
        <v>480</v>
      </c>
      <c r="J25" s="2"/>
      <c r="K25" s="1"/>
    </row>
    <row r="26" spans="1:11">
      <c r="A26" s="4">
        <v>6.0162493077966214E-2</v>
      </c>
      <c r="B26" s="4">
        <v>1.27839915663995</v>
      </c>
      <c r="C26" s="4">
        <v>96419.921499999997</v>
      </c>
      <c r="D26" s="4">
        <v>12310</v>
      </c>
      <c r="E26" s="4">
        <v>783265</v>
      </c>
      <c r="F26" s="5" t="s">
        <v>53</v>
      </c>
      <c r="G26" s="5" t="s">
        <v>324</v>
      </c>
      <c r="H26" s="5" t="s">
        <v>481</v>
      </c>
      <c r="I26" s="5" t="s">
        <v>482</v>
      </c>
      <c r="J26" s="2"/>
      <c r="K26" s="1"/>
    </row>
    <row r="27" spans="1:11">
      <c r="A27" s="4">
        <v>1.7908435953027987E-2</v>
      </c>
      <c r="B27" s="4">
        <v>7.9877551091091903E-2</v>
      </c>
      <c r="C27" s="4">
        <v>28701.104299999999</v>
      </c>
      <c r="D27" s="4">
        <v>38410</v>
      </c>
      <c r="E27" s="4">
        <v>74723</v>
      </c>
      <c r="F27" s="5" t="s">
        <v>53</v>
      </c>
      <c r="G27" s="5" t="s">
        <v>324</v>
      </c>
      <c r="H27" s="5" t="s">
        <v>483</v>
      </c>
      <c r="I27" s="5" t="s">
        <v>484</v>
      </c>
      <c r="J27" s="2"/>
      <c r="K27" s="1"/>
    </row>
    <row r="28" spans="1:11">
      <c r="A28" s="9">
        <v>1.8124444346454991</v>
      </c>
      <c r="B28" s="10"/>
      <c r="C28" s="9">
        <v>2904729.1954001999</v>
      </c>
      <c r="D28" s="10"/>
      <c r="E28" s="9">
        <v>189528513.68000001</v>
      </c>
      <c r="F28" s="10"/>
      <c r="G28" s="10"/>
      <c r="H28" s="10"/>
      <c r="I28" s="11" t="s">
        <v>485</v>
      </c>
      <c r="J28" s="2"/>
      <c r="K28" s="1"/>
    </row>
    <row r="29" spans="1:11" ht="15.2" customHeight="1">
      <c r="A29" s="31" t="s">
        <v>486</v>
      </c>
      <c r="B29" s="31"/>
      <c r="C29" s="31"/>
      <c r="D29" s="31"/>
      <c r="E29" s="31"/>
      <c r="F29" s="31"/>
      <c r="G29" s="31"/>
      <c r="H29" s="31"/>
      <c r="I29" s="31"/>
      <c r="J29" s="2"/>
      <c r="K29" s="1"/>
    </row>
    <row r="30" spans="1:11">
      <c r="A30" s="4">
        <v>2.7557650186532568E-3</v>
      </c>
      <c r="B30" s="4">
        <v>0.124972429084019</v>
      </c>
      <c r="C30" s="4">
        <v>4416.5497999999998</v>
      </c>
      <c r="D30" s="4">
        <v>16670</v>
      </c>
      <c r="E30" s="4">
        <v>26494</v>
      </c>
      <c r="F30" s="5" t="s">
        <v>53</v>
      </c>
      <c r="G30" s="5" t="s">
        <v>256</v>
      </c>
      <c r="H30" s="5" t="s">
        <v>487</v>
      </c>
      <c r="I30" s="5" t="s">
        <v>488</v>
      </c>
      <c r="J30" s="2"/>
      <c r="K30" s="1"/>
    </row>
    <row r="31" spans="1:11">
      <c r="A31" s="4">
        <v>8.0913416338624158E-3</v>
      </c>
      <c r="B31" s="4">
        <v>0.423330309721763</v>
      </c>
      <c r="C31" s="4">
        <v>12967.65618</v>
      </c>
      <c r="D31" s="4">
        <v>5534</v>
      </c>
      <c r="E31" s="4">
        <v>234327</v>
      </c>
      <c r="F31" s="5" t="s">
        <v>53</v>
      </c>
      <c r="G31" s="5" t="s">
        <v>256</v>
      </c>
      <c r="H31" s="5" t="s">
        <v>489</v>
      </c>
      <c r="I31" s="5" t="s">
        <v>490</v>
      </c>
      <c r="J31" s="2"/>
      <c r="K31" s="1"/>
    </row>
    <row r="32" spans="1:11">
      <c r="A32" s="4">
        <v>8.4584991021832302E-3</v>
      </c>
      <c r="B32" s="4">
        <v>0.22339864070291801</v>
      </c>
      <c r="C32" s="4">
        <v>13556.08416</v>
      </c>
      <c r="D32" s="4">
        <v>577</v>
      </c>
      <c r="E32" s="4">
        <v>2349408</v>
      </c>
      <c r="F32" s="5" t="s">
        <v>53</v>
      </c>
      <c r="G32" s="5" t="s">
        <v>256</v>
      </c>
      <c r="H32" s="5" t="s">
        <v>491</v>
      </c>
      <c r="I32" s="5" t="s">
        <v>492</v>
      </c>
      <c r="J32" s="2"/>
      <c r="K32" s="1"/>
    </row>
    <row r="33" spans="1:11" ht="24">
      <c r="A33" s="4">
        <v>3.8172681436641015E-2</v>
      </c>
      <c r="B33" s="4">
        <v>2.7977492894914202</v>
      </c>
      <c r="C33" s="4">
        <v>61177.7664</v>
      </c>
      <c r="D33" s="4">
        <v>3456</v>
      </c>
      <c r="E33" s="4">
        <v>1770190</v>
      </c>
      <c r="F33" s="5" t="s">
        <v>53</v>
      </c>
      <c r="G33" s="5" t="s">
        <v>256</v>
      </c>
      <c r="H33" s="5" t="s">
        <v>493</v>
      </c>
      <c r="I33" s="5" t="s">
        <v>494</v>
      </c>
      <c r="J33" s="2"/>
      <c r="K33" s="1"/>
    </row>
    <row r="34" spans="1:11" ht="24">
      <c r="A34" s="4">
        <v>3.5799906510337372E-3</v>
      </c>
      <c r="B34" s="4">
        <v>1.0191510139306601</v>
      </c>
      <c r="C34" s="4">
        <v>5737.5018866999999</v>
      </c>
      <c r="D34" s="4">
        <v>2127</v>
      </c>
      <c r="E34" s="4">
        <v>269746.21000000002</v>
      </c>
      <c r="F34" s="5" t="s">
        <v>53</v>
      </c>
      <c r="G34" s="5" t="s">
        <v>329</v>
      </c>
      <c r="H34" s="5" t="s">
        <v>495</v>
      </c>
      <c r="I34" s="5" t="s">
        <v>496</v>
      </c>
      <c r="J34" s="2"/>
      <c r="K34" s="1"/>
    </row>
    <row r="35" spans="1:11" ht="24">
      <c r="A35" s="4">
        <v>2.5825643997455291E-2</v>
      </c>
      <c r="B35" s="4">
        <v>2.1921776956772199</v>
      </c>
      <c r="C35" s="4">
        <v>41389.683830000002</v>
      </c>
      <c r="D35" s="4">
        <v>1199</v>
      </c>
      <c r="E35" s="4">
        <v>3452017</v>
      </c>
      <c r="F35" s="5" t="s">
        <v>53</v>
      </c>
      <c r="G35" s="5" t="s">
        <v>329</v>
      </c>
      <c r="H35" s="5" t="s">
        <v>497</v>
      </c>
      <c r="I35" s="5" t="s">
        <v>498</v>
      </c>
      <c r="J35" s="2"/>
      <c r="K35" s="1"/>
    </row>
    <row r="36" spans="1:11" ht="24">
      <c r="A36" s="4">
        <v>5.8302003759075852E-3</v>
      </c>
      <c r="B36" s="4">
        <v>1.6097130219932001</v>
      </c>
      <c r="C36" s="4">
        <v>9343.8192770000005</v>
      </c>
      <c r="D36" s="4">
        <v>880.1</v>
      </c>
      <c r="E36" s="4">
        <v>1061677</v>
      </c>
      <c r="F36" s="5" t="s">
        <v>53</v>
      </c>
      <c r="G36" s="5" t="s">
        <v>253</v>
      </c>
      <c r="H36" s="5" t="s">
        <v>499</v>
      </c>
      <c r="I36" s="5" t="s">
        <v>500</v>
      </c>
      <c r="J36" s="2"/>
      <c r="K36" s="1"/>
    </row>
    <row r="37" spans="1:11" ht="24">
      <c r="A37" s="4">
        <v>1.5054546995087747E-2</v>
      </c>
      <c r="B37" s="4">
        <v>3.7915673917327402</v>
      </c>
      <c r="C37" s="4">
        <v>24127.29535</v>
      </c>
      <c r="D37" s="4">
        <v>2945</v>
      </c>
      <c r="E37" s="4">
        <v>819263</v>
      </c>
      <c r="F37" s="5" t="s">
        <v>53</v>
      </c>
      <c r="G37" s="5" t="s">
        <v>253</v>
      </c>
      <c r="H37" s="5" t="s">
        <v>501</v>
      </c>
      <c r="I37" s="5" t="s">
        <v>502</v>
      </c>
      <c r="J37" s="2"/>
      <c r="K37" s="1"/>
    </row>
    <row r="38" spans="1:11" ht="24">
      <c r="A38" s="4">
        <v>4.676778073242226E-3</v>
      </c>
      <c r="B38" s="4">
        <v>0.68483556232644704</v>
      </c>
      <c r="C38" s="4">
        <v>7495.2773999999999</v>
      </c>
      <c r="D38" s="4">
        <v>5340</v>
      </c>
      <c r="E38" s="4">
        <v>140361</v>
      </c>
      <c r="F38" s="5" t="s">
        <v>53</v>
      </c>
      <c r="G38" s="5" t="s">
        <v>253</v>
      </c>
      <c r="H38" s="5" t="s">
        <v>503</v>
      </c>
      <c r="I38" s="5" t="s">
        <v>504</v>
      </c>
      <c r="J38" s="2"/>
      <c r="K38" s="1"/>
    </row>
    <row r="39" spans="1:11">
      <c r="A39" s="4">
        <v>1.2442836229126314E-2</v>
      </c>
      <c r="B39" s="4">
        <v>1.3097668019947799</v>
      </c>
      <c r="C39" s="4">
        <v>19941.615300000001</v>
      </c>
      <c r="D39" s="4">
        <v>75890</v>
      </c>
      <c r="E39" s="4">
        <v>26277</v>
      </c>
      <c r="F39" s="5" t="s">
        <v>53</v>
      </c>
      <c r="G39" s="5" t="s">
        <v>275</v>
      </c>
      <c r="H39" s="5" t="s">
        <v>505</v>
      </c>
      <c r="I39" s="5" t="s">
        <v>506</v>
      </c>
      <c r="J39" s="2"/>
      <c r="K39" s="1"/>
    </row>
    <row r="40" spans="1:11" ht="24">
      <c r="A40" s="4">
        <v>3.7910655520954864E-2</v>
      </c>
      <c r="B40" s="4">
        <v>2.8229166501164999</v>
      </c>
      <c r="C40" s="4">
        <v>60757.828379999999</v>
      </c>
      <c r="D40" s="4">
        <v>8999</v>
      </c>
      <c r="E40" s="4">
        <v>675162</v>
      </c>
      <c r="F40" s="5" t="s">
        <v>53</v>
      </c>
      <c r="G40" s="5" t="s">
        <v>275</v>
      </c>
      <c r="H40" s="5" t="s">
        <v>507</v>
      </c>
      <c r="I40" s="5" t="s">
        <v>508</v>
      </c>
      <c r="J40" s="2"/>
      <c r="K40" s="1"/>
    </row>
    <row r="41" spans="1:11">
      <c r="A41" s="4">
        <v>5.6733317407351221E-2</v>
      </c>
      <c r="B41" s="4">
        <v>3.4991004136257402</v>
      </c>
      <c r="C41" s="4">
        <v>90924.124500000005</v>
      </c>
      <c r="D41" s="4">
        <v>2230</v>
      </c>
      <c r="E41" s="4">
        <v>4077315</v>
      </c>
      <c r="F41" s="5" t="s">
        <v>53</v>
      </c>
      <c r="G41" s="5" t="s">
        <v>324</v>
      </c>
      <c r="H41" s="5" t="s">
        <v>509</v>
      </c>
      <c r="I41" s="5" t="s">
        <v>510</v>
      </c>
      <c r="J41" s="2"/>
      <c r="K41" s="1"/>
    </row>
    <row r="42" spans="1:11">
      <c r="A42" s="4">
        <v>5.7902234043603019E-3</v>
      </c>
      <c r="B42" s="4">
        <v>1.00417474745695</v>
      </c>
      <c r="C42" s="4">
        <v>9279.7498500000002</v>
      </c>
      <c r="D42" s="4">
        <v>906.5</v>
      </c>
      <c r="E42" s="4">
        <v>1023690</v>
      </c>
      <c r="F42" s="5" t="s">
        <v>53</v>
      </c>
      <c r="G42" s="5" t="s">
        <v>324</v>
      </c>
      <c r="H42" s="5" t="s">
        <v>511</v>
      </c>
      <c r="I42" s="5" t="s">
        <v>512</v>
      </c>
      <c r="J42" s="2"/>
      <c r="K42" s="1"/>
    </row>
    <row r="43" spans="1:11">
      <c r="A43" s="4">
        <v>1.6436091077090563E-2</v>
      </c>
      <c r="B43" s="4">
        <v>2.8389069849548401</v>
      </c>
      <c r="C43" s="4">
        <v>26341.4385</v>
      </c>
      <c r="D43" s="4">
        <v>18230</v>
      </c>
      <c r="E43" s="4">
        <v>144495</v>
      </c>
      <c r="F43" s="5" t="s">
        <v>53</v>
      </c>
      <c r="G43" s="5" t="s">
        <v>324</v>
      </c>
      <c r="H43" s="5" t="s">
        <v>513</v>
      </c>
      <c r="I43" s="5" t="s">
        <v>514</v>
      </c>
      <c r="J43" s="2"/>
      <c r="K43" s="1"/>
    </row>
    <row r="44" spans="1:11">
      <c r="A44" s="9">
        <v>0.24175857092294975</v>
      </c>
      <c r="B44" s="10"/>
      <c r="C44" s="9">
        <v>387456.39081369998</v>
      </c>
      <c r="D44" s="10"/>
      <c r="E44" s="9">
        <v>16070422.210000001</v>
      </c>
      <c r="F44" s="10"/>
      <c r="G44" s="10"/>
      <c r="H44" s="10"/>
      <c r="I44" s="11" t="s">
        <v>515</v>
      </c>
      <c r="J44" s="2"/>
      <c r="K44" s="1"/>
    </row>
    <row r="45" spans="1:11" ht="15.2" customHeight="1">
      <c r="A45" s="31" t="s">
        <v>516</v>
      </c>
      <c r="B45" s="31"/>
      <c r="C45" s="31"/>
      <c r="D45" s="31"/>
      <c r="E45" s="31"/>
      <c r="F45" s="31"/>
      <c r="G45" s="31"/>
      <c r="H45" s="31"/>
      <c r="I45" s="31"/>
      <c r="J45" s="2"/>
      <c r="K45" s="1"/>
    </row>
    <row r="46" spans="1:11">
      <c r="A46" s="4">
        <v>1.9971505548186984E-3</v>
      </c>
      <c r="B46" s="4">
        <v>1.8311699903482099</v>
      </c>
      <c r="C46" s="4">
        <v>3200.75</v>
      </c>
      <c r="D46" s="4">
        <v>86.8</v>
      </c>
      <c r="E46" s="4">
        <v>3687500</v>
      </c>
      <c r="F46" s="5" t="s">
        <v>53</v>
      </c>
      <c r="G46" s="5" t="s">
        <v>275</v>
      </c>
      <c r="H46" s="5" t="s">
        <v>517</v>
      </c>
      <c r="I46" s="5" t="s">
        <v>518</v>
      </c>
      <c r="J46" s="2"/>
      <c r="K46" s="1"/>
    </row>
    <row r="47" spans="1:11" ht="24">
      <c r="A47" s="4">
        <v>1.2579100268732316E-3</v>
      </c>
      <c r="B47" s="4">
        <v>2.4898295442775402</v>
      </c>
      <c r="C47" s="4">
        <v>2016</v>
      </c>
      <c r="D47" s="4">
        <v>201.6</v>
      </c>
      <c r="E47" s="4">
        <v>1000000</v>
      </c>
      <c r="F47" s="5" t="s">
        <v>53</v>
      </c>
      <c r="G47" s="5" t="s">
        <v>275</v>
      </c>
      <c r="H47" s="5" t="s">
        <v>519</v>
      </c>
      <c r="I47" s="5" t="s">
        <v>520</v>
      </c>
      <c r="J47" s="2"/>
      <c r="K47" s="1"/>
    </row>
    <row r="48" spans="1:11">
      <c r="A48" s="4">
        <v>4.9366345215468904E-3</v>
      </c>
      <c r="B48" s="4">
        <v>4.7989454592103797</v>
      </c>
      <c r="C48" s="4">
        <v>7911.7385050000003</v>
      </c>
      <c r="D48" s="4">
        <v>621.5</v>
      </c>
      <c r="E48" s="4">
        <v>1273007</v>
      </c>
      <c r="F48" s="5" t="s">
        <v>53</v>
      </c>
      <c r="G48" s="5" t="s">
        <v>324</v>
      </c>
      <c r="H48" s="5" t="s">
        <v>521</v>
      </c>
      <c r="I48" s="5" t="s">
        <v>522</v>
      </c>
      <c r="J48" s="2"/>
      <c r="K48" s="1"/>
    </row>
    <row r="49" spans="1:11">
      <c r="A49" s="4">
        <v>5.542072261229089E-3</v>
      </c>
      <c r="B49" s="4">
        <v>2.7400522971246999</v>
      </c>
      <c r="C49" s="4">
        <v>8882.0483499999991</v>
      </c>
      <c r="D49" s="4">
        <v>2588</v>
      </c>
      <c r="E49" s="4">
        <v>343201.25</v>
      </c>
      <c r="F49" s="5" t="s">
        <v>53</v>
      </c>
      <c r="G49" s="5" t="s">
        <v>324</v>
      </c>
      <c r="H49" s="5" t="s">
        <v>523</v>
      </c>
      <c r="I49" s="5" t="s">
        <v>524</v>
      </c>
      <c r="J49" s="2"/>
      <c r="K49" s="1"/>
    </row>
    <row r="50" spans="1:11">
      <c r="A50" s="9">
        <v>1.373376736446791E-2</v>
      </c>
      <c r="B50" s="10"/>
      <c r="C50" s="9">
        <v>22010.536854999998</v>
      </c>
      <c r="D50" s="10"/>
      <c r="E50" s="9">
        <v>6303708.25</v>
      </c>
      <c r="F50" s="10"/>
      <c r="G50" s="10"/>
      <c r="H50" s="10"/>
      <c r="I50" s="11" t="s">
        <v>525</v>
      </c>
      <c r="J50" s="2"/>
      <c r="K50" s="1"/>
    </row>
    <row r="51" spans="1:11" ht="15.2" customHeight="1">
      <c r="A51" s="32" t="s">
        <v>526</v>
      </c>
      <c r="B51" s="33"/>
      <c r="C51" s="33"/>
      <c r="D51" s="33"/>
      <c r="E51" s="33"/>
      <c r="F51" s="33"/>
      <c r="G51" s="33"/>
      <c r="H51" s="33"/>
      <c r="I51" s="34"/>
      <c r="J51" s="2"/>
      <c r="K51" s="1"/>
    </row>
    <row r="52" spans="1:11">
      <c r="A52" s="4">
        <v>6.2396330698077E-12</v>
      </c>
      <c r="B52" s="4">
        <v>0</v>
      </c>
      <c r="C52" s="4">
        <v>1.0000000000000001E-5</v>
      </c>
      <c r="D52" s="4">
        <v>0</v>
      </c>
      <c r="E52" s="4">
        <v>0</v>
      </c>
      <c r="F52" s="5" t="s">
        <v>55</v>
      </c>
      <c r="G52" s="5" t="s">
        <v>55</v>
      </c>
      <c r="H52" s="5" t="s">
        <v>55</v>
      </c>
      <c r="I52" s="5" t="s">
        <v>55</v>
      </c>
      <c r="J52" s="2"/>
      <c r="K52" s="1"/>
    </row>
    <row r="53" spans="1:11">
      <c r="A53" s="9">
        <v>6.2396330698077E-12</v>
      </c>
      <c r="B53" s="10"/>
      <c r="C53" s="9">
        <v>1.0000000000000001E-5</v>
      </c>
      <c r="D53" s="10"/>
      <c r="E53" s="9">
        <v>0</v>
      </c>
      <c r="F53" s="10"/>
      <c r="G53" s="10"/>
      <c r="H53" s="10"/>
      <c r="I53" s="11" t="s">
        <v>527</v>
      </c>
      <c r="J53" s="2"/>
      <c r="K53" s="1"/>
    </row>
    <row r="54" spans="1:11">
      <c r="A54" s="9">
        <v>2.0679367729391562</v>
      </c>
      <c r="B54" s="10"/>
      <c r="C54" s="9">
        <v>3314196.1230788999</v>
      </c>
      <c r="D54" s="10"/>
      <c r="E54" s="9">
        <v>211902644.13999999</v>
      </c>
      <c r="F54" s="10"/>
      <c r="G54" s="10"/>
      <c r="H54" s="10"/>
      <c r="I54" s="11" t="s">
        <v>145</v>
      </c>
      <c r="J54" s="2"/>
      <c r="K54" s="1"/>
    </row>
    <row r="55" spans="1:11" ht="15.2" customHeight="1">
      <c r="A55" s="31" t="s">
        <v>146</v>
      </c>
      <c r="B55" s="31"/>
      <c r="C55" s="31"/>
      <c r="D55" s="31"/>
      <c r="E55" s="31"/>
      <c r="F55" s="31"/>
      <c r="G55" s="31"/>
      <c r="H55" s="31"/>
      <c r="I55" s="31"/>
      <c r="J55" s="2"/>
      <c r="K55" s="1"/>
    </row>
    <row r="56" spans="1:11" ht="15.2" customHeight="1">
      <c r="A56" s="31" t="s">
        <v>239</v>
      </c>
      <c r="B56" s="31"/>
      <c r="C56" s="31"/>
      <c r="D56" s="31"/>
      <c r="E56" s="31"/>
      <c r="F56" s="31"/>
      <c r="G56" s="31"/>
      <c r="H56" s="31"/>
      <c r="I56" s="31"/>
      <c r="J56" s="2"/>
      <c r="K56" s="1"/>
    </row>
    <row r="57" spans="1:11" ht="24">
      <c r="A57" s="4">
        <v>3.7480250609092429E-2</v>
      </c>
      <c r="B57" s="4">
        <v>0.68197990076366399</v>
      </c>
      <c r="C57" s="4">
        <v>60068.036356899996</v>
      </c>
      <c r="D57" s="4">
        <v>5938</v>
      </c>
      <c r="E57" s="4">
        <v>1011587.005</v>
      </c>
      <c r="F57" s="5" t="s">
        <v>38</v>
      </c>
      <c r="G57" s="5" t="s">
        <v>528</v>
      </c>
      <c r="H57" s="5" t="s">
        <v>529</v>
      </c>
      <c r="I57" s="5" t="s">
        <v>530</v>
      </c>
      <c r="J57" s="2"/>
      <c r="K57" s="1"/>
    </row>
    <row r="58" spans="1:11" ht="24">
      <c r="A58" s="4">
        <v>4.1427798747030217E-2</v>
      </c>
      <c r="B58" s="4">
        <v>2.0305584292663599</v>
      </c>
      <c r="C58" s="4">
        <v>66394.607316719994</v>
      </c>
      <c r="D58" s="4">
        <v>1928</v>
      </c>
      <c r="E58" s="4">
        <v>3443703.699</v>
      </c>
      <c r="F58" s="5" t="s">
        <v>38</v>
      </c>
      <c r="G58" s="5" t="s">
        <v>324</v>
      </c>
      <c r="H58" s="5" t="s">
        <v>531</v>
      </c>
      <c r="I58" s="5" t="s">
        <v>532</v>
      </c>
      <c r="J58" s="2"/>
      <c r="K58" s="1"/>
    </row>
    <row r="59" spans="1:11">
      <c r="A59" s="4">
        <v>2.377314287671144E-2</v>
      </c>
      <c r="B59" s="4">
        <v>3.1497464853652901E-2</v>
      </c>
      <c r="C59" s="4">
        <v>38100.2257837</v>
      </c>
      <c r="D59" s="4">
        <v>3734</v>
      </c>
      <c r="E59" s="4">
        <v>1020359.5550000001</v>
      </c>
      <c r="F59" s="5" t="s">
        <v>38</v>
      </c>
      <c r="G59" s="5" t="s">
        <v>324</v>
      </c>
      <c r="H59" s="5" t="s">
        <v>533</v>
      </c>
      <c r="I59" s="5" t="s">
        <v>534</v>
      </c>
      <c r="J59" s="2"/>
      <c r="K59" s="1"/>
    </row>
    <row r="60" spans="1:11">
      <c r="A60" s="4">
        <v>2.7718284428357439E-2</v>
      </c>
      <c r="B60" s="4">
        <v>0.58268524590163895</v>
      </c>
      <c r="C60" s="4">
        <v>44422.939807919996</v>
      </c>
      <c r="D60" s="4">
        <v>3348</v>
      </c>
      <c r="E60" s="4">
        <v>1326850.054</v>
      </c>
      <c r="F60" s="5" t="s">
        <v>38</v>
      </c>
      <c r="G60" s="5" t="s">
        <v>535</v>
      </c>
      <c r="H60" s="5" t="s">
        <v>536</v>
      </c>
      <c r="I60" s="5" t="s">
        <v>537</v>
      </c>
      <c r="J60" s="2"/>
      <c r="K60" s="1"/>
    </row>
    <row r="61" spans="1:11" ht="25.5">
      <c r="A61" s="9">
        <v>0.13039947666119153</v>
      </c>
      <c r="B61" s="10"/>
      <c r="C61" s="9">
        <v>208985.80926524001</v>
      </c>
      <c r="D61" s="10"/>
      <c r="E61" s="9">
        <v>6802500.3130000001</v>
      </c>
      <c r="F61" s="10"/>
      <c r="G61" s="10"/>
      <c r="H61" s="10"/>
      <c r="I61" s="11" t="s">
        <v>240</v>
      </c>
      <c r="J61" s="2"/>
      <c r="K61" s="1"/>
    </row>
    <row r="62" spans="1:11" ht="15.2" customHeight="1">
      <c r="A62" s="31" t="s">
        <v>241</v>
      </c>
      <c r="B62" s="31"/>
      <c r="C62" s="31"/>
      <c r="D62" s="31"/>
      <c r="E62" s="31"/>
      <c r="F62" s="31"/>
      <c r="G62" s="31"/>
      <c r="H62" s="31"/>
      <c r="I62" s="31"/>
      <c r="J62" s="2"/>
      <c r="K62" s="1"/>
    </row>
    <row r="63" spans="1:11">
      <c r="A63" s="4">
        <v>2.330827209211175E-2</v>
      </c>
      <c r="B63" s="4">
        <v>0</v>
      </c>
      <c r="C63" s="4">
        <v>37355.196742089996</v>
      </c>
      <c r="D63" s="4">
        <v>10403</v>
      </c>
      <c r="E63" s="4">
        <v>359081.00300000003</v>
      </c>
      <c r="F63" s="5" t="s">
        <v>38</v>
      </c>
      <c r="G63" s="5" t="s">
        <v>324</v>
      </c>
      <c r="H63" s="5" t="s">
        <v>538</v>
      </c>
      <c r="I63" s="5" t="s">
        <v>539</v>
      </c>
      <c r="J63" s="2"/>
      <c r="K63" s="1"/>
    </row>
    <row r="64" spans="1:11">
      <c r="A64" s="9">
        <v>2.330827209211175E-2</v>
      </c>
      <c r="B64" s="10"/>
      <c r="C64" s="9">
        <v>37355.196742089996</v>
      </c>
      <c r="D64" s="10"/>
      <c r="E64" s="9">
        <v>359081.00300000003</v>
      </c>
      <c r="F64" s="10"/>
      <c r="G64" s="10"/>
      <c r="H64" s="10"/>
      <c r="I64" s="11" t="s">
        <v>242</v>
      </c>
      <c r="J64" s="2"/>
      <c r="K64" s="1"/>
    </row>
    <row r="65" spans="1:11">
      <c r="A65" s="9">
        <v>0.15370774875330329</v>
      </c>
      <c r="B65" s="10"/>
      <c r="C65" s="9">
        <v>246341.00600733</v>
      </c>
      <c r="D65" s="10"/>
      <c r="E65" s="9">
        <v>7161581.3159999996</v>
      </c>
      <c r="F65" s="10"/>
      <c r="G65" s="10"/>
      <c r="H65" s="10"/>
      <c r="I65" s="11" t="s">
        <v>151</v>
      </c>
      <c r="J65" s="2"/>
      <c r="K65" s="1"/>
    </row>
    <row r="66" spans="1:11">
      <c r="A66" s="6">
        <v>2.2216445216924594</v>
      </c>
      <c r="B66" s="12"/>
      <c r="C66" s="6">
        <v>3560537.12908623</v>
      </c>
      <c r="D66" s="12"/>
      <c r="E66" s="6">
        <v>219064225.456</v>
      </c>
      <c r="F66" s="12"/>
      <c r="G66" s="12"/>
      <c r="H66" s="12"/>
      <c r="I66" s="7" t="s">
        <v>540</v>
      </c>
      <c r="J66" s="2"/>
      <c r="K66" s="1"/>
    </row>
    <row r="67" spans="1:11" ht="20.100000000000001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1"/>
    </row>
    <row r="68" spans="1:11" ht="36" customHeight="1">
      <c r="A68" s="30" t="s">
        <v>33</v>
      </c>
      <c r="B68" s="30"/>
      <c r="C68" s="30"/>
      <c r="D68" s="30"/>
      <c r="E68" s="30"/>
      <c r="F68" s="30"/>
      <c r="G68" s="30"/>
      <c r="H68" s="30"/>
      <c r="I68" s="30"/>
      <c r="J68" s="30"/>
      <c r="K68" s="1"/>
    </row>
  </sheetData>
  <mergeCells count="12">
    <mergeCell ref="A2:J2"/>
    <mergeCell ref="A3:J3"/>
    <mergeCell ref="A4:J4"/>
    <mergeCell ref="A7:I7"/>
    <mergeCell ref="A8:I8"/>
    <mergeCell ref="A62:I62"/>
    <mergeCell ref="A68:J68"/>
    <mergeCell ref="A29:I29"/>
    <mergeCell ref="A45:I45"/>
    <mergeCell ref="A51:I51"/>
    <mergeCell ref="A55:I55"/>
    <mergeCell ref="A56:I56"/>
  </mergeCells>
  <pageMargins left="0.5" right="0.5" top="0.4" bottom="0.4" header="0.4" footer="0.4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77"/>
  <sheetViews>
    <sheetView showGridLines="0" topLeftCell="A52" workbookViewId="0"/>
  </sheetViews>
  <sheetFormatPr defaultRowHeight="12.75"/>
  <cols>
    <col min="1" max="2" width="10.140625" customWidth="1"/>
    <col min="3" max="3" width="14.28515625" customWidth="1"/>
    <col min="4" max="4" width="11.42578125" customWidth="1"/>
    <col min="5" max="5" width="17" customWidth="1"/>
    <col min="6" max="6" width="8.7109375" customWidth="1"/>
    <col min="7" max="7" width="13.5703125" customWidth="1"/>
    <col min="8" max="8" width="25.28515625" customWidth="1"/>
    <col min="9" max="9" width="6.85546875" customWidth="1"/>
    <col min="10" max="10" width="31.85546875" customWidth="1"/>
  </cols>
  <sheetData>
    <row r="1" spans="1:10" ht="0.95" customHeight="1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1.6" customHeight="1">
      <c r="A2" s="27" t="s">
        <v>541</v>
      </c>
      <c r="B2" s="27"/>
      <c r="C2" s="27"/>
      <c r="D2" s="27"/>
      <c r="E2" s="27"/>
      <c r="F2" s="27"/>
      <c r="G2" s="27"/>
      <c r="H2" s="27"/>
      <c r="I2" s="27"/>
      <c r="J2" s="1"/>
    </row>
    <row r="3" spans="1:10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1"/>
    </row>
    <row r="4" spans="1:10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1"/>
    </row>
    <row r="5" spans="1:10" ht="28.7" customHeight="1">
      <c r="A5" s="1"/>
      <c r="B5" s="2"/>
      <c r="C5" s="2"/>
      <c r="D5" s="2"/>
      <c r="E5" s="2"/>
      <c r="F5" s="2"/>
      <c r="G5" s="2"/>
      <c r="H5" s="2"/>
      <c r="I5" s="2"/>
      <c r="J5" s="1"/>
    </row>
    <row r="6" spans="1:10" ht="51">
      <c r="A6" s="3" t="s">
        <v>3</v>
      </c>
      <c r="B6" s="3" t="s">
        <v>154</v>
      </c>
      <c r="C6" s="3" t="s">
        <v>155</v>
      </c>
      <c r="D6" s="3" t="s">
        <v>156</v>
      </c>
      <c r="E6" s="3" t="s">
        <v>157</v>
      </c>
      <c r="F6" s="3" t="s">
        <v>36</v>
      </c>
      <c r="G6" s="3" t="s">
        <v>49</v>
      </c>
      <c r="H6" s="3" t="s">
        <v>50</v>
      </c>
      <c r="I6" s="2"/>
      <c r="J6" s="1"/>
    </row>
    <row r="7" spans="1:10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2"/>
      <c r="J7" s="1"/>
    </row>
    <row r="8" spans="1:10" ht="15.2" customHeight="1">
      <c r="A8" s="31" t="s">
        <v>542</v>
      </c>
      <c r="B8" s="31"/>
      <c r="C8" s="31"/>
      <c r="D8" s="31"/>
      <c r="E8" s="31"/>
      <c r="F8" s="31"/>
      <c r="G8" s="31"/>
      <c r="H8" s="31"/>
      <c r="I8" s="2"/>
      <c r="J8" s="1"/>
    </row>
    <row r="9" spans="1:10">
      <c r="A9" s="4">
        <v>5.3575704457357473E-2</v>
      </c>
      <c r="B9" s="4">
        <v>11.340776784963101</v>
      </c>
      <c r="C9" s="4">
        <v>85863.549759999994</v>
      </c>
      <c r="D9" s="4">
        <v>1184</v>
      </c>
      <c r="E9" s="4">
        <v>7251989</v>
      </c>
      <c r="F9" s="5" t="s">
        <v>53</v>
      </c>
      <c r="G9" s="5" t="s">
        <v>543</v>
      </c>
      <c r="H9" s="5" t="s">
        <v>544</v>
      </c>
      <c r="I9" s="2"/>
      <c r="J9" s="1"/>
    </row>
    <row r="10" spans="1:10" ht="24">
      <c r="A10" s="4">
        <v>8.4550173494924774E-2</v>
      </c>
      <c r="B10" s="4">
        <v>10.032809587476301</v>
      </c>
      <c r="C10" s="4">
        <v>135505.041</v>
      </c>
      <c r="D10" s="4">
        <v>1050</v>
      </c>
      <c r="E10" s="4">
        <v>12905242</v>
      </c>
      <c r="F10" s="5" t="s">
        <v>53</v>
      </c>
      <c r="G10" s="5" t="s">
        <v>545</v>
      </c>
      <c r="H10" s="5" t="s">
        <v>546</v>
      </c>
      <c r="I10" s="2"/>
      <c r="J10" s="1"/>
    </row>
    <row r="11" spans="1:10">
      <c r="A11" s="4">
        <v>0.1222356455028414</v>
      </c>
      <c r="B11" s="4">
        <v>3.5812301477086201</v>
      </c>
      <c r="C11" s="4">
        <v>195901.977144</v>
      </c>
      <c r="D11" s="4">
        <v>690.6</v>
      </c>
      <c r="E11" s="4">
        <v>28366924</v>
      </c>
      <c r="F11" s="5" t="s">
        <v>53</v>
      </c>
      <c r="G11" s="5" t="s">
        <v>547</v>
      </c>
      <c r="H11" s="5" t="s">
        <v>548</v>
      </c>
      <c r="I11" s="2"/>
      <c r="J11" s="1"/>
    </row>
    <row r="12" spans="1:10">
      <c r="A12" s="4">
        <v>3.5756579766818036E-2</v>
      </c>
      <c r="B12" s="4">
        <v>1.50576941639499</v>
      </c>
      <c r="C12" s="4">
        <v>57305.580900000001</v>
      </c>
      <c r="D12" s="4">
        <v>1185</v>
      </c>
      <c r="E12" s="4">
        <v>4835914</v>
      </c>
      <c r="F12" s="5" t="s">
        <v>53</v>
      </c>
      <c r="G12" s="5" t="s">
        <v>549</v>
      </c>
      <c r="H12" s="5" t="s">
        <v>550</v>
      </c>
      <c r="I12" s="2"/>
      <c r="J12" s="1"/>
    </row>
    <row r="13" spans="1:10" ht="24">
      <c r="A13" s="4">
        <v>0.24940169021635372</v>
      </c>
      <c r="B13" s="4">
        <v>14.9854047058824</v>
      </c>
      <c r="C13" s="4">
        <v>399705.69971999998</v>
      </c>
      <c r="D13" s="4">
        <v>1046</v>
      </c>
      <c r="E13" s="4">
        <v>38212782</v>
      </c>
      <c r="F13" s="5" t="s">
        <v>53</v>
      </c>
      <c r="G13" s="5" t="s">
        <v>551</v>
      </c>
      <c r="H13" s="5" t="s">
        <v>552</v>
      </c>
      <c r="I13" s="2"/>
      <c r="J13" s="1"/>
    </row>
    <row r="14" spans="1:10" ht="24">
      <c r="A14" s="4">
        <v>1.7712216988913662E-2</v>
      </c>
      <c r="B14" s="4">
        <v>1.8530912358585101</v>
      </c>
      <c r="C14" s="4">
        <v>28386.63234</v>
      </c>
      <c r="D14" s="4">
        <v>1049</v>
      </c>
      <c r="E14" s="4">
        <v>2706066</v>
      </c>
      <c r="F14" s="5" t="s">
        <v>53</v>
      </c>
      <c r="G14" s="5" t="s">
        <v>553</v>
      </c>
      <c r="H14" s="5" t="s">
        <v>554</v>
      </c>
      <c r="I14" s="2"/>
      <c r="J14" s="1"/>
    </row>
    <row r="15" spans="1:10" ht="24">
      <c r="A15" s="4">
        <v>2.0846484501527922E-2</v>
      </c>
      <c r="B15" s="4">
        <v>0.58618511739024004</v>
      </c>
      <c r="C15" s="4">
        <v>33409.79232</v>
      </c>
      <c r="D15" s="4">
        <v>1184</v>
      </c>
      <c r="E15" s="4">
        <v>2821773</v>
      </c>
      <c r="F15" s="5" t="s">
        <v>53</v>
      </c>
      <c r="G15" s="5" t="s">
        <v>555</v>
      </c>
      <c r="H15" s="5" t="s">
        <v>556</v>
      </c>
      <c r="I15" s="2"/>
      <c r="J15" s="1"/>
    </row>
    <row r="16" spans="1:10" ht="24">
      <c r="A16" s="4">
        <v>8.6574516682643349E-2</v>
      </c>
      <c r="B16" s="4">
        <v>2.5394271929126999</v>
      </c>
      <c r="C16" s="4">
        <v>138749.37150000001</v>
      </c>
      <c r="D16" s="4">
        <v>6821</v>
      </c>
      <c r="E16" s="4">
        <v>2034150</v>
      </c>
      <c r="F16" s="5" t="s">
        <v>53</v>
      </c>
      <c r="G16" s="5" t="s">
        <v>557</v>
      </c>
      <c r="H16" s="5" t="s">
        <v>558</v>
      </c>
      <c r="I16" s="2"/>
      <c r="J16" s="1"/>
    </row>
    <row r="17" spans="1:10" ht="24">
      <c r="A17" s="4">
        <v>0.28593235448158966</v>
      </c>
      <c r="B17" s="4">
        <v>4.2553790879957303</v>
      </c>
      <c r="C17" s="4">
        <v>458251.87359999999</v>
      </c>
      <c r="D17" s="4">
        <v>10490</v>
      </c>
      <c r="E17" s="4">
        <v>4368464</v>
      </c>
      <c r="F17" s="5" t="s">
        <v>53</v>
      </c>
      <c r="G17" s="5" t="s">
        <v>559</v>
      </c>
      <c r="H17" s="5" t="s">
        <v>560</v>
      </c>
      <c r="I17" s="2"/>
      <c r="J17" s="1"/>
    </row>
    <row r="18" spans="1:10" ht="24">
      <c r="A18" s="4">
        <v>7.5213994383359933E-2</v>
      </c>
      <c r="B18" s="4">
        <v>5.0861745000000003</v>
      </c>
      <c r="C18" s="4">
        <v>120542.33564999999</v>
      </c>
      <c r="D18" s="4">
        <v>1185</v>
      </c>
      <c r="E18" s="4">
        <v>10172349</v>
      </c>
      <c r="F18" s="5" t="s">
        <v>53</v>
      </c>
      <c r="G18" s="5" t="s">
        <v>561</v>
      </c>
      <c r="H18" s="5" t="s">
        <v>562</v>
      </c>
      <c r="I18" s="2"/>
      <c r="J18" s="1"/>
    </row>
    <row r="19" spans="1:10" ht="24">
      <c r="A19" s="4">
        <v>0.12284130881212267</v>
      </c>
      <c r="B19" s="4">
        <v>6.5016867528814402</v>
      </c>
      <c r="C19" s="4">
        <v>196872.64850000001</v>
      </c>
      <c r="D19" s="4">
        <v>10490</v>
      </c>
      <c r="E19" s="4">
        <v>1876765</v>
      </c>
      <c r="F19" s="5" t="s">
        <v>53</v>
      </c>
      <c r="G19" s="5" t="s">
        <v>563</v>
      </c>
      <c r="H19" s="5" t="s">
        <v>564</v>
      </c>
      <c r="I19" s="2"/>
      <c r="J19" s="1"/>
    </row>
    <row r="20" spans="1:10" ht="24">
      <c r="A20" s="4">
        <v>3.7426217659868618E-3</v>
      </c>
      <c r="B20" s="4">
        <v>0.182230215827338</v>
      </c>
      <c r="C20" s="4">
        <v>5998.1440000000002</v>
      </c>
      <c r="D20" s="4">
        <v>11840</v>
      </c>
      <c r="E20" s="4">
        <v>50660</v>
      </c>
      <c r="F20" s="5" t="s">
        <v>53</v>
      </c>
      <c r="G20" s="5" t="s">
        <v>565</v>
      </c>
      <c r="H20" s="5" t="s">
        <v>566</v>
      </c>
      <c r="I20" s="2"/>
      <c r="J20" s="1"/>
    </row>
    <row r="21" spans="1:10">
      <c r="A21" s="4">
        <v>4.4159905727853603E-2</v>
      </c>
      <c r="B21" s="4">
        <v>1.02479894426506</v>
      </c>
      <c r="C21" s="4">
        <v>70773.241364999994</v>
      </c>
      <c r="D21" s="4">
        <v>705.5</v>
      </c>
      <c r="E21" s="4">
        <v>10031643</v>
      </c>
      <c r="F21" s="5" t="s">
        <v>53</v>
      </c>
      <c r="G21" s="5" t="s">
        <v>567</v>
      </c>
      <c r="H21" s="5" t="s">
        <v>568</v>
      </c>
      <c r="I21" s="2"/>
      <c r="J21" s="1"/>
    </row>
    <row r="22" spans="1:10" ht="25.5">
      <c r="A22" s="9">
        <v>1.202543196782293</v>
      </c>
      <c r="B22" s="10"/>
      <c r="C22" s="9">
        <v>1927265.8877989999</v>
      </c>
      <c r="D22" s="10"/>
      <c r="E22" s="9">
        <v>125634721</v>
      </c>
      <c r="F22" s="10"/>
      <c r="G22" s="10"/>
      <c r="H22" s="11" t="s">
        <v>569</v>
      </c>
      <c r="I22" s="2"/>
      <c r="J22" s="1"/>
    </row>
    <row r="23" spans="1:10" ht="15.2" customHeight="1">
      <c r="A23" s="31" t="s">
        <v>570</v>
      </c>
      <c r="B23" s="31"/>
      <c r="C23" s="31"/>
      <c r="D23" s="31"/>
      <c r="E23" s="31"/>
      <c r="F23" s="31"/>
      <c r="G23" s="31"/>
      <c r="H23" s="31"/>
      <c r="I23" s="2"/>
      <c r="J23" s="1"/>
    </row>
    <row r="24" spans="1:10">
      <c r="A24" s="4">
        <v>6.2396330698077E-12</v>
      </c>
      <c r="B24" s="4">
        <v>0</v>
      </c>
      <c r="C24" s="4">
        <v>1.0000000000000001E-5</v>
      </c>
      <c r="D24" s="4">
        <v>0</v>
      </c>
      <c r="E24" s="4">
        <v>0</v>
      </c>
      <c r="F24" s="5" t="s">
        <v>55</v>
      </c>
      <c r="G24" s="5" t="s">
        <v>55</v>
      </c>
      <c r="H24" s="5" t="s">
        <v>55</v>
      </c>
      <c r="I24" s="2"/>
      <c r="J24" s="1"/>
    </row>
    <row r="25" spans="1:10" ht="25.5">
      <c r="A25" s="9">
        <v>6.2396330698077E-12</v>
      </c>
      <c r="B25" s="10"/>
      <c r="C25" s="9">
        <v>1.0000000000000001E-5</v>
      </c>
      <c r="D25" s="10"/>
      <c r="E25" s="9">
        <v>0</v>
      </c>
      <c r="F25" s="10"/>
      <c r="G25" s="10"/>
      <c r="H25" s="11" t="s">
        <v>571</v>
      </c>
      <c r="I25" s="2"/>
      <c r="J25" s="1"/>
    </row>
    <row r="26" spans="1:10" ht="15.2" customHeight="1">
      <c r="A26" s="31" t="s">
        <v>572</v>
      </c>
      <c r="B26" s="31"/>
      <c r="C26" s="31"/>
      <c r="D26" s="31"/>
      <c r="E26" s="31"/>
      <c r="F26" s="31"/>
      <c r="G26" s="31"/>
      <c r="H26" s="31"/>
      <c r="I26" s="2"/>
      <c r="J26" s="1"/>
    </row>
    <row r="27" spans="1:10">
      <c r="A27" s="4">
        <v>6.2396330698077E-12</v>
      </c>
      <c r="B27" s="4">
        <v>0</v>
      </c>
      <c r="C27" s="4">
        <v>1.0000000000000001E-5</v>
      </c>
      <c r="D27" s="4">
        <v>0</v>
      </c>
      <c r="E27" s="4">
        <v>0</v>
      </c>
      <c r="F27" s="5" t="s">
        <v>55</v>
      </c>
      <c r="G27" s="5" t="s">
        <v>55</v>
      </c>
      <c r="H27" s="5" t="s">
        <v>55</v>
      </c>
      <c r="I27" s="2"/>
      <c r="J27" s="1"/>
    </row>
    <row r="28" spans="1:10" ht="25.5">
      <c r="A28" s="9">
        <v>6.2396330698077E-12</v>
      </c>
      <c r="B28" s="10"/>
      <c r="C28" s="9">
        <v>1.0000000000000001E-5</v>
      </c>
      <c r="D28" s="10"/>
      <c r="E28" s="9">
        <v>0</v>
      </c>
      <c r="F28" s="10"/>
      <c r="G28" s="10"/>
      <c r="H28" s="11" t="s">
        <v>573</v>
      </c>
      <c r="I28" s="2"/>
      <c r="J28" s="1"/>
    </row>
    <row r="29" spans="1:10" ht="15.2" customHeight="1">
      <c r="A29" s="31" t="s">
        <v>574</v>
      </c>
      <c r="B29" s="31"/>
      <c r="C29" s="31"/>
      <c r="D29" s="31"/>
      <c r="E29" s="31"/>
      <c r="F29" s="31"/>
      <c r="G29" s="31"/>
      <c r="H29" s="31"/>
      <c r="I29" s="2"/>
      <c r="J29" s="1"/>
    </row>
    <row r="30" spans="1:10">
      <c r="A30" s="4">
        <v>6.2396330698077E-12</v>
      </c>
      <c r="B30" s="4">
        <v>0</v>
      </c>
      <c r="C30" s="4">
        <v>1.0000000000000001E-5</v>
      </c>
      <c r="D30" s="4">
        <v>0</v>
      </c>
      <c r="E30" s="4">
        <v>0</v>
      </c>
      <c r="F30" s="5" t="s">
        <v>55</v>
      </c>
      <c r="G30" s="5" t="s">
        <v>55</v>
      </c>
      <c r="H30" s="5" t="s">
        <v>55</v>
      </c>
      <c r="I30" s="2"/>
      <c r="J30" s="1"/>
    </row>
    <row r="31" spans="1:10">
      <c r="A31" s="9">
        <v>6.2396330698077E-12</v>
      </c>
      <c r="B31" s="10"/>
      <c r="C31" s="9">
        <v>1.0000000000000001E-5</v>
      </c>
      <c r="D31" s="10"/>
      <c r="E31" s="9">
        <v>0</v>
      </c>
      <c r="F31" s="10"/>
      <c r="G31" s="10"/>
      <c r="H31" s="11" t="s">
        <v>575</v>
      </c>
      <c r="I31" s="2"/>
      <c r="J31" s="1"/>
    </row>
    <row r="32" spans="1:10" ht="15.2" customHeight="1">
      <c r="A32" s="31" t="s">
        <v>576</v>
      </c>
      <c r="B32" s="31"/>
      <c r="C32" s="31"/>
      <c r="D32" s="31"/>
      <c r="E32" s="31"/>
      <c r="F32" s="31"/>
      <c r="G32" s="31"/>
      <c r="H32" s="31"/>
      <c r="I32" s="2"/>
      <c r="J32" s="1"/>
    </row>
    <row r="33" spans="1:10">
      <c r="A33" s="4">
        <v>6.2396330698077E-12</v>
      </c>
      <c r="B33" s="4">
        <v>0</v>
      </c>
      <c r="C33" s="4">
        <v>1.0000000000000001E-5</v>
      </c>
      <c r="D33" s="4">
        <v>0</v>
      </c>
      <c r="E33" s="4">
        <v>0</v>
      </c>
      <c r="F33" s="5" t="s">
        <v>55</v>
      </c>
      <c r="G33" s="5" t="s">
        <v>55</v>
      </c>
      <c r="H33" s="5" t="s">
        <v>55</v>
      </c>
      <c r="I33" s="2"/>
      <c r="J33" s="1"/>
    </row>
    <row r="34" spans="1:10">
      <c r="A34" s="9">
        <v>6.2396330698077E-12</v>
      </c>
      <c r="B34" s="10"/>
      <c r="C34" s="9">
        <v>1.0000000000000001E-5</v>
      </c>
      <c r="D34" s="10"/>
      <c r="E34" s="9">
        <v>0</v>
      </c>
      <c r="F34" s="10"/>
      <c r="G34" s="10"/>
      <c r="H34" s="11" t="s">
        <v>577</v>
      </c>
      <c r="I34" s="2"/>
      <c r="J34" s="1"/>
    </row>
    <row r="35" spans="1:10" ht="15.2" customHeight="1">
      <c r="A35" s="31" t="s">
        <v>578</v>
      </c>
      <c r="B35" s="31"/>
      <c r="C35" s="31"/>
      <c r="D35" s="31"/>
      <c r="E35" s="31"/>
      <c r="F35" s="31"/>
      <c r="G35" s="31"/>
      <c r="H35" s="31"/>
      <c r="I35" s="2"/>
      <c r="J35" s="1"/>
    </row>
    <row r="36" spans="1:10">
      <c r="A36" s="4">
        <v>6.2396330698077E-12</v>
      </c>
      <c r="B36" s="4">
        <v>0</v>
      </c>
      <c r="C36" s="4">
        <v>1.0000000000000001E-5</v>
      </c>
      <c r="D36" s="4">
        <v>0</v>
      </c>
      <c r="E36" s="4">
        <v>0</v>
      </c>
      <c r="F36" s="5" t="s">
        <v>55</v>
      </c>
      <c r="G36" s="5" t="s">
        <v>55</v>
      </c>
      <c r="H36" s="5" t="s">
        <v>55</v>
      </c>
      <c r="I36" s="2"/>
      <c r="J36" s="1"/>
    </row>
    <row r="37" spans="1:10" ht="25.5">
      <c r="A37" s="9">
        <v>6.2396330698077E-12</v>
      </c>
      <c r="B37" s="10"/>
      <c r="C37" s="9">
        <v>1.0000000000000001E-5</v>
      </c>
      <c r="D37" s="10"/>
      <c r="E37" s="9">
        <v>0</v>
      </c>
      <c r="F37" s="10"/>
      <c r="G37" s="10"/>
      <c r="H37" s="11" t="s">
        <v>579</v>
      </c>
      <c r="I37" s="2"/>
      <c r="J37" s="1"/>
    </row>
    <row r="38" spans="1:10">
      <c r="A38" s="9">
        <v>1.2025431968134914</v>
      </c>
      <c r="B38" s="10"/>
      <c r="C38" s="9">
        <v>1927265.887849</v>
      </c>
      <c r="D38" s="10"/>
      <c r="E38" s="9">
        <v>125634721</v>
      </c>
      <c r="F38" s="10"/>
      <c r="G38" s="10"/>
      <c r="H38" s="11" t="s">
        <v>145</v>
      </c>
      <c r="I38" s="2"/>
      <c r="J38" s="1"/>
    </row>
    <row r="39" spans="1:10" ht="15.2" customHeight="1">
      <c r="A39" s="31" t="s">
        <v>146</v>
      </c>
      <c r="B39" s="31"/>
      <c r="C39" s="31"/>
      <c r="D39" s="31"/>
      <c r="E39" s="31"/>
      <c r="F39" s="31"/>
      <c r="G39" s="31"/>
      <c r="H39" s="31"/>
      <c r="I39" s="2"/>
      <c r="J39" s="1"/>
    </row>
    <row r="40" spans="1:10" ht="15.2" customHeight="1">
      <c r="A40" s="31" t="s">
        <v>580</v>
      </c>
      <c r="B40" s="31"/>
      <c r="C40" s="31"/>
      <c r="D40" s="31"/>
      <c r="E40" s="31"/>
      <c r="F40" s="31"/>
      <c r="G40" s="31"/>
      <c r="H40" s="31"/>
      <c r="I40" s="2"/>
      <c r="J40" s="1"/>
    </row>
    <row r="41" spans="1:10" ht="24">
      <c r="A41" s="4">
        <v>7.7938371079041835E-2</v>
      </c>
      <c r="B41" s="4">
        <v>0</v>
      </c>
      <c r="C41" s="4">
        <v>124908.58069230001</v>
      </c>
      <c r="D41" s="4">
        <v>4639</v>
      </c>
      <c r="E41" s="4">
        <v>2692575.57</v>
      </c>
      <c r="F41" s="5" t="s">
        <v>38</v>
      </c>
      <c r="G41" s="5" t="s">
        <v>581</v>
      </c>
      <c r="H41" s="5" t="s">
        <v>582</v>
      </c>
      <c r="I41" s="2"/>
      <c r="J41" s="1"/>
    </row>
    <row r="42" spans="1:10" ht="24">
      <c r="A42" s="4">
        <v>6.0614009720495526E-3</v>
      </c>
      <c r="B42" s="4">
        <v>0</v>
      </c>
      <c r="C42" s="4">
        <v>9714.3548414399993</v>
      </c>
      <c r="D42" s="4">
        <v>2514</v>
      </c>
      <c r="E42" s="4">
        <v>386410.29599999997</v>
      </c>
      <c r="F42" s="5" t="s">
        <v>38</v>
      </c>
      <c r="G42" s="5" t="s">
        <v>583</v>
      </c>
      <c r="H42" s="5" t="s">
        <v>584</v>
      </c>
      <c r="I42" s="2"/>
      <c r="J42" s="1"/>
    </row>
    <row r="43" spans="1:10" ht="24">
      <c r="A43" s="4">
        <v>0.35046613547865368</v>
      </c>
      <c r="B43" s="4">
        <v>0</v>
      </c>
      <c r="C43" s="4">
        <v>561677.47615558899</v>
      </c>
      <c r="D43" s="4">
        <v>3626.3900000000012</v>
      </c>
      <c r="E43" s="4">
        <v>15488611.9848</v>
      </c>
      <c r="F43" s="5" t="s">
        <v>39</v>
      </c>
      <c r="G43" s="5" t="s">
        <v>585</v>
      </c>
      <c r="H43" s="5" t="s">
        <v>586</v>
      </c>
      <c r="I43" s="2"/>
      <c r="J43" s="1"/>
    </row>
    <row r="44" spans="1:10" ht="24">
      <c r="A44" s="4">
        <v>0.14466647535503532</v>
      </c>
      <c r="B44" s="4">
        <v>0</v>
      </c>
      <c r="C44" s="4">
        <v>231850.93375930499</v>
      </c>
      <c r="D44" s="4">
        <v>4046.5</v>
      </c>
      <c r="E44" s="4">
        <v>5729665.977</v>
      </c>
      <c r="F44" s="5" t="s">
        <v>38</v>
      </c>
      <c r="G44" s="5" t="s">
        <v>587</v>
      </c>
      <c r="H44" s="5" t="s">
        <v>588</v>
      </c>
      <c r="I44" s="2"/>
      <c r="J44" s="1"/>
    </row>
    <row r="45" spans="1:10" ht="24">
      <c r="A45" s="4">
        <v>0.33963970667619786</v>
      </c>
      <c r="B45" s="4">
        <v>0</v>
      </c>
      <c r="C45" s="4">
        <v>544326.40970451396</v>
      </c>
      <c r="D45" s="4">
        <v>3494.6</v>
      </c>
      <c r="E45" s="4">
        <v>15576215.009</v>
      </c>
      <c r="F45" s="5" t="s">
        <v>38</v>
      </c>
      <c r="G45" s="5" t="s">
        <v>589</v>
      </c>
      <c r="H45" s="5" t="s">
        <v>590</v>
      </c>
      <c r="I45" s="2"/>
      <c r="J45" s="1"/>
    </row>
    <row r="46" spans="1:10" ht="24">
      <c r="A46" s="4">
        <v>0.29050249112451693</v>
      </c>
      <c r="B46" s="4">
        <v>0</v>
      </c>
      <c r="C46" s="4">
        <v>465576.24122193799</v>
      </c>
      <c r="D46" s="4">
        <v>3381.7</v>
      </c>
      <c r="E46" s="4">
        <v>13767520.514</v>
      </c>
      <c r="F46" s="5" t="s">
        <v>38</v>
      </c>
      <c r="G46" s="5" t="s">
        <v>591</v>
      </c>
      <c r="H46" s="5" t="s">
        <v>592</v>
      </c>
      <c r="I46" s="2"/>
      <c r="J46" s="1"/>
    </row>
    <row r="47" spans="1:10" ht="24">
      <c r="A47" s="4">
        <v>6.8713895602864269E-2</v>
      </c>
      <c r="B47" s="4">
        <v>0</v>
      </c>
      <c r="C47" s="4">
        <v>110124.89810555799</v>
      </c>
      <c r="D47" s="4">
        <v>4808.2</v>
      </c>
      <c r="E47" s="4">
        <v>2290356.0189999999</v>
      </c>
      <c r="F47" s="5" t="s">
        <v>38</v>
      </c>
      <c r="G47" s="5" t="s">
        <v>593</v>
      </c>
      <c r="H47" s="5" t="s">
        <v>594</v>
      </c>
      <c r="I47" s="2"/>
      <c r="J47" s="1"/>
    </row>
    <row r="48" spans="1:10">
      <c r="A48" s="4">
        <v>0.14024782387013343</v>
      </c>
      <c r="B48" s="4">
        <v>0</v>
      </c>
      <c r="C48" s="4">
        <v>224769.34508979999</v>
      </c>
      <c r="D48" s="4">
        <v>4714</v>
      </c>
      <c r="E48" s="4">
        <v>4768123.57</v>
      </c>
      <c r="F48" s="5" t="s">
        <v>38</v>
      </c>
      <c r="G48" s="5" t="s">
        <v>595</v>
      </c>
      <c r="H48" s="5" t="s">
        <v>596</v>
      </c>
      <c r="I48" s="2"/>
      <c r="J48" s="1"/>
    </row>
    <row r="49" spans="1:10">
      <c r="A49" s="4">
        <v>4.3383818977980819E-2</v>
      </c>
      <c r="B49" s="4">
        <v>0</v>
      </c>
      <c r="C49" s="4">
        <v>69529.439459999994</v>
      </c>
      <c r="D49" s="4">
        <v>975</v>
      </c>
      <c r="E49" s="4">
        <v>7131224.5599999996</v>
      </c>
      <c r="F49" s="5" t="s">
        <v>38</v>
      </c>
      <c r="G49" s="5" t="s">
        <v>597</v>
      </c>
      <c r="H49" s="5" t="s">
        <v>598</v>
      </c>
      <c r="I49" s="2"/>
      <c r="J49" s="1"/>
    </row>
    <row r="50" spans="1:10">
      <c r="A50" s="4">
        <v>3.6292815823355126E-2</v>
      </c>
      <c r="B50" s="4">
        <v>0</v>
      </c>
      <c r="C50" s="4">
        <v>58164.98409012</v>
      </c>
      <c r="D50" s="4">
        <v>6052</v>
      </c>
      <c r="E50" s="4">
        <v>961086.98100000003</v>
      </c>
      <c r="F50" s="5" t="s">
        <v>38</v>
      </c>
      <c r="G50" s="5" t="s">
        <v>599</v>
      </c>
      <c r="H50" s="5" t="s">
        <v>600</v>
      </c>
      <c r="I50" s="2"/>
      <c r="J50" s="1"/>
    </row>
    <row r="51" spans="1:10" ht="24">
      <c r="A51" s="4">
        <v>0.41766135104946572</v>
      </c>
      <c r="B51" s="4">
        <v>0</v>
      </c>
      <c r="C51" s="4">
        <v>669368.44903659995</v>
      </c>
      <c r="D51" s="4">
        <v>4435</v>
      </c>
      <c r="E51" s="4">
        <v>15092862.436000001</v>
      </c>
      <c r="F51" s="5" t="s">
        <v>38</v>
      </c>
      <c r="G51" s="5" t="s">
        <v>601</v>
      </c>
      <c r="H51" s="5" t="s">
        <v>602</v>
      </c>
      <c r="I51" s="2"/>
      <c r="J51" s="1"/>
    </row>
    <row r="52" spans="1:10">
      <c r="A52" s="4">
        <v>0.13284576650709135</v>
      </c>
      <c r="B52" s="4">
        <v>0</v>
      </c>
      <c r="C52" s="4">
        <v>212906.376097506</v>
      </c>
      <c r="D52" s="4">
        <v>2832.9</v>
      </c>
      <c r="E52" s="4">
        <v>7515492.1140000001</v>
      </c>
      <c r="F52" s="5" t="s">
        <v>38</v>
      </c>
      <c r="G52" s="5" t="s">
        <v>603</v>
      </c>
      <c r="H52" s="5" t="s">
        <v>604</v>
      </c>
      <c r="I52" s="2"/>
      <c r="J52" s="1"/>
    </row>
    <row r="53" spans="1:10">
      <c r="A53" s="4">
        <v>3.5947261515674012E-2</v>
      </c>
      <c r="B53" s="4">
        <v>0</v>
      </c>
      <c r="C53" s="4">
        <v>57611.1785957662</v>
      </c>
      <c r="D53" s="4">
        <v>587.24999999999955</v>
      </c>
      <c r="E53" s="4">
        <v>9810332.6685000006</v>
      </c>
      <c r="F53" s="5" t="s">
        <v>40</v>
      </c>
      <c r="G53" s="5" t="s">
        <v>605</v>
      </c>
      <c r="H53" s="5" t="s">
        <v>606</v>
      </c>
      <c r="I53" s="2"/>
      <c r="J53" s="1"/>
    </row>
    <row r="54" spans="1:10" ht="24">
      <c r="A54" s="4">
        <v>0.11846693587607103</v>
      </c>
      <c r="B54" s="4">
        <v>0</v>
      </c>
      <c r="C54" s="4">
        <v>189862.02321625</v>
      </c>
      <c r="D54" s="4">
        <v>1058840</v>
      </c>
      <c r="E54" s="4">
        <v>17931.134375000001</v>
      </c>
      <c r="F54" s="5" t="s">
        <v>41</v>
      </c>
      <c r="G54" s="5" t="s">
        <v>607</v>
      </c>
      <c r="H54" s="5" t="s">
        <v>608</v>
      </c>
      <c r="I54" s="2"/>
      <c r="J54" s="1"/>
    </row>
    <row r="55" spans="1:10" ht="24">
      <c r="A55" s="4">
        <v>0.32094177972956139</v>
      </c>
      <c r="B55" s="4">
        <v>0</v>
      </c>
      <c r="C55" s="4">
        <v>514360.02107645199</v>
      </c>
      <c r="D55" s="4">
        <v>3358.1899999999991</v>
      </c>
      <c r="E55" s="4">
        <v>15316584.858999999</v>
      </c>
      <c r="F55" s="5" t="s">
        <v>38</v>
      </c>
      <c r="G55" s="5" t="s">
        <v>609</v>
      </c>
      <c r="H55" s="5" t="s">
        <v>610</v>
      </c>
      <c r="I55" s="2"/>
      <c r="J55" s="1"/>
    </row>
    <row r="56" spans="1:10" ht="24">
      <c r="A56" s="4">
        <v>8.1483330848638444E-2</v>
      </c>
      <c r="B56" s="4">
        <v>0</v>
      </c>
      <c r="C56" s="4">
        <v>130589.940044583</v>
      </c>
      <c r="D56" s="4">
        <v>11010.660000000031</v>
      </c>
      <c r="E56" s="4">
        <v>1186031.9003999999</v>
      </c>
      <c r="F56" s="5" t="s">
        <v>39</v>
      </c>
      <c r="G56" s="5" t="s">
        <v>611</v>
      </c>
      <c r="H56" s="5" t="s">
        <v>612</v>
      </c>
      <c r="I56" s="2"/>
      <c r="J56" s="1"/>
    </row>
    <row r="57" spans="1:10" ht="24">
      <c r="A57" s="4">
        <v>0.22113022033075791</v>
      </c>
      <c r="B57" s="4">
        <v>0</v>
      </c>
      <c r="C57" s="4">
        <v>354396.19262350799</v>
      </c>
      <c r="D57" s="4">
        <v>13666</v>
      </c>
      <c r="E57" s="4">
        <v>2593269.3738000002</v>
      </c>
      <c r="F57" s="5" t="s">
        <v>39</v>
      </c>
      <c r="G57" s="5" t="s">
        <v>613</v>
      </c>
      <c r="H57" s="5" t="s">
        <v>614</v>
      </c>
      <c r="I57" s="2"/>
      <c r="J57" s="1"/>
    </row>
    <row r="58" spans="1:10" ht="24">
      <c r="A58" s="4">
        <v>0.26058851101923469</v>
      </c>
      <c r="B58" s="4">
        <v>0</v>
      </c>
      <c r="C58" s="4">
        <v>417634.35141750402</v>
      </c>
      <c r="D58" s="4">
        <v>23084.42</v>
      </c>
      <c r="E58" s="4">
        <v>1809161.12</v>
      </c>
      <c r="F58" s="5" t="s">
        <v>38</v>
      </c>
      <c r="G58" s="5" t="s">
        <v>615</v>
      </c>
      <c r="H58" s="5" t="s">
        <v>616</v>
      </c>
      <c r="I58" s="2"/>
      <c r="J58" s="1"/>
    </row>
    <row r="59" spans="1:10" ht="24">
      <c r="A59" s="4">
        <v>6.225037193616003E-2</v>
      </c>
      <c r="B59" s="4">
        <v>0</v>
      </c>
      <c r="C59" s="4">
        <v>99766.077972400002</v>
      </c>
      <c r="D59" s="4">
        <v>3490</v>
      </c>
      <c r="E59" s="4">
        <v>2858626.8760000002</v>
      </c>
      <c r="F59" s="5" t="s">
        <v>38</v>
      </c>
      <c r="G59" s="5" t="s">
        <v>617</v>
      </c>
      <c r="H59" s="5" t="s">
        <v>618</v>
      </c>
      <c r="I59" s="2"/>
      <c r="J59" s="1"/>
    </row>
    <row r="60" spans="1:10" ht="24">
      <c r="A60" s="4">
        <v>6.432559111752896E-2</v>
      </c>
      <c r="B60" s="4">
        <v>0</v>
      </c>
      <c r="C60" s="4">
        <v>103091.94530810999</v>
      </c>
      <c r="D60" s="4">
        <v>1639</v>
      </c>
      <c r="E60" s="4">
        <v>6289929.5489999996</v>
      </c>
      <c r="F60" s="5" t="s">
        <v>38</v>
      </c>
      <c r="G60" s="5" t="s">
        <v>619</v>
      </c>
      <c r="H60" s="5" t="s">
        <v>620</v>
      </c>
      <c r="I60" s="2"/>
      <c r="J60" s="1"/>
    </row>
    <row r="61" spans="1:10">
      <c r="A61" s="4">
        <v>0.45856144346774214</v>
      </c>
      <c r="B61" s="4">
        <v>0</v>
      </c>
      <c r="C61" s="4">
        <v>734917.32340260001</v>
      </c>
      <c r="D61" s="4">
        <v>14241</v>
      </c>
      <c r="E61" s="4">
        <v>5160573.8600000003</v>
      </c>
      <c r="F61" s="5" t="s">
        <v>38</v>
      </c>
      <c r="G61" s="5" t="s">
        <v>621</v>
      </c>
      <c r="H61" s="5" t="s">
        <v>622</v>
      </c>
      <c r="I61" s="2"/>
      <c r="J61" s="1"/>
    </row>
    <row r="62" spans="1:10" ht="24">
      <c r="A62" s="4">
        <v>0.10903487902632904</v>
      </c>
      <c r="B62" s="4">
        <v>0</v>
      </c>
      <c r="C62" s="4">
        <v>174745.65860920001</v>
      </c>
      <c r="D62" s="4">
        <v>2660</v>
      </c>
      <c r="E62" s="4">
        <v>6569385.6619999995</v>
      </c>
      <c r="F62" s="5" t="s">
        <v>38</v>
      </c>
      <c r="G62" s="5" t="s">
        <v>623</v>
      </c>
      <c r="H62" s="5" t="s">
        <v>624</v>
      </c>
      <c r="I62" s="2"/>
      <c r="J62" s="1"/>
    </row>
    <row r="63" spans="1:10">
      <c r="A63" s="4">
        <v>0.11174429062257688</v>
      </c>
      <c r="B63" s="4">
        <v>0</v>
      </c>
      <c r="C63" s="4">
        <v>179087.91971002999</v>
      </c>
      <c r="D63" s="4">
        <v>4453</v>
      </c>
      <c r="E63" s="4">
        <v>4021736.3509999998</v>
      </c>
      <c r="F63" s="5" t="s">
        <v>38</v>
      </c>
      <c r="G63" s="5" t="s">
        <v>625</v>
      </c>
      <c r="H63" s="5" t="s">
        <v>626</v>
      </c>
      <c r="I63" s="2"/>
      <c r="J63" s="1"/>
    </row>
    <row r="64" spans="1:10">
      <c r="A64" s="9">
        <v>3.8928946680066603</v>
      </c>
      <c r="B64" s="10"/>
      <c r="C64" s="9">
        <v>6238980.1202310733</v>
      </c>
      <c r="D64" s="10"/>
      <c r="E64" s="9">
        <v>147033708.384875</v>
      </c>
      <c r="F64" s="10"/>
      <c r="G64" s="10"/>
      <c r="H64" s="11" t="s">
        <v>627</v>
      </c>
      <c r="I64" s="2"/>
      <c r="J64" s="1"/>
    </row>
    <row r="65" spans="1:10" ht="15.2" customHeight="1">
      <c r="A65" s="31" t="s">
        <v>628</v>
      </c>
      <c r="B65" s="31"/>
      <c r="C65" s="31"/>
      <c r="D65" s="31"/>
      <c r="E65" s="31"/>
      <c r="F65" s="31"/>
      <c r="G65" s="31"/>
      <c r="H65" s="31"/>
      <c r="I65" s="2"/>
      <c r="J65" s="1"/>
    </row>
    <row r="66" spans="1:10">
      <c r="A66" s="4">
        <v>6.2396330698077E-12</v>
      </c>
      <c r="B66" s="4">
        <v>0</v>
      </c>
      <c r="C66" s="4">
        <v>1.0000000000000001E-5</v>
      </c>
      <c r="D66" s="4">
        <v>0</v>
      </c>
      <c r="E66" s="4">
        <v>0</v>
      </c>
      <c r="F66" s="5" t="s">
        <v>55</v>
      </c>
      <c r="G66" s="5" t="s">
        <v>55</v>
      </c>
      <c r="H66" s="5" t="s">
        <v>55</v>
      </c>
      <c r="I66" s="2"/>
      <c r="J66" s="1"/>
    </row>
    <row r="67" spans="1:10" ht="25.5">
      <c r="A67" s="9">
        <v>6.2396330698077E-12</v>
      </c>
      <c r="B67" s="10"/>
      <c r="C67" s="9">
        <v>1.0000000000000001E-5</v>
      </c>
      <c r="D67" s="10"/>
      <c r="E67" s="9">
        <v>0</v>
      </c>
      <c r="F67" s="10"/>
      <c r="G67" s="10"/>
      <c r="H67" s="11" t="s">
        <v>629</v>
      </c>
      <c r="I67" s="2"/>
      <c r="J67" s="1"/>
    </row>
    <row r="68" spans="1:10" ht="15.2" customHeight="1">
      <c r="A68" s="31" t="s">
        <v>574</v>
      </c>
      <c r="B68" s="31"/>
      <c r="C68" s="31"/>
      <c r="D68" s="31"/>
      <c r="E68" s="31"/>
      <c r="F68" s="31"/>
      <c r="G68" s="31"/>
      <c r="H68" s="31"/>
      <c r="I68" s="2"/>
      <c r="J68" s="1"/>
    </row>
    <row r="69" spans="1:10">
      <c r="A69" s="4">
        <v>6.2396330698077E-12</v>
      </c>
      <c r="B69" s="4">
        <v>0</v>
      </c>
      <c r="C69" s="4">
        <v>1.0000000000000001E-5</v>
      </c>
      <c r="D69" s="4">
        <v>0</v>
      </c>
      <c r="E69" s="4">
        <v>0</v>
      </c>
      <c r="F69" s="5" t="s">
        <v>55</v>
      </c>
      <c r="G69" s="5" t="s">
        <v>55</v>
      </c>
      <c r="H69" s="5" t="s">
        <v>55</v>
      </c>
      <c r="I69" s="2"/>
      <c r="J69" s="1"/>
    </row>
    <row r="70" spans="1:10">
      <c r="A70" s="9">
        <v>6.2396330698077E-12</v>
      </c>
      <c r="B70" s="10"/>
      <c r="C70" s="9">
        <v>1.0000000000000001E-5</v>
      </c>
      <c r="D70" s="10"/>
      <c r="E70" s="9">
        <v>0</v>
      </c>
      <c r="F70" s="10"/>
      <c r="G70" s="10"/>
      <c r="H70" s="11" t="s">
        <v>575</v>
      </c>
      <c r="I70" s="2"/>
      <c r="J70" s="1"/>
    </row>
    <row r="71" spans="1:10" ht="15.2" customHeight="1">
      <c r="A71" s="31" t="s">
        <v>576</v>
      </c>
      <c r="B71" s="31"/>
      <c r="C71" s="31"/>
      <c r="D71" s="31"/>
      <c r="E71" s="31"/>
      <c r="F71" s="31"/>
      <c r="G71" s="31"/>
      <c r="H71" s="31"/>
      <c r="I71" s="2"/>
      <c r="J71" s="1"/>
    </row>
    <row r="72" spans="1:10">
      <c r="A72" s="4">
        <v>6.2396330698077E-12</v>
      </c>
      <c r="B72" s="4">
        <v>0</v>
      </c>
      <c r="C72" s="4">
        <v>1.0000000000000001E-5</v>
      </c>
      <c r="D72" s="4">
        <v>0</v>
      </c>
      <c r="E72" s="4">
        <v>0</v>
      </c>
      <c r="F72" s="5" t="s">
        <v>55</v>
      </c>
      <c r="G72" s="5" t="s">
        <v>55</v>
      </c>
      <c r="H72" s="5" t="s">
        <v>55</v>
      </c>
      <c r="I72" s="2"/>
      <c r="J72" s="1"/>
    </row>
    <row r="73" spans="1:10">
      <c r="A73" s="9">
        <v>6.2396330698077E-12</v>
      </c>
      <c r="B73" s="10"/>
      <c r="C73" s="9">
        <v>1.0000000000000001E-5</v>
      </c>
      <c r="D73" s="10"/>
      <c r="E73" s="9">
        <v>0</v>
      </c>
      <c r="F73" s="10"/>
      <c r="G73" s="10"/>
      <c r="H73" s="11" t="s">
        <v>577</v>
      </c>
      <c r="I73" s="2"/>
      <c r="J73" s="1"/>
    </row>
    <row r="74" spans="1:10">
      <c r="A74" s="9">
        <v>3.8928946680253795</v>
      </c>
      <c r="B74" s="10"/>
      <c r="C74" s="9">
        <v>6238980.120261074</v>
      </c>
      <c r="D74" s="10"/>
      <c r="E74" s="9">
        <v>147033708.384875</v>
      </c>
      <c r="F74" s="10"/>
      <c r="G74" s="10"/>
      <c r="H74" s="11" t="s">
        <v>151</v>
      </c>
      <c r="I74" s="2"/>
      <c r="J74" s="1"/>
    </row>
    <row r="75" spans="1:10">
      <c r="A75" s="6">
        <v>5.0954378648388703</v>
      </c>
      <c r="B75" s="12"/>
      <c r="C75" s="6">
        <v>8166246.0081100734</v>
      </c>
      <c r="D75" s="12"/>
      <c r="E75" s="6">
        <v>272668429.384875</v>
      </c>
      <c r="F75" s="12"/>
      <c r="G75" s="12"/>
      <c r="H75" s="7" t="s">
        <v>630</v>
      </c>
      <c r="I75" s="2"/>
      <c r="J75" s="1"/>
    </row>
    <row r="76" spans="1:10" ht="20.100000000000001" customHeight="1">
      <c r="A76" s="1"/>
      <c r="B76" s="2"/>
      <c r="C76" s="2"/>
      <c r="D76" s="2"/>
      <c r="E76" s="2"/>
      <c r="F76" s="2"/>
      <c r="G76" s="2"/>
      <c r="H76" s="2"/>
      <c r="I76" s="2"/>
      <c r="J76" s="1"/>
    </row>
    <row r="77" spans="1:10" ht="36" customHeight="1">
      <c r="A77" s="30" t="s">
        <v>33</v>
      </c>
      <c r="B77" s="30"/>
      <c r="C77" s="30"/>
      <c r="D77" s="30"/>
      <c r="E77" s="30"/>
      <c r="F77" s="30"/>
      <c r="G77" s="30"/>
      <c r="H77" s="30"/>
      <c r="I77" s="30"/>
      <c r="J77" s="1"/>
    </row>
  </sheetData>
  <mergeCells count="16">
    <mergeCell ref="A2:I2"/>
    <mergeCell ref="A3:I3"/>
    <mergeCell ref="A4:I4"/>
    <mergeCell ref="A7:H7"/>
    <mergeCell ref="A8:H8"/>
    <mergeCell ref="A23:H23"/>
    <mergeCell ref="A65:H65"/>
    <mergeCell ref="A68:H68"/>
    <mergeCell ref="A71:H71"/>
    <mergeCell ref="A77:I77"/>
    <mergeCell ref="A26:H26"/>
    <mergeCell ref="A29:H29"/>
    <mergeCell ref="A32:H32"/>
    <mergeCell ref="A35:H35"/>
    <mergeCell ref="A39:H39"/>
    <mergeCell ref="A40:H40"/>
  </mergeCells>
  <pageMargins left="0.5" right="0.5" top="0.4" bottom="0.4" header="0.4" footer="0.4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37"/>
  <sheetViews>
    <sheetView showGridLines="0" topLeftCell="A4" workbookViewId="0"/>
  </sheetViews>
  <sheetFormatPr defaultRowHeight="12.75"/>
  <cols>
    <col min="1" max="2" width="10.140625" customWidth="1"/>
    <col min="3" max="3" width="14.28515625" customWidth="1"/>
    <col min="4" max="4" width="13.140625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28515625" customWidth="1"/>
    <col min="12" max="12" width="6.85546875" customWidth="1"/>
    <col min="13" max="13" width="4.14062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7" t="s">
        <v>631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1"/>
    </row>
    <row r="3" spans="1:13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1"/>
    </row>
    <row r="4" spans="1:13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1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154</v>
      </c>
      <c r="C6" s="3" t="s">
        <v>155</v>
      </c>
      <c r="D6" s="3" t="s">
        <v>156</v>
      </c>
      <c r="E6" s="3" t="s">
        <v>157</v>
      </c>
      <c r="F6" s="3" t="s">
        <v>36</v>
      </c>
      <c r="G6" s="3" t="s">
        <v>47</v>
      </c>
      <c r="H6" s="3" t="s">
        <v>48</v>
      </c>
      <c r="I6" s="3" t="s">
        <v>234</v>
      </c>
      <c r="J6" s="3" t="s">
        <v>49</v>
      </c>
      <c r="K6" s="3" t="s">
        <v>50</v>
      </c>
      <c r="L6" s="2"/>
      <c r="M6" s="1"/>
    </row>
    <row r="7" spans="1:13" ht="15.2" customHeight="1">
      <c r="A7" s="31" t="s">
        <v>632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2"/>
      <c r="M7" s="1"/>
    </row>
    <row r="8" spans="1:13">
      <c r="A8" s="4">
        <v>6.2396330698077E-12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55</v>
      </c>
      <c r="G8" s="5"/>
      <c r="H8" s="5" t="s">
        <v>55</v>
      </c>
      <c r="I8" s="5" t="s">
        <v>55</v>
      </c>
      <c r="J8" s="5" t="s">
        <v>55</v>
      </c>
      <c r="K8" s="5" t="s">
        <v>55</v>
      </c>
      <c r="L8" s="2"/>
      <c r="M8" s="1"/>
    </row>
    <row r="9" spans="1:13" ht="25.5">
      <c r="A9" s="9">
        <v>6.2396330698077E-12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0"/>
      <c r="K9" s="11" t="s">
        <v>633</v>
      </c>
      <c r="L9" s="2"/>
      <c r="M9" s="1"/>
    </row>
    <row r="10" spans="1:13" ht="15.2" customHeight="1">
      <c r="A10" s="31" t="s">
        <v>634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2"/>
      <c r="M10" s="1"/>
    </row>
    <row r="11" spans="1:13" ht="24">
      <c r="A11" s="4">
        <v>0.17302194713574875</v>
      </c>
      <c r="B11" s="4">
        <v>0</v>
      </c>
      <c r="C11" s="4">
        <v>277295.06719388103</v>
      </c>
      <c r="D11" s="4">
        <v>10590</v>
      </c>
      <c r="E11" s="4">
        <v>2618461.4465899998</v>
      </c>
      <c r="F11" s="5" t="s">
        <v>38</v>
      </c>
      <c r="G11" s="5" t="s">
        <v>88</v>
      </c>
      <c r="H11" s="5" t="s">
        <v>349</v>
      </c>
      <c r="I11" s="5" t="s">
        <v>635</v>
      </c>
      <c r="J11" s="5" t="s">
        <v>636</v>
      </c>
      <c r="K11" s="5" t="s">
        <v>637</v>
      </c>
      <c r="L11" s="2"/>
      <c r="M11" s="1"/>
    </row>
    <row r="12" spans="1:13" ht="24">
      <c r="A12" s="4">
        <v>0.10354635910377623</v>
      </c>
      <c r="B12" s="4">
        <v>0</v>
      </c>
      <c r="C12" s="4">
        <v>165949.43636159599</v>
      </c>
      <c r="D12" s="4">
        <v>1271.000000000003</v>
      </c>
      <c r="E12" s="4">
        <v>13056603.96236</v>
      </c>
      <c r="F12" s="5" t="s">
        <v>38</v>
      </c>
      <c r="G12" s="5" t="s">
        <v>216</v>
      </c>
      <c r="H12" s="5" t="s">
        <v>338</v>
      </c>
      <c r="I12" s="5" t="s">
        <v>635</v>
      </c>
      <c r="J12" s="5" t="s">
        <v>638</v>
      </c>
      <c r="K12" s="5" t="s">
        <v>639</v>
      </c>
      <c r="L12" s="2"/>
      <c r="M12" s="1"/>
    </row>
    <row r="13" spans="1:13" ht="36">
      <c r="A13" s="4">
        <v>0.15795019434324695</v>
      </c>
      <c r="B13" s="4">
        <v>0</v>
      </c>
      <c r="C13" s="4">
        <v>253140.19682909799</v>
      </c>
      <c r="D13" s="4">
        <v>7249.0700000000024</v>
      </c>
      <c r="E13" s="4">
        <v>3492036.8658199999</v>
      </c>
      <c r="F13" s="5" t="s">
        <v>38</v>
      </c>
      <c r="G13" s="5" t="s">
        <v>54</v>
      </c>
      <c r="H13" s="5"/>
      <c r="I13" s="5" t="s">
        <v>635</v>
      </c>
      <c r="J13" s="5" t="s">
        <v>640</v>
      </c>
      <c r="K13" s="5" t="s">
        <v>641</v>
      </c>
      <c r="L13" s="2"/>
      <c r="M13" s="1"/>
    </row>
    <row r="14" spans="1:13" ht="24">
      <c r="A14" s="4">
        <v>0.12668127179330185</v>
      </c>
      <c r="B14" s="4">
        <v>0</v>
      </c>
      <c r="C14" s="4">
        <v>203026.79721069901</v>
      </c>
      <c r="D14" s="4">
        <v>1071.5199999999986</v>
      </c>
      <c r="E14" s="4">
        <v>18947550.881990001</v>
      </c>
      <c r="F14" s="5" t="s">
        <v>38</v>
      </c>
      <c r="G14" s="5" t="s">
        <v>54</v>
      </c>
      <c r="H14" s="5"/>
      <c r="I14" s="5" t="s">
        <v>635</v>
      </c>
      <c r="J14" s="5" t="s">
        <v>642</v>
      </c>
      <c r="K14" s="5" t="s">
        <v>643</v>
      </c>
      <c r="L14" s="2"/>
      <c r="M14" s="1"/>
    </row>
    <row r="15" spans="1:13" ht="36">
      <c r="A15" s="4">
        <v>0.18435895709002317</v>
      </c>
      <c r="B15" s="4">
        <v>0</v>
      </c>
      <c r="C15" s="4">
        <v>295464.42078797601</v>
      </c>
      <c r="D15" s="4">
        <v>12463</v>
      </c>
      <c r="E15" s="4">
        <v>2370732.7352</v>
      </c>
      <c r="F15" s="5" t="s">
        <v>38</v>
      </c>
      <c r="G15" s="5" t="s">
        <v>54</v>
      </c>
      <c r="H15" s="5"/>
      <c r="I15" s="5" t="s">
        <v>635</v>
      </c>
      <c r="J15" s="5" t="s">
        <v>644</v>
      </c>
      <c r="K15" s="5" t="s">
        <v>645</v>
      </c>
      <c r="L15" s="2"/>
      <c r="M15" s="1"/>
    </row>
    <row r="16" spans="1:13" ht="24">
      <c r="A16" s="4">
        <v>5.485004168683618E-2</v>
      </c>
      <c r="B16" s="4">
        <v>0</v>
      </c>
      <c r="C16" s="4">
        <v>87905.876953316794</v>
      </c>
      <c r="D16" s="4">
        <v>1997296</v>
      </c>
      <c r="E16" s="4">
        <v>4401.2443300000004</v>
      </c>
      <c r="F16" s="5" t="s">
        <v>38</v>
      </c>
      <c r="G16" s="5" t="s">
        <v>54</v>
      </c>
      <c r="H16" s="5"/>
      <c r="I16" s="5" t="s">
        <v>635</v>
      </c>
      <c r="J16" s="5" t="s">
        <v>646</v>
      </c>
      <c r="K16" s="5" t="s">
        <v>647</v>
      </c>
      <c r="L16" s="2"/>
      <c r="M16" s="1"/>
    </row>
    <row r="17" spans="1:13" ht="36">
      <c r="A17" s="4">
        <v>0.26193467664430042</v>
      </c>
      <c r="B17" s="4">
        <v>0</v>
      </c>
      <c r="C17" s="4">
        <v>419791.794988312</v>
      </c>
      <c r="D17" s="4">
        <v>18883.000000000011</v>
      </c>
      <c r="E17" s="4">
        <v>2223120.2403660002</v>
      </c>
      <c r="F17" s="5" t="s">
        <v>39</v>
      </c>
      <c r="G17" s="5" t="s">
        <v>54</v>
      </c>
      <c r="H17" s="5"/>
      <c r="I17" s="5" t="s">
        <v>635</v>
      </c>
      <c r="J17" s="5" t="s">
        <v>648</v>
      </c>
      <c r="K17" s="5" t="s">
        <v>649</v>
      </c>
      <c r="L17" s="2"/>
      <c r="M17" s="1"/>
    </row>
    <row r="18" spans="1:13" ht="24">
      <c r="A18" s="4">
        <v>0.21242005506222864</v>
      </c>
      <c r="B18" s="4">
        <v>0</v>
      </c>
      <c r="C18" s="4">
        <v>340436.77358222503</v>
      </c>
      <c r="D18" s="4">
        <v>16876.000000000011</v>
      </c>
      <c r="E18" s="4">
        <v>2017283.5599799999</v>
      </c>
      <c r="F18" s="5" t="s">
        <v>38</v>
      </c>
      <c r="G18" s="5" t="s">
        <v>54</v>
      </c>
      <c r="H18" s="5"/>
      <c r="I18" s="5" t="s">
        <v>635</v>
      </c>
      <c r="J18" s="5" t="s">
        <v>650</v>
      </c>
      <c r="K18" s="5" t="s">
        <v>651</v>
      </c>
      <c r="L18" s="2"/>
      <c r="M18" s="1"/>
    </row>
    <row r="19" spans="1:13" ht="24">
      <c r="A19" s="4">
        <v>0.23310026634344236</v>
      </c>
      <c r="B19" s="4">
        <v>0</v>
      </c>
      <c r="C19" s="4">
        <v>373580.08673838002</v>
      </c>
      <c r="D19" s="4">
        <v>13202.999999999989</v>
      </c>
      <c r="E19" s="4">
        <v>2829509.10201</v>
      </c>
      <c r="F19" s="5" t="s">
        <v>39</v>
      </c>
      <c r="G19" s="5" t="s">
        <v>54</v>
      </c>
      <c r="H19" s="5" t="s">
        <v>55</v>
      </c>
      <c r="I19" s="5" t="s">
        <v>635</v>
      </c>
      <c r="J19" s="5" t="s">
        <v>652</v>
      </c>
      <c r="K19" s="5" t="s">
        <v>653</v>
      </c>
      <c r="L19" s="2"/>
      <c r="M19" s="1"/>
    </row>
    <row r="20" spans="1:13" ht="36">
      <c r="A20" s="4">
        <v>0.1863821369825806</v>
      </c>
      <c r="B20" s="4">
        <v>0</v>
      </c>
      <c r="C20" s="4">
        <v>298706.88692328002</v>
      </c>
      <c r="D20" s="4">
        <v>10630</v>
      </c>
      <c r="E20" s="4">
        <v>2810036.5655999999</v>
      </c>
      <c r="F20" s="5" t="s">
        <v>39</v>
      </c>
      <c r="G20" s="5" t="s">
        <v>54</v>
      </c>
      <c r="H20" s="5"/>
      <c r="I20" s="5" t="s">
        <v>635</v>
      </c>
      <c r="J20" s="5" t="s">
        <v>654</v>
      </c>
      <c r="K20" s="5" t="s">
        <v>655</v>
      </c>
      <c r="L20" s="2"/>
      <c r="M20" s="1"/>
    </row>
    <row r="21" spans="1:13" ht="24">
      <c r="A21" s="4">
        <v>3.077317218740212E-2</v>
      </c>
      <c r="B21" s="4">
        <v>0</v>
      </c>
      <c r="C21" s="4">
        <v>49318.881163553</v>
      </c>
      <c r="D21" s="4">
        <v>600381.00000000023</v>
      </c>
      <c r="E21" s="4">
        <v>8214.5972579999998</v>
      </c>
      <c r="F21" s="5" t="s">
        <v>39</v>
      </c>
      <c r="G21" s="5" t="s">
        <v>54</v>
      </c>
      <c r="H21" s="5"/>
      <c r="I21" s="5" t="s">
        <v>635</v>
      </c>
      <c r="J21" s="5" t="s">
        <v>656</v>
      </c>
      <c r="K21" s="5" t="s">
        <v>657</v>
      </c>
      <c r="L21" s="2"/>
      <c r="M21" s="1"/>
    </row>
    <row r="22" spans="1:13">
      <c r="A22" s="4">
        <v>0.20548219260958051</v>
      </c>
      <c r="B22" s="4">
        <v>0</v>
      </c>
      <c r="C22" s="4">
        <v>329317.750436106</v>
      </c>
      <c r="D22" s="4">
        <v>239.63999999999982</v>
      </c>
      <c r="E22" s="4">
        <v>137421862.14159</v>
      </c>
      <c r="F22" s="5" t="s">
        <v>40</v>
      </c>
      <c r="G22" s="5" t="s">
        <v>54</v>
      </c>
      <c r="H22" s="5"/>
      <c r="I22" s="5" t="s">
        <v>635</v>
      </c>
      <c r="J22" s="5" t="s">
        <v>658</v>
      </c>
      <c r="K22" s="5" t="s">
        <v>659</v>
      </c>
      <c r="L22" s="2"/>
      <c r="M22" s="1"/>
    </row>
    <row r="23" spans="1:13" ht="24">
      <c r="A23" s="4">
        <v>4.6278659562026682E-2</v>
      </c>
      <c r="B23" s="4">
        <v>0</v>
      </c>
      <c r="C23" s="4">
        <v>74168.879875259998</v>
      </c>
      <c r="D23" s="4">
        <v>26193</v>
      </c>
      <c r="E23" s="4">
        <v>283162.98200000002</v>
      </c>
      <c r="F23" s="5" t="s">
        <v>38</v>
      </c>
      <c r="G23" s="5" t="s">
        <v>54</v>
      </c>
      <c r="H23" s="5"/>
      <c r="I23" s="5" t="s">
        <v>635</v>
      </c>
      <c r="J23" s="5" t="s">
        <v>660</v>
      </c>
      <c r="K23" s="5" t="s">
        <v>661</v>
      </c>
      <c r="L23" s="2"/>
      <c r="M23" s="1"/>
    </row>
    <row r="24" spans="1:13" ht="24">
      <c r="A24" s="4">
        <v>0.19241807278998024</v>
      </c>
      <c r="B24" s="4">
        <v>0</v>
      </c>
      <c r="C24" s="4">
        <v>308380.42980612401</v>
      </c>
      <c r="D24" s="4">
        <v>41724.000000000051</v>
      </c>
      <c r="E24" s="4">
        <v>739096.03538999998</v>
      </c>
      <c r="F24" s="5" t="s">
        <v>38</v>
      </c>
      <c r="G24" s="5" t="s">
        <v>54</v>
      </c>
      <c r="H24" s="5"/>
      <c r="I24" s="5" t="s">
        <v>635</v>
      </c>
      <c r="J24" s="5" t="s">
        <v>662</v>
      </c>
      <c r="K24" s="5" t="s">
        <v>663</v>
      </c>
      <c r="L24" s="2"/>
      <c r="M24" s="1"/>
    </row>
    <row r="25" spans="1:13" ht="36">
      <c r="A25" s="4">
        <v>0.27344711885778417</v>
      </c>
      <c r="B25" s="4">
        <v>0</v>
      </c>
      <c r="C25" s="4">
        <v>438242.30655635602</v>
      </c>
      <c r="D25" s="4">
        <v>142157.69999999998</v>
      </c>
      <c r="E25" s="4">
        <v>308278.97930000001</v>
      </c>
      <c r="F25" s="5" t="s">
        <v>38</v>
      </c>
      <c r="G25" s="5" t="s">
        <v>54</v>
      </c>
      <c r="H25" s="5" t="s">
        <v>55</v>
      </c>
      <c r="I25" s="5" t="s">
        <v>635</v>
      </c>
      <c r="J25" s="5" t="s">
        <v>664</v>
      </c>
      <c r="K25" s="5" t="s">
        <v>665</v>
      </c>
      <c r="L25" s="2"/>
      <c r="M25" s="1"/>
    </row>
    <row r="26" spans="1:13" ht="36">
      <c r="A26" s="4">
        <v>8.8092505875644697E-2</v>
      </c>
      <c r="B26" s="4">
        <v>0</v>
      </c>
      <c r="C26" s="4">
        <v>141182.189545578</v>
      </c>
      <c r="D26" s="4">
        <v>11530.329999999956</v>
      </c>
      <c r="E26" s="4">
        <v>1224441.8810699999</v>
      </c>
      <c r="F26" s="5" t="s">
        <v>38</v>
      </c>
      <c r="G26" s="5" t="s">
        <v>54</v>
      </c>
      <c r="H26" s="5" t="s">
        <v>55</v>
      </c>
      <c r="I26" s="5" t="s">
        <v>635</v>
      </c>
      <c r="J26" s="5" t="s">
        <v>666</v>
      </c>
      <c r="K26" s="5" t="s">
        <v>667</v>
      </c>
      <c r="L26" s="2"/>
      <c r="M26" s="1"/>
    </row>
    <row r="27" spans="1:13" ht="24">
      <c r="A27" s="4">
        <v>5.7797377346366051E-2</v>
      </c>
      <c r="B27" s="4">
        <v>0</v>
      </c>
      <c r="C27" s="4">
        <v>92629.449039296407</v>
      </c>
      <c r="D27" s="4">
        <v>14894</v>
      </c>
      <c r="E27" s="4">
        <v>621924.59406000003</v>
      </c>
      <c r="F27" s="5" t="s">
        <v>38</v>
      </c>
      <c r="G27" s="5" t="s">
        <v>54</v>
      </c>
      <c r="H27" s="5" t="s">
        <v>55</v>
      </c>
      <c r="I27" s="5" t="s">
        <v>635</v>
      </c>
      <c r="J27" s="5" t="s">
        <v>668</v>
      </c>
      <c r="K27" s="5" t="s">
        <v>669</v>
      </c>
      <c r="L27" s="2"/>
      <c r="M27" s="1"/>
    </row>
    <row r="28" spans="1:13" ht="24">
      <c r="A28" s="4">
        <v>5.891911652225755E-2</v>
      </c>
      <c r="B28" s="4">
        <v>0</v>
      </c>
      <c r="C28" s="4">
        <v>94427.213688822594</v>
      </c>
      <c r="D28" s="4">
        <v>16273</v>
      </c>
      <c r="E28" s="4">
        <v>580269.24161999999</v>
      </c>
      <c r="F28" s="5" t="s">
        <v>38</v>
      </c>
      <c r="G28" s="5" t="s">
        <v>54</v>
      </c>
      <c r="H28" s="5" t="s">
        <v>55</v>
      </c>
      <c r="I28" s="5" t="s">
        <v>635</v>
      </c>
      <c r="J28" s="5" t="s">
        <v>670</v>
      </c>
      <c r="K28" s="5" t="s">
        <v>671</v>
      </c>
      <c r="L28" s="2"/>
      <c r="M28" s="1"/>
    </row>
    <row r="29" spans="1:13" ht="24">
      <c r="A29" s="4">
        <v>0.21668258760391074</v>
      </c>
      <c r="B29" s="4">
        <v>0</v>
      </c>
      <c r="C29" s="4">
        <v>347268.15692479297</v>
      </c>
      <c r="D29" s="4">
        <v>16617.000000000018</v>
      </c>
      <c r="E29" s="4">
        <v>2089836.65478</v>
      </c>
      <c r="F29" s="5" t="s">
        <v>38</v>
      </c>
      <c r="G29" s="5" t="s">
        <v>54</v>
      </c>
      <c r="H29" s="5"/>
      <c r="I29" s="5" t="s">
        <v>635</v>
      </c>
      <c r="J29" s="5" t="s">
        <v>672</v>
      </c>
      <c r="K29" s="5" t="s">
        <v>673</v>
      </c>
      <c r="L29" s="2"/>
      <c r="M29" s="1"/>
    </row>
    <row r="30" spans="1:13" ht="24">
      <c r="A30" s="4">
        <v>9.2926387503754843E-2</v>
      </c>
      <c r="B30" s="4">
        <v>0</v>
      </c>
      <c r="C30" s="4">
        <v>148929.25026858799</v>
      </c>
      <c r="D30" s="4">
        <v>499107.99999999843</v>
      </c>
      <c r="E30" s="4">
        <v>29839.08297775</v>
      </c>
      <c r="F30" s="5" t="s">
        <v>41</v>
      </c>
      <c r="G30" s="5" t="s">
        <v>54</v>
      </c>
      <c r="H30" s="5" t="s">
        <v>55</v>
      </c>
      <c r="I30" s="5" t="s">
        <v>635</v>
      </c>
      <c r="J30" s="5" t="s">
        <v>674</v>
      </c>
      <c r="K30" s="5" t="s">
        <v>675</v>
      </c>
      <c r="L30" s="2"/>
      <c r="M30" s="1"/>
    </row>
    <row r="31" spans="1:13" ht="24">
      <c r="A31" s="4">
        <v>0.10370676394135754</v>
      </c>
      <c r="B31" s="4">
        <v>0</v>
      </c>
      <c r="C31" s="4">
        <v>166206.51051289099</v>
      </c>
      <c r="D31" s="4">
        <v>83533.360000000117</v>
      </c>
      <c r="E31" s="4">
        <v>198970.220416</v>
      </c>
      <c r="F31" s="5" t="s">
        <v>42</v>
      </c>
      <c r="G31" s="5" t="s">
        <v>54</v>
      </c>
      <c r="H31" s="5"/>
      <c r="I31" s="5" t="s">
        <v>635</v>
      </c>
      <c r="J31" s="5" t="s">
        <v>676</v>
      </c>
      <c r="K31" s="5" t="s">
        <v>677</v>
      </c>
      <c r="L31" s="2"/>
      <c r="M31" s="1"/>
    </row>
    <row r="32" spans="1:13" ht="24">
      <c r="A32" s="4">
        <v>8.265402538598593E-2</v>
      </c>
      <c r="B32" s="4">
        <v>0</v>
      </c>
      <c r="C32" s="4">
        <v>132466.163412608</v>
      </c>
      <c r="D32" s="4">
        <v>12249.31999999996</v>
      </c>
      <c r="E32" s="4">
        <v>1081416.4656700001</v>
      </c>
      <c r="F32" s="5" t="s">
        <v>38</v>
      </c>
      <c r="G32" s="5" t="s">
        <v>54</v>
      </c>
      <c r="H32" s="5" t="s">
        <v>55</v>
      </c>
      <c r="I32" s="5" t="s">
        <v>635</v>
      </c>
      <c r="J32" s="5" t="s">
        <v>678</v>
      </c>
      <c r="K32" s="5" t="s">
        <v>679</v>
      </c>
      <c r="L32" s="2"/>
      <c r="M32" s="1"/>
    </row>
    <row r="33" spans="1:13" ht="24">
      <c r="A33" s="4">
        <v>0.10790435067610508</v>
      </c>
      <c r="B33" s="4">
        <v>0</v>
      </c>
      <c r="C33" s="4">
        <v>172933.80791609699</v>
      </c>
      <c r="D33" s="4">
        <v>11347.590000000011</v>
      </c>
      <c r="E33" s="4">
        <v>1523969.47648</v>
      </c>
      <c r="F33" s="5" t="s">
        <v>38</v>
      </c>
      <c r="G33" s="5" t="s">
        <v>54</v>
      </c>
      <c r="H33" s="5" t="s">
        <v>55</v>
      </c>
      <c r="I33" s="5" t="s">
        <v>635</v>
      </c>
      <c r="J33" s="5" t="s">
        <v>680</v>
      </c>
      <c r="K33" s="5" t="s">
        <v>681</v>
      </c>
      <c r="L33" s="2"/>
      <c r="M33" s="1"/>
    </row>
    <row r="34" spans="1:13" ht="25.5">
      <c r="A34" s="9">
        <v>3.2513282370476411</v>
      </c>
      <c r="B34" s="10"/>
      <c r="C34" s="9">
        <v>5210768.326714837</v>
      </c>
      <c r="D34" s="10"/>
      <c r="E34" s="9">
        <v>196481018.95685777</v>
      </c>
      <c r="F34" s="10"/>
      <c r="G34" s="10"/>
      <c r="H34" s="10"/>
      <c r="I34" s="10"/>
      <c r="J34" s="10"/>
      <c r="K34" s="11" t="s">
        <v>682</v>
      </c>
      <c r="L34" s="2"/>
      <c r="M34" s="1"/>
    </row>
    <row r="35" spans="1:13">
      <c r="A35" s="6">
        <v>3.251328237053881</v>
      </c>
      <c r="B35" s="12"/>
      <c r="C35" s="6">
        <v>5210768.3267248366</v>
      </c>
      <c r="D35" s="12"/>
      <c r="E35" s="6">
        <v>196481018.95685777</v>
      </c>
      <c r="F35" s="12"/>
      <c r="G35" s="12"/>
      <c r="H35" s="12"/>
      <c r="I35" s="12"/>
      <c r="J35" s="12"/>
      <c r="K35" s="7" t="s">
        <v>683</v>
      </c>
      <c r="L35" s="2"/>
      <c r="M35" s="1"/>
    </row>
    <row r="36" spans="1:13" ht="50.4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1"/>
    </row>
    <row r="37" spans="1:13" ht="36" customHeight="1">
      <c r="A37" s="30" t="s">
        <v>33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1"/>
    </row>
  </sheetData>
  <mergeCells count="6">
    <mergeCell ref="A37:L37"/>
    <mergeCell ref="A2:L2"/>
    <mergeCell ref="A3:L3"/>
    <mergeCell ref="A4:L4"/>
    <mergeCell ref="A7:K7"/>
    <mergeCell ref="A10:K10"/>
  </mergeCells>
  <pageMargins left="0.5" right="0.5" top="0.4" bottom="0.4" header="0.4" footer="0.4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יגאל שלפר</dc:creator>
  <cp:lastModifiedBy>ishlefer</cp:lastModifiedBy>
  <dcterms:created xsi:type="dcterms:W3CDTF">2013-02-28T06:27:46Z</dcterms:created>
  <dcterms:modified xsi:type="dcterms:W3CDTF">2013-04-30T09:20:16Z</dcterms:modified>
</cp:coreProperties>
</file>