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182" i="18"/>
  <c r="E181"/>
  <c r="E180"/>
  <c r="C112"/>
  <c r="E69" i="6"/>
  <c r="E50"/>
  <c r="E32"/>
  <c r="C23"/>
</calcChain>
</file>

<file path=xl/sharedStrings.xml><?xml version="1.0" encoding="utf-8"?>
<sst xmlns="http://schemas.openxmlformats.org/spreadsheetml/2006/main" count="4787" uniqueCount="1650">
  <si>
    <t>סכום נכסי ההשקעה</t>
  </si>
  <si>
    <t>לתאריך 31/03/15
שם קופה 
מספר אישור 316
חברה: 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</si>
  <si>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</si>
  <si>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</si>
  <si>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</si>
  <si>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</si>
  <si>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</si>
  <si>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</si>
  <si>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</si>
  <si>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</si>
  <si>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</si>
  <si>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</si>
  <si>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</si>
  <si>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</si>
  <si>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</si>
  <si>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</si>
  <si>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</si>
  <si>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</si>
  <si>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</si>
  <si>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</si>
  <si>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</si>
  <si>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</si>
  <si>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</si>
  <si>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</si>
  <si>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</si>
  <si>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</si>
  <si>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</si>
  <si>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</si>
  <si>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</si>
  <si>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</si>
  <si>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</si>
  <si>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</si>
  <si>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</si>
  <si>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</si>
  <si>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</si>
  <si>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</si>
  <si>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</si>
  <si>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</si>
  <si>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</si>
  <si>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</si>
  <si>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</si>
  <si>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</si>
  <si>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</si>
  <si>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</si>
  <si>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</si>
  <si>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</si>
  <si>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</si>
  <si>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</si>
  <si>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</si>
  <si>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</si>
  <si>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</si>
  <si>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</si>
  <si>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</si>
  <si>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</si>
  <si>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</si>
  <si>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</si>
  <si>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</si>
  <si>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</si>
  <si>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</si>
  <si>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</si>
  <si>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</si>
  <si>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</si>
  <si>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</si>
  <si>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</si>
  <si>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</si>
  <si>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</si>
  <si>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</si>
  <si>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</si>
  <si>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</si>
  <si>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</si>
  <si>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</si>
  <si>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</si>
  <si>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1000306- 10- בנק לאומי</t>
  </si>
  <si>
    <t>לישט- מטבעות</t>
  </si>
  <si>
    <t>1000306- 33- פועלים סהר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</si>
  <si>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</si>
  <si>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</si>
  <si>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</si>
  <si>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</si>
  <si>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</si>
  <si>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</si>
  <si>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</si>
  <si>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</si>
  <si>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</si>
  <si>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AA-</t>
  </si>
  <si>
    <t>74005028- 13- בנק איגוד</t>
  </si>
  <si>
    <t>פקמ 01.04.2015 0.09% איגוד- אגוד</t>
  </si>
  <si>
    <t>AA+</t>
  </si>
  <si>
    <t>814604435- 33- פועלים סהר</t>
  </si>
  <si>
    <t>פקמ 05.04.2015 0.055% בינלאומי- בינלאומי</t>
  </si>
  <si>
    <t>814609558- 33- פועלים סהר</t>
  </si>
  <si>
    <t>פקמ 07.04.2015 0.06% בינלאומי- בינלאומי</t>
  </si>
  <si>
    <t>74005036- 31- בנק הבינלאומי</t>
  </si>
  <si>
    <t>פקמ 26.04.2015 0.07% בינלאומי- בינלאומי</t>
  </si>
  <si>
    <t>AAA</t>
  </si>
  <si>
    <t>814600961- 33- פועלים סהר</t>
  </si>
  <si>
    <t>פקמ 02.04.2015 0.075% פועלים- בנק הפועלים</t>
  </si>
  <si>
    <t>814604195- 33- פועלים סהר</t>
  </si>
  <si>
    <t>פקמ 05.04.2015 0.075% פועלים- בנק הפועלים</t>
  </si>
  <si>
    <t>814607321- 33- פועלים סהר</t>
  </si>
  <si>
    <t>פקמ 06.04.2015 0.075% פועלים- בנק הפועלים</t>
  </si>
  <si>
    <t>AA</t>
  </si>
  <si>
    <t>814604278- 33- פועלים סהר</t>
  </si>
  <si>
    <t>פקמ 05.04.2015 0.08% דיסקונט- דיסקונט</t>
  </si>
  <si>
    <t>814607248- 33- פועלים סהר</t>
  </si>
  <si>
    <t>פקמ 06.04.2015 0.08% דיסקונט- דיסקונט</t>
  </si>
  <si>
    <t>814601043- 33- פועלים סהר</t>
  </si>
  <si>
    <t>פקמ 2.4.2015 0.08% דיסקונט- דיסקונט</t>
  </si>
  <si>
    <t>814601126- 33- פועלים סהר</t>
  </si>
  <si>
    <t>פקמ 02.04.2015 0.065% לאומי- לאומי</t>
  </si>
  <si>
    <t>814604351- 33- פועלים סהר</t>
  </si>
  <si>
    <t>פקמ 05.04.2015 0.065% לאומי- לאומי</t>
  </si>
  <si>
    <t>814607404- 33- פועלים סהר</t>
  </si>
  <si>
    <t>פקמ 06.04.2015 0.065% לאומי- לאומי</t>
  </si>
  <si>
    <t>814609483- 33- פועלים סהר</t>
  </si>
  <si>
    <t>פקמ 07.04.2015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</si>
  <si>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</si>
  <si>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</si>
  <si>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</si>
  <si>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</si>
  <si>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</si>
  <si>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</si>
  <si>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</si>
  <si>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</si>
  <si>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</si>
  <si>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</si>
  <si>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</si>
  <si>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</si>
  <si>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</si>
  <si>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</si>
  <si>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</si>
  <si>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</si>
  <si>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</si>
  <si>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</si>
  <si>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</si>
  <si>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</si>
  <si>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</si>
  <si>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</si>
  <si>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</si>
  <si>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</si>
  <si>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</si>
  <si>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</si>
  <si>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</si>
  <si>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</si>
  <si>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</si>
  <si>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</si>
  <si>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</si>
  <si>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</si>
  <si>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</si>
  <si>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</si>
  <si>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</si>
  <si>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0725- ממשלת ישראל</t>
  </si>
  <si>
    <t>מקמ 116-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</si>
  <si>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</si>
  <si>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</si>
  <si>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</si>
  <si>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</si>
  <si>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1026- ממשלת ישראל</t>
  </si>
  <si>
    <t>ממשלתי שקלי 142- ממשלת ישראל</t>
  </si>
  <si>
    <t>סה"כ שחר</t>
  </si>
  <si>
    <t>גילון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</si>
  <si>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</si>
  <si>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</si>
  <si>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</si>
  <si>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</si>
  <si>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</si>
  <si>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</si>
  <si>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</si>
  <si>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</si>
  <si>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</si>
  <si>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</si>
  <si>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</si>
  <si>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</si>
  <si>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</si>
  <si>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</si>
  <si>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</si>
  <si>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</si>
  <si>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</si>
  <si>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</si>
  <si>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</si>
  <si>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</si>
  <si>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</si>
  <si>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</si>
  <si>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</si>
  <si>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</si>
  <si>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</si>
  <si>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</si>
  <si>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</si>
  <si>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</si>
  <si>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</si>
  <si>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</si>
  <si>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</si>
  <si>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</si>
  <si>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</si>
  <si>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</si>
  <si>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</si>
  <si>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</si>
  <si>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</si>
  <si>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</si>
  <si>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</si>
  <si>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</si>
  <si>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</si>
  <si>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</si>
  <si>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</si>
  <si>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פועלים הנפק  25- בנק הפועלים</t>
  </si>
  <si>
    <t>טפחות הנפ התח27- בנק מזרחי טפחות</t>
  </si>
  <si>
    <t>לאומי כ. התחייבות ג- לאומי</t>
  </si>
  <si>
    <t>לאומי כ.התחייבות ז-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</si>
  <si>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</si>
  <si>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</si>
  <si>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</si>
  <si>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</si>
  <si>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</si>
  <si>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</si>
  <si>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דיסקונט כ.ה. סדרה ד- דיסקונט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</si>
  <si>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</si>
  <si>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</si>
  <si>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</si>
  <si>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</si>
  <si>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</si>
  <si>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</si>
  <si>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</si>
  <si>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</si>
  <si>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</si>
  <si>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</si>
  <si>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</si>
  <si>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</si>
  <si>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</si>
  <si>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</si>
  <si>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A3</t>
  </si>
  <si>
    <t>נדלן ובינוי</t>
  </si>
  <si>
    <t>אשדר חברה לבנין סדרה א- אשדר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</si>
  <si>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</si>
  <si>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</si>
  <si>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</si>
  <si>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</si>
  <si>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</si>
  <si>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</si>
  <si>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דיסקונט ט כ.התחייבות 2017 ר.מש- דיסקונט</t>
  </si>
  <si>
    <t>דסק כ.התח 7 2016 6.8%- דיסקונט</t>
  </si>
  <si>
    <t>השקעה ואחזקות</t>
  </si>
  <si>
    <t>פז נפט אג"ח ג- פז חברת נפט</t>
  </si>
  <si>
    <t>נורסטאר ח TEL 6M+0.75%- נורסטאר החזקות אינכ</t>
  </si>
  <si>
    <t>פנימי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</si>
  <si>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</si>
  <si>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</si>
  <si>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</si>
  <si>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</si>
  <si>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</si>
  <si>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</si>
  <si>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</si>
  <si>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</si>
  <si>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A-</t>
  </si>
  <si>
    <t>us46507wab63</t>
  </si>
  <si>
    <t>7.75% I.ELECTRIC 12/27- חשמל</t>
  </si>
  <si>
    <t>XS0085848421 CORP</t>
  </si>
  <si>
    <t>ISRAEL ELECTRIC 4% 06.28- חשמל</t>
  </si>
  <si>
    <t>US46507NAE04</t>
  </si>
  <si>
    <t>ISRAEL ELECTRIC 6.875 06/23- חשמל</t>
  </si>
  <si>
    <t>USM60170AC79</t>
  </si>
  <si>
    <t>ISRAEL ELECTRIC 8.1% 2096- חשמל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</si>
  <si>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</si>
  <si>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</si>
  <si>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</si>
  <si>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</si>
  <si>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</si>
  <si>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</si>
  <si>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</si>
  <si>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</si>
  <si>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</si>
  <si>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</si>
  <si>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</si>
  <si>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</si>
  <si>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</si>
  <si>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</si>
  <si>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</si>
  <si>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</si>
  <si>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</si>
  <si>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</si>
  <si>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</si>
  <si>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</si>
  <si>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</si>
  <si>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</si>
  <si>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</si>
  <si>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</si>
  <si>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</si>
  <si>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</si>
  <si>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</si>
  <si>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</si>
  <si>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</si>
  <si>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</si>
  <si>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</si>
  <si>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</si>
  <si>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</si>
  <si>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</si>
  <si>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</si>
  <si>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</si>
  <si>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קנון- קנון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</si>
  <si>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</si>
  <si>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</si>
  <si>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</si>
  <si>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</si>
  <si>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</si>
  <si>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</si>
  <si>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</si>
  <si>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</si>
  <si>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</si>
  <si>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</si>
  <si>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</si>
  <si>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</si>
  <si>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</si>
  <si>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</si>
  <si>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</si>
  <si>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</si>
  <si>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</si>
  <si>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</si>
  <si>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</si>
  <si>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</si>
  <si>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</si>
  <si>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</si>
  <si>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</si>
  <si>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</si>
  <si>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</si>
  <si>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</si>
  <si>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</si>
  <si>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</si>
  <si>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</si>
  <si>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</si>
  <si>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מבטח שמיר- מבטח שמיר</t>
  </si>
  <si>
    <t>אלוט תקשורת- אלוט תקשורת</t>
  </si>
  <si>
    <t>טאואר- טאואר</t>
  </si>
  <si>
    <t>מטריקס- מטריקס</t>
  </si>
  <si>
    <t xml:space="preserve">מסחר </t>
  </si>
  <si>
    <t>פורמולה- פורמולה</t>
  </si>
  <si>
    <t>איתוראן- איתוראן</t>
  </si>
  <si>
    <t>בי קומיוניקיישנס- בי קומיוניקיישנס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</si>
  <si>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</si>
  <si>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</si>
  <si>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</si>
  <si>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</si>
  <si>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</si>
  <si>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</si>
  <si>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</si>
  <si>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</si>
  <si>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</si>
  <si>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</si>
  <si>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</si>
  <si>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</si>
  <si>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</si>
  <si>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</si>
  <si>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</si>
  <si>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</si>
  <si>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</si>
  <si>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</si>
  <si>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</si>
  <si>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</si>
  <si>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</si>
  <si>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</si>
  <si>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</si>
  <si>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</si>
  <si>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</si>
  <si>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</si>
  <si>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</si>
  <si>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</si>
  <si>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</si>
  <si>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</si>
  <si>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</si>
  <si>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</si>
  <si>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</si>
  <si>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</si>
  <si>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</si>
  <si>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</si>
  <si>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</si>
  <si>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</si>
  <si>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</si>
  <si>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</si>
  <si>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</si>
  <si>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</si>
  <si>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</si>
  <si>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</si>
  <si>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</si>
  <si>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</si>
  <si>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</si>
  <si>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</si>
  <si>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</si>
  <si>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</si>
  <si>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</si>
  <si>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</si>
  <si>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</si>
  <si>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</si>
  <si>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</si>
  <si>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</si>
  <si>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</si>
  <si>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</si>
  <si>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</si>
  <si>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</si>
  <si>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</si>
  <si>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</si>
  <si>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</si>
  <si>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</si>
  <si>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</si>
  <si>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</si>
  <si>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</si>
  <si>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</si>
  <si>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</si>
  <si>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</si>
  <si>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</si>
  <si>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</si>
  <si>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</si>
  <si>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</si>
  <si>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</si>
  <si>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</si>
  <si>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</si>
  <si>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</si>
  <si>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</si>
  <si>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</si>
  <si>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</si>
  <si>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</si>
  <si>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</si>
  <si>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</si>
  <si>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</si>
  <si>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</si>
  <si>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</si>
  <si>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</si>
  <si>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</si>
  <si>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</si>
  <si>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</si>
  <si>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</si>
  <si>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</si>
  <si>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</si>
  <si>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</si>
  <si>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</si>
  <si>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</si>
  <si>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</si>
  <si>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</si>
  <si>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</si>
  <si>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</si>
  <si>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</si>
  <si>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</si>
  <si>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</si>
  <si>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</si>
  <si>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</si>
  <si>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</si>
  <si>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</si>
  <si>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</si>
  <si>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</si>
  <si>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</si>
  <si>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</si>
  <si>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</si>
  <si>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</si>
  <si>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</si>
  <si>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</si>
  <si>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</si>
  <si>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</si>
  <si>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</si>
  <si>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</si>
  <si>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</si>
  <si>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</si>
  <si>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</si>
  <si>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</si>
  <si>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</si>
  <si>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</si>
  <si>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</si>
  <si>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</si>
  <si>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</si>
  <si>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</si>
  <si>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</si>
  <si>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</si>
  <si>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</si>
  <si>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</si>
  <si>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</si>
  <si>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</si>
  <si>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</si>
  <si>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</si>
  <si>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</si>
  <si>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</si>
  <si>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</si>
  <si>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</si>
  <si>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</si>
  <si>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</si>
  <si>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</si>
  <si>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</si>
  <si>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</si>
  <si>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</si>
  <si>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</si>
  <si>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</si>
  <si>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</si>
  <si>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</si>
  <si>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</si>
  <si>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</si>
  <si>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</si>
  <si>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</si>
  <si>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</si>
  <si>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</si>
  <si>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</si>
  <si>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</si>
  <si>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</si>
  <si>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</si>
  <si>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</si>
  <si>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</si>
  <si>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</si>
  <si>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</si>
  <si>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</si>
  <si>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</si>
  <si>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LU0826398538</t>
  </si>
  <si>
    <t>NORDEA 1 NTH AM H.YIELD- NORDEA  INVESTING FUNDS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</si>
  <si>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</si>
  <si>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</si>
  <si>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</si>
  <si>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</si>
  <si>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</si>
  <si>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</si>
  <si>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</si>
  <si>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</si>
  <si>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</si>
  <si>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</si>
  <si>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</si>
  <si>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</si>
  <si>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</si>
  <si>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</si>
  <si>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</si>
  <si>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</si>
  <si>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</si>
  <si>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</si>
  <si>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</si>
  <si>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</si>
  <si>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</si>
  <si>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</si>
  <si>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</si>
  <si>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</si>
  <si>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</si>
  <si>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</si>
  <si>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</si>
  <si>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</si>
  <si>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</si>
  <si>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</si>
  <si>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</si>
  <si>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</si>
  <si>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</si>
  <si>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</si>
  <si>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</si>
  <si>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</si>
  <si>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</si>
  <si>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</si>
  <si>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</si>
  <si>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</si>
  <si>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</si>
  <si>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</si>
  <si>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</si>
  <si>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</si>
  <si>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</si>
  <si>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</si>
  <si>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</si>
  <si>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</si>
  <si>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</si>
  <si>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</si>
  <si>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</si>
  <si>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</si>
  <si>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</si>
  <si>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</si>
  <si>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</si>
  <si>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</si>
  <si>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</si>
  <si>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</si>
  <si>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</si>
  <si>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</si>
  <si>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</si>
  <si>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</si>
  <si>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</si>
  <si>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</si>
  <si>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</si>
  <si>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</si>
  <si>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</si>
  <si>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01/11/12</t>
  </si>
  <si>
    <t>ערד 8796 01.11.27 4.8%- ממשלת ישראל</t>
  </si>
  <si>
    <t>02/12/12</t>
  </si>
  <si>
    <t>ערד 8797 02.12.27 4.8%- ממשלת ישראל</t>
  </si>
  <si>
    <t>01/01/13</t>
  </si>
  <si>
    <t>ערד 8798 01.01.28 4.8%- ממשלת ישראל</t>
  </si>
  <si>
    <t>01/02/13</t>
  </si>
  <si>
    <t>ערד 8799 01.02.28 4.8%- ממשלת ישראל</t>
  </si>
  <si>
    <t>01/03/13</t>
  </si>
  <si>
    <t>ערד 8800 01.03.28 4.8%- ממשלת ישראל</t>
  </si>
  <si>
    <t>02/04/13</t>
  </si>
  <si>
    <t>ערד 8801 02.04.28 4.8%- ממשלת ישראל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</si>
  <si>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</si>
  <si>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</si>
  <si>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</si>
  <si>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</si>
  <si>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</si>
  <si>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</si>
  <si>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01/08/13</t>
  </si>
  <si>
    <t>ערד 8805 01.08.28 4.8%- ממשלת ישראל</t>
  </si>
  <si>
    <t>01/09/13</t>
  </si>
  <si>
    <t>ערד 8806 01.09.28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</si>
  <si>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</si>
  <si>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</si>
  <si>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</si>
  <si>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</si>
  <si>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</si>
  <si>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</si>
  <si>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</si>
  <si>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</si>
  <si>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</si>
  <si>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</si>
  <si>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</si>
  <si>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</si>
  <si>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</si>
  <si>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</si>
  <si>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</si>
  <si>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</si>
  <si>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</si>
  <si>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</si>
  <si>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</si>
  <si>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</si>
  <si>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01/09/14</t>
  </si>
  <si>
    <t>ערד 8818 02.9.29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</si>
  <si>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</si>
  <si>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</si>
  <si>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</si>
  <si>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</si>
  <si>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</si>
  <si>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</si>
  <si>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</si>
  <si>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</si>
  <si>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01/02/15</t>
  </si>
  <si>
    <t>ערד 8823 01.02.30 4.8%- ממשלת ישראל</t>
  </si>
  <si>
    <t>01/03/15</t>
  </si>
  <si>
    <t>ערד 8824 01.03.30 4.8%- ממשלת ישראל</t>
  </si>
  <si>
    <t>סה"כ ערד</t>
  </si>
  <si>
    <t>מירון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</si>
  <si>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</si>
  <si>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</si>
  <si>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</si>
  <si>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</si>
  <si>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</si>
  <si>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</si>
  <si>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</si>
  <si>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</si>
  <si>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</si>
  <si>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</si>
  <si>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</si>
  <si>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</si>
  <si>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</si>
  <si>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</si>
  <si>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</si>
  <si>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</si>
  <si>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</si>
  <si>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</si>
  <si>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</si>
  <si>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</si>
  <si>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</si>
  <si>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</si>
  <si>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</si>
  <si>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</si>
  <si>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</si>
  <si>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</si>
  <si>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</si>
  <si>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</si>
  <si>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</si>
  <si>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</si>
  <si>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</si>
  <si>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</si>
  <si>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</si>
  <si>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</si>
  <si>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</si>
  <si>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</si>
  <si>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</si>
  <si>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</si>
  <si>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</si>
  <si>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</si>
  <si>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</si>
  <si>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</si>
  <si>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</si>
  <si>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</si>
  <si>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</si>
  <si>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</si>
  <si>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</si>
  <si>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</si>
  <si>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</si>
  <si>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</si>
  <si>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</si>
  <si>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</si>
  <si>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</si>
  <si>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</si>
  <si>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</si>
  <si>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</si>
  <si>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</si>
  <si>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</si>
  <si>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</si>
  <si>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</si>
  <si>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</si>
  <si>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</si>
  <si>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</si>
  <si>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</si>
  <si>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</si>
  <si>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</si>
  <si>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</si>
  <si>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</si>
  <si>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</si>
  <si>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</si>
  <si>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</si>
  <si>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</si>
  <si>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</si>
  <si>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</si>
  <si>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</si>
  <si>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</si>
  <si>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</si>
  <si>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</si>
  <si>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</si>
  <si>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</si>
  <si>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</si>
  <si>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</si>
  <si>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</si>
  <si>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</si>
  <si>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</si>
  <si>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</si>
  <si>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</si>
  <si>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</si>
  <si>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</si>
  <si>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</si>
  <si>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</si>
  <si>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</si>
  <si>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</si>
  <si>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</si>
  <si>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</si>
  <si>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</si>
  <si>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</si>
  <si>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</si>
  <si>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</si>
  <si>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</si>
  <si>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31/03/15</t>
  </si>
  <si>
    <t>מבטחים ס.מ.ישיר 31.12.14-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</si>
  <si>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</si>
  <si>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</si>
  <si>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</si>
  <si>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</si>
  <si>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</si>
  <si>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</si>
  <si>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</si>
  <si>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</si>
  <si>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</si>
  <si>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</si>
  <si>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</si>
  <si>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31/12/02</t>
  </si>
  <si>
    <t>בלל ש.הון 31.01.27 6.6%- לאומי</t>
  </si>
  <si>
    <t>16/09/03</t>
  </si>
  <si>
    <t>בלל שטר הון 2016- לאומי</t>
  </si>
  <si>
    <t>20/12/06</t>
  </si>
  <si>
    <t>בנק לאומי שטר הון- לאומי</t>
  </si>
  <si>
    <t>07/11/04</t>
  </si>
  <si>
    <t>פועלים שה נדחה- בנק הפועלים</t>
  </si>
  <si>
    <t>14/12/04</t>
  </si>
  <si>
    <t>פועלים שטר הון 5.4%- בנק הפועלים</t>
  </si>
  <si>
    <t>14/11/04</t>
  </si>
  <si>
    <t>פועלים שטר הון נדחה- בנק הפועלים</t>
  </si>
  <si>
    <t>30/12/02</t>
  </si>
  <si>
    <t>פועלים-ש.הון 12/27 6.6%- בנק הפועלים</t>
  </si>
  <si>
    <t>בנק פועלים כ.התחיבות 04/16- בנק הפועלים</t>
  </si>
  <si>
    <t>10/02/05</t>
  </si>
  <si>
    <t>הראל בטוח כ.התחייבות 1- הראל חברה לביטוח</t>
  </si>
  <si>
    <t>25/05/10</t>
  </si>
  <si>
    <t>כלל ביטוח כ.התחייבות 09/2018- כלל חברה לביטוח</t>
  </si>
  <si>
    <t>24/11/99</t>
  </si>
  <si>
    <t>לאומי למשכנתאות כ.התחייבות- לאומי משכנתאות</t>
  </si>
  <si>
    <t>19/08/07</t>
  </si>
  <si>
    <t>סופר גז- סופרגז</t>
  </si>
  <si>
    <t>06/07/09</t>
  </si>
  <si>
    <t>Aa2</t>
  </si>
  <si>
    <t>קנית השלום השקעות א- קנית השלום השקעות</t>
  </si>
  <si>
    <t>06/07/06</t>
  </si>
  <si>
    <t>VID מאוחד- וי.אי.די. התפלת מי אשקלון</t>
  </si>
  <si>
    <t>23/03/11</t>
  </si>
  <si>
    <t>Aa3</t>
  </si>
  <si>
    <t>אוצר החייל כ.התח 03/26 3.95%- אוצר החייל</t>
  </si>
  <si>
    <t>06/11/03</t>
  </si>
  <si>
    <t>דיסקונט  שה- דיסקונט</t>
  </si>
  <si>
    <t>12/02/12</t>
  </si>
  <si>
    <t>דיסקונט כ"ה 09/22 3.8%- דיסקונט</t>
  </si>
  <si>
    <t>11/06/07</t>
  </si>
  <si>
    <t>דיסקונט כ.התחיבות 2017- דיסקונט</t>
  </si>
  <si>
    <t>01/09/04</t>
  </si>
  <si>
    <t>דיסקונט כ.התחייב- דיסקונט</t>
  </si>
  <si>
    <t>20/06/05</t>
  </si>
  <si>
    <t>דיסקונט שה 6.2%- דיסקונט</t>
  </si>
  <si>
    <t>דיסקונט שה 6.7%- דיסקונט</t>
  </si>
  <si>
    <t>16/05/00</t>
  </si>
  <si>
    <t>דיסקונט שה- דיסקונט</t>
  </si>
  <si>
    <t>15/11/00</t>
  </si>
  <si>
    <t>06/05/04</t>
  </si>
  <si>
    <t>מ.מבטחים ה.מ.נחות 1 5.45% 2015- מנורה מבטחים בטוח</t>
  </si>
  <si>
    <t>22/02/11</t>
  </si>
  <si>
    <t>מר.דסקונט כ.ה.נדחה 4.1% 07/2- מרכנתיל דיסקונט</t>
  </si>
  <si>
    <t>מרכנתיל  ש.הון 6.9%-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</si>
  <si>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</si>
  <si>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</si>
  <si>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</si>
  <si>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</si>
  <si>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</si>
  <si>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</si>
  <si>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</si>
  <si>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</si>
  <si>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</si>
  <si>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</si>
  <si>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03/07/05</t>
  </si>
  <si>
    <t>פלאפון ג- פלאפון תקשורת</t>
  </si>
  <si>
    <t>07/04/09</t>
  </si>
  <si>
    <t>הון משני עליון - בנק לאומי- לאומי</t>
  </si>
  <si>
    <t>06/10/11</t>
  </si>
  <si>
    <t>מ.מבטחים ה.מ.מורכב ב  4.65% 2021/24- מנורה מבטחים בטוח</t>
  </si>
  <si>
    <t>02/04/14</t>
  </si>
  <si>
    <t>מ.מבטחים ה.מ.מורכב ג 3.3% 2027/30- מנורה מבטחים בטוח</t>
  </si>
  <si>
    <t>22/04/13</t>
  </si>
  <si>
    <t>מקורות 8 4.1% 2048- מקורות</t>
  </si>
  <si>
    <t>28/12/05</t>
  </si>
  <si>
    <t>מקורות אגח  5- מקורות</t>
  </si>
  <si>
    <t>07/03/12</t>
  </si>
  <si>
    <t>מקורות סדרה ו- מקורות</t>
  </si>
  <si>
    <t>22/11/07</t>
  </si>
  <si>
    <t>פועלים הון ראשוני ג- בנק הפועלים</t>
  </si>
  <si>
    <t>03/01/05</t>
  </si>
  <si>
    <t>מקורות אגח ד- מקורות</t>
  </si>
  <si>
    <t>01/02/04</t>
  </si>
  <si>
    <t>פועלים הון ראשוני ב- בנק הפועלים</t>
  </si>
  <si>
    <t>10/05/12</t>
  </si>
  <si>
    <t>די בי אס 04/22 6.4%- די בי אס - יס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</si>
  <si>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</si>
  <si>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</si>
  <si>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</si>
  <si>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</si>
  <si>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</si>
  <si>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</si>
  <si>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</si>
  <si>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04/02/07</t>
  </si>
  <si>
    <t>אלקו החזקות 9- אלקו החזקות</t>
  </si>
  <si>
    <t>31/01/14</t>
  </si>
  <si>
    <t>חשמל 2022- חשמל</t>
  </si>
  <si>
    <t>19/01/15</t>
  </si>
  <si>
    <t>חשמל 2029 6%- חשמל</t>
  </si>
  <si>
    <t>24/07/12</t>
  </si>
  <si>
    <t>חשמל יא- חשמל</t>
  </si>
  <si>
    <t>09/04/06</t>
  </si>
  <si>
    <t>חשמל יב- חשמל</t>
  </si>
  <si>
    <t>12/02/09</t>
  </si>
  <si>
    <t>חשמל צמוד 2020 6.85%- חשמל</t>
  </si>
  <si>
    <t>07/11/06</t>
  </si>
  <si>
    <t>קבוצת דלק יב- קבוצת דלק</t>
  </si>
  <si>
    <t>04/08/05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</si>
  <si>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</si>
  <si>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</si>
  <si>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</si>
  <si>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</si>
  <si>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</si>
  <si>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</si>
  <si>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</si>
  <si>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</si>
  <si>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</si>
  <si>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</si>
  <si>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</si>
  <si>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</si>
  <si>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29/03/05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</si>
  <si>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</si>
  <si>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</si>
  <si>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</si>
  <si>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</si>
  <si>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</si>
  <si>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</si>
  <si>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</si>
  <si>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</si>
  <si>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</si>
  <si>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</si>
  <si>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</si>
  <si>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XS0511401761</t>
  </si>
  <si>
    <t>BARC CLN 6.45 6/22/2020- BARCLAYS</t>
  </si>
  <si>
    <t>15/05/12</t>
  </si>
  <si>
    <t>XS0614629029</t>
  </si>
  <si>
    <t>BARC CLN L+3.65% 20/06/22- BARCLAYS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</si>
  <si>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</si>
  <si>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</si>
  <si>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</si>
  <si>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</si>
  <si>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</si>
  <si>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</si>
  <si>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</si>
  <si>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</si>
  <si>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</si>
  <si>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</si>
  <si>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</si>
  <si>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28/07/08</t>
  </si>
  <si>
    <t>XS0379261323</t>
  </si>
  <si>
    <t>UBS CLN 4.25% CPI ISRAEL 28.7.18- UBS  AG JERSEY BRANCH</t>
  </si>
  <si>
    <t>28/03/12</t>
  </si>
  <si>
    <t>XS0769417931</t>
  </si>
  <si>
    <t>UBS CLN L+3.30% 5/7/22- UBS  AG JERSEY BRANCH</t>
  </si>
  <si>
    <t>07/08/12</t>
  </si>
  <si>
    <t>XS0813493391</t>
  </si>
  <si>
    <t>phoenix  08/15/19- PHOENIX - credit suisse</t>
  </si>
  <si>
    <t>07/08/08</t>
  </si>
  <si>
    <t>XS0381706190</t>
  </si>
  <si>
    <t>CITIGROUP FUNDING 4.6% 08/18- CITIGROUP INC</t>
  </si>
  <si>
    <t>14/07/08</t>
  </si>
  <si>
    <t>XS0376667266</t>
  </si>
  <si>
    <t>05/11/14</t>
  </si>
  <si>
    <t>LU1105489311</t>
  </si>
  <si>
    <t>GSAM SICAV EM.MARKET DEBT- GOLDMAN SACHS FUNDS SICAV</t>
  </si>
  <si>
    <t>27/01/11</t>
  </si>
  <si>
    <t>Ormat Technologies Inc- ORMAT TECHNOLOGIES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</si>
  <si>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</si>
  <si>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</si>
  <si>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</si>
  <si>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</si>
  <si>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</si>
  <si>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מר ג'- ק השקעות מר</t>
  </si>
  <si>
    <t>ק.השקעות מר א- ק השקעות מר</t>
  </si>
  <si>
    <t>קופת פועלים פלחים- קופת פועלים פלחים</t>
  </si>
  <si>
    <t>ק.השק מר ד'- קרן השקעות</t>
  </si>
  <si>
    <t>מניות לא סחירות</t>
  </si>
  <si>
    <t>אפיק(רום)-הש- אפיק רום</t>
  </si>
  <si>
    <t>אפיק(רום)-שה- אפיק רום</t>
  </si>
  <si>
    <t>בניני האומה מר- בניני האומה</t>
  </si>
  <si>
    <t>ה.מדרוג מניות מינוי א- החזקות מדרוג</t>
  </si>
  <si>
    <t>ה.מדרוג מר א- החזקות מדרוג</t>
  </si>
  <si>
    <t>ח.ב.ע. מר א- ח.ב.ע</t>
  </si>
  <si>
    <t>ח.ב.ע. מר ב- ח.ב.ע</t>
  </si>
  <si>
    <t>ח.ב.ע. מר ג- ח.ב.ע</t>
  </si>
  <si>
    <t>ח.ב.ע. מר ד- ח.ב.ע</t>
  </si>
  <si>
    <t>מבטחים לעתיד- חברת מבטחים</t>
  </si>
  <si>
    <t>*יהב אחזקות יו.אס.איי בע"מ מ"ר 0.01 ש"ח- יהב אחזקות יו.אס.איי בע"מ</t>
  </si>
  <si>
    <t>משען-חב.רגיל- מרכז משען בעמ</t>
  </si>
  <si>
    <t>ק.השק -בכ'ב- קרן השקעות</t>
  </si>
  <si>
    <t>אתא מר 1 ש- אתא</t>
  </si>
  <si>
    <t>אתא מר ג- אתא</t>
  </si>
  <si>
    <t>צים מ"ר 0.03 ש"ח ל.סחיר- צים</t>
  </si>
  <si>
    <t>מקורות מים בעמ מר ג- מקורות</t>
  </si>
  <si>
    <t>השקעות בנדל"ן</t>
  </si>
  <si>
    <t>529 FIFTH VENTURE LP - HON- 529 FIFTH VENTURE LP</t>
  </si>
  <si>
    <t>529 FIFTH VENTURE LP - LOAN- 529 FIFTH VENTURE LP</t>
  </si>
  <si>
    <t>GAIA COPERFILD HON- gaia coperfild ivc houston</t>
  </si>
  <si>
    <t>GAIA COPERFILD LOAN- gaia coperfild ivc houston</t>
  </si>
  <si>
    <t>*MIVTAHIM TEXAS 12- TEXAS 12</t>
  </si>
  <si>
    <t>TEXAS FINANCE 12- TEXAS 12 FINANCE</t>
  </si>
  <si>
    <t>*Amitim Miv U.S. Real Estate Investments Hon (2014)- יהב אחזקות יו.אס.איי בע"מ</t>
  </si>
  <si>
    <t>*Amitim Miv U.S. Real Estate Investments Hov LP- יהב אחזקות יו.אס.איי בע"מ</t>
  </si>
  <si>
    <t>JE00B1S0VN88</t>
  </si>
  <si>
    <t>DELEK GLOBAL- דלק בלרון</t>
  </si>
  <si>
    <t>ניירות ערך לא סחירים - קרנות השקעה</t>
  </si>
  <si>
    <t>קרנות הון סיכון</t>
  </si>
  <si>
    <t>26/12/01</t>
  </si>
  <si>
    <t>קרנות הון סיכון והשקעה</t>
  </si>
  <si>
    <t>בוטיצ'לי- Boticelli</t>
  </si>
  <si>
    <t>19/03/15</t>
  </si>
  <si>
    <t>Carmel Ventures IV- Carmel</t>
  </si>
  <si>
    <t>07/10/14</t>
  </si>
  <si>
    <t>Gemini Israel V L.P- Gemini</t>
  </si>
  <si>
    <t>04/12/06</t>
  </si>
  <si>
    <t>Giza III- Giza</t>
  </si>
  <si>
    <t>24/09/14</t>
  </si>
  <si>
    <t>Magma II- Magma</t>
  </si>
  <si>
    <t>03/07/14</t>
  </si>
  <si>
    <t>Medica III- Medica</t>
  </si>
  <si>
    <t>PNV II- Neuron Ventures</t>
  </si>
  <si>
    <t>24/12/12</t>
  </si>
  <si>
    <t>Plenus II- Plenus (Viola Credit)</t>
  </si>
  <si>
    <t>04/02/15</t>
  </si>
  <si>
    <t>Plenus III- Plenus (Viola Credit)</t>
  </si>
  <si>
    <t>27/02/15</t>
  </si>
  <si>
    <t>SCP VitaLife II- SCP Vitalife</t>
  </si>
  <si>
    <t>28/08/08</t>
  </si>
  <si>
    <t>Vertex II- Vertex</t>
  </si>
  <si>
    <t>26/04/13</t>
  </si>
  <si>
    <t>Vertex III- Vertex</t>
  </si>
  <si>
    <t>26/03/15</t>
  </si>
  <si>
    <t>Vintage II- Vintage</t>
  </si>
  <si>
    <t>Vintage III- Vintage</t>
  </si>
  <si>
    <t>23/12/14</t>
  </si>
  <si>
    <t>Vintage Investment Partners V- Vintage</t>
  </si>
  <si>
    <t>23/03/15</t>
  </si>
  <si>
    <t>Vintage IV- Vintage</t>
  </si>
  <si>
    <t>Vintage VII Amitim- Vintage</t>
  </si>
  <si>
    <t>סה"כ קרנות הון סיכון</t>
  </si>
  <si>
    <t>קרנות גידור</t>
  </si>
  <si>
    <t>סה"כ קרנות גידור</t>
  </si>
  <si>
    <t>קרנות נדל"ן</t>
  </si>
  <si>
    <t>12/12/14</t>
  </si>
  <si>
    <t>Bait Vegag I-Tama 38- Bait Vegag</t>
  </si>
  <si>
    <t>01/06/06</t>
  </si>
  <si>
    <t>Faire fund I- Faire</t>
  </si>
  <si>
    <t>11/01/15</t>
  </si>
  <si>
    <t>קרנות השקעה בנדל"ן בארץ</t>
  </si>
  <si>
    <t>Yesodot I - Tama 38 Finance- Yesodot</t>
  </si>
  <si>
    <t>סה"כ קרנות נדל"ן</t>
  </si>
  <si>
    <t>קרנות השקעה אחרות</t>
  </si>
  <si>
    <t>19/12/12</t>
  </si>
  <si>
    <t>Fimi Opportunity IV- FIMI</t>
  </si>
  <si>
    <t>25/02/15</t>
  </si>
  <si>
    <t>Fimi V- FIMI</t>
  </si>
  <si>
    <t>29/12/10</t>
  </si>
  <si>
    <t>Fortissimo I- Fortissimo</t>
  </si>
  <si>
    <t>22/08/13</t>
  </si>
  <si>
    <t>Fortissimo II- Fortissimo</t>
  </si>
  <si>
    <t>16/03/15</t>
  </si>
  <si>
    <t>Fortissimo III- Fortissimo</t>
  </si>
  <si>
    <t>10/11/14</t>
  </si>
  <si>
    <t>Israel Infrastructure II- IIF</t>
  </si>
  <si>
    <t>30/03/15</t>
  </si>
  <si>
    <t>Israel Growth Partnes I- Israel Groth Partners</t>
  </si>
  <si>
    <t>06/09/12</t>
  </si>
  <si>
    <t>Klirmark I Mivtachim- Klirmark</t>
  </si>
  <si>
    <t>Klirmark II- Klirmark</t>
  </si>
  <si>
    <t>09/05/12</t>
  </si>
  <si>
    <t>Markstone Isr Parl- Markstone</t>
  </si>
  <si>
    <t>09/02/15</t>
  </si>
  <si>
    <t>Noy Infrastructure- NOY</t>
  </si>
  <si>
    <t>13/03/15</t>
  </si>
  <si>
    <t>Sky II- Sky</t>
  </si>
  <si>
    <t>02/10/11</t>
  </si>
  <si>
    <t>Tene Growth Capital II- Tene</t>
  </si>
  <si>
    <t>24/04/14</t>
  </si>
  <si>
    <t>Tene Growth Capital III- Tene</t>
  </si>
  <si>
    <t>Tene III - Gadot Co-Investment- Tene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</si>
  <si>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</si>
  <si>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</si>
  <si>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</si>
  <si>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</si>
  <si>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</si>
  <si>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</si>
  <si>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</si>
  <si>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</si>
  <si>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</si>
  <si>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CIM Fund VIII</t>
  </si>
  <si>
    <t>12/03/15</t>
  </si>
  <si>
    <t>Blackstone RE VII- Blackstone</t>
  </si>
  <si>
    <t>31/03/11</t>
  </si>
  <si>
    <t>Fattal Hotels Fund- Fattal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</si>
  <si>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</si>
  <si>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</si>
  <si>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</si>
  <si>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</si>
  <si>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</si>
  <si>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</si>
  <si>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</si>
  <si>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</si>
  <si>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</si>
  <si>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</si>
  <si>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</si>
  <si>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</si>
  <si>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</si>
  <si>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</si>
  <si>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</si>
  <si>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</si>
  <si>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</si>
  <si>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</si>
  <si>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</si>
  <si>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</si>
  <si>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</si>
  <si>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</si>
  <si>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</si>
  <si>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</si>
  <si>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</si>
  <si>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</si>
  <si>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</si>
  <si>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</si>
  <si>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</si>
  <si>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</si>
  <si>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</si>
  <si>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</si>
  <si>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</si>
  <si>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</si>
  <si>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</si>
  <si>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</si>
  <si>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</si>
  <si>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</si>
  <si>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</si>
  <si>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</si>
  <si>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</si>
  <si>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</si>
  <si>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</si>
  <si>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</si>
  <si>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</si>
  <si>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</si>
  <si>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11/12/14</t>
  </si>
  <si>
    <t>Advent International GPE VII- Advent International</t>
  </si>
  <si>
    <t>24/02/15</t>
  </si>
  <si>
    <t>HL International Feeder H-Aion- Aion</t>
  </si>
  <si>
    <t>16/01/15</t>
  </si>
  <si>
    <t>American Securities Opportunities II- American Securities</t>
  </si>
  <si>
    <t>18/02/15</t>
  </si>
  <si>
    <t>American Securities Opportunities III- American Securities</t>
  </si>
  <si>
    <t>05/01/15</t>
  </si>
  <si>
    <t>American Securities V- American Securities</t>
  </si>
  <si>
    <t>07/01/15</t>
  </si>
  <si>
    <t>American Securities VI- American Securities</t>
  </si>
  <si>
    <t>06/12/13</t>
  </si>
  <si>
    <t>Apax Europe VII - B- Apax</t>
  </si>
  <si>
    <t>Apollo VII- Apollo</t>
  </si>
  <si>
    <t>24/03/15</t>
  </si>
  <si>
    <t>Apollo VIII- Apollo</t>
  </si>
  <si>
    <t>27/11/09</t>
  </si>
  <si>
    <t>Avenue V- Avenue</t>
  </si>
  <si>
    <t>Baring Vostok V- Baring Vostok</t>
  </si>
  <si>
    <t>BC European Partners IX- BC Partners</t>
  </si>
  <si>
    <t>26/01/15</t>
  </si>
  <si>
    <t>Blackstone Energy- Blackstone</t>
  </si>
  <si>
    <t>20/11/14</t>
  </si>
  <si>
    <t>Blackstone V- Blackstone</t>
  </si>
  <si>
    <t>17/02/15</t>
  </si>
  <si>
    <t>Blackstone VI- Blackstone</t>
  </si>
  <si>
    <t>Bridgepoint IV- Bridgepoint</t>
  </si>
  <si>
    <t>08/01/15</t>
  </si>
  <si>
    <t>CDH Fund V- CDH</t>
  </si>
  <si>
    <t>10/03/15</t>
  </si>
  <si>
    <t>Clessidra II- Clessidra</t>
  </si>
  <si>
    <t>17/10/12</t>
  </si>
  <si>
    <t>Coller International V- Coller</t>
  </si>
  <si>
    <t>25/11/14</t>
  </si>
  <si>
    <t>Coller International VI- Coller</t>
  </si>
  <si>
    <t>Creador II- Creador</t>
  </si>
  <si>
    <t>04/03/14</t>
  </si>
  <si>
    <t>DLJ IV- Credit Suisse</t>
  </si>
  <si>
    <t>20/02/15</t>
  </si>
  <si>
    <t>CVC European Equity Partners V- CVC</t>
  </si>
  <si>
    <t>22/12/14</t>
  </si>
  <si>
    <t>Energy Capital Partners II- Energy Capital Partners</t>
  </si>
  <si>
    <t>12/01/15</t>
  </si>
  <si>
    <t>Energy Capital Partners III- Energy Capital Partners</t>
  </si>
  <si>
    <t>04/03/15</t>
  </si>
  <si>
    <t>Enhanced Equity Fund II- Enhanced Equity</t>
  </si>
  <si>
    <t>25/03/15</t>
  </si>
  <si>
    <t>Ethos PE VI- Ethos</t>
  </si>
  <si>
    <t>21/01/15</t>
  </si>
  <si>
    <t>Gavea Investment V- Gavea</t>
  </si>
  <si>
    <t>09/01/15</t>
  </si>
  <si>
    <t>Gores Small Cap- Gores</t>
  </si>
  <si>
    <t>06/01/15</t>
  </si>
  <si>
    <t>Gridiron Capital II- Gridiron Capital</t>
  </si>
  <si>
    <t>H.I.G.Opportunity Fund II- H.I.G. Opportunity Fund II</t>
  </si>
  <si>
    <t>Hahn &amp; Co. II- Hahn &amp; Co.</t>
  </si>
  <si>
    <t>28/01/15</t>
  </si>
  <si>
    <t>Hamilton Lane Co-Investment- Hamilton Lane</t>
  </si>
  <si>
    <t>18/03/15</t>
  </si>
  <si>
    <t>Hamilton Lane Co-Investment II- Hamilton Lane</t>
  </si>
  <si>
    <t>09/12/13</t>
  </si>
  <si>
    <t>Hamilton Lane Secondary II- Hamilton Lane</t>
  </si>
  <si>
    <t>HL International Feeder H1-Direct- Hamilton Lane</t>
  </si>
  <si>
    <t>29/01/15</t>
  </si>
  <si>
    <t>HL International Feeder H2-Secondary- Hamilton Lane</t>
  </si>
  <si>
    <t>26/03/14</t>
  </si>
  <si>
    <t>Secondary SPV-2- Hamilton Lane</t>
  </si>
  <si>
    <t>23/10/14</t>
  </si>
  <si>
    <t>Secondary SPV-4-Providence- Hamilton Lane</t>
  </si>
  <si>
    <t>19/12/14</t>
  </si>
  <si>
    <t>HarborVest VI Asia Pacific- Harbourvest</t>
  </si>
  <si>
    <t>High Road Capital II- HighRoad</t>
  </si>
  <si>
    <t>Insight Equity III- Insight Equity</t>
  </si>
  <si>
    <t>J.H. Whitney VII- J.H. Whitney</t>
  </si>
  <si>
    <t>24/12/14</t>
  </si>
  <si>
    <t>Kohlberg Investors VI. L.P- Kohlberg</t>
  </si>
  <si>
    <t>Kohlberg Investors VII- Kohlberg</t>
  </si>
  <si>
    <t>17/04/14</t>
  </si>
  <si>
    <t>Kohlberg IV Secondary- Kohlberg</t>
  </si>
  <si>
    <t>Kohlberg V Secondary- Kohlberg</t>
  </si>
  <si>
    <t>Kohlberg VI Secondary- Kohlberg</t>
  </si>
  <si>
    <t>31/12/14</t>
  </si>
  <si>
    <t>KPS SS III- KPS Special Situations</t>
  </si>
  <si>
    <t>29/12/14</t>
  </si>
  <si>
    <t>KPS SS IV- KPS Special Situations</t>
  </si>
  <si>
    <t>15/01/15</t>
  </si>
  <si>
    <t>Levine Leichtman V- Levine Leichtman</t>
  </si>
  <si>
    <t>Lindsay Goldberg III- Lindsay Goldberg</t>
  </si>
  <si>
    <t>19/02/15</t>
  </si>
  <si>
    <t>NG Capital II- NG Capital</t>
  </si>
  <si>
    <t>26/12/14</t>
  </si>
  <si>
    <t>Odyssey Investment Partners IV- Odyssey Investment</t>
  </si>
  <si>
    <t>Pantheon Europe VI- Pantheon</t>
  </si>
  <si>
    <t>Platinum Equity III- Platinum Equity</t>
  </si>
  <si>
    <t>Providence VI- Providence</t>
  </si>
  <si>
    <t>21/11/14</t>
  </si>
  <si>
    <t>Ridgemont Equity I- Ridgemont Equity</t>
  </si>
  <si>
    <t>02/12/14</t>
  </si>
  <si>
    <t>SSG Capital II- SSG Capital</t>
  </si>
  <si>
    <t>SSG Capital III- SSG Capital</t>
  </si>
  <si>
    <t>20/09/13</t>
  </si>
  <si>
    <t>TPG Opportunity II- TPG</t>
  </si>
  <si>
    <t>TPG Partners VI  L.P- TPG</t>
  </si>
  <si>
    <t>TPG Partners VI Secondary- TPG</t>
  </si>
  <si>
    <t>23/02/15</t>
  </si>
  <si>
    <t>TPG V- TPG</t>
  </si>
  <si>
    <t>02/01/15</t>
  </si>
  <si>
    <t>TZP Capital II- TZP Group</t>
  </si>
  <si>
    <t>29/09/10</t>
  </si>
  <si>
    <t>Warburg Pincus VIII- Warburg Pincus</t>
  </si>
  <si>
    <t>10/02/15</t>
  </si>
  <si>
    <t>Waterton Precious Metals II- Waterton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</si>
  <si>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</si>
  <si>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</si>
  <si>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</si>
  <si>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</si>
  <si>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</si>
  <si>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</si>
  <si>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</si>
  <si>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</si>
  <si>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</si>
  <si>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</si>
  <si>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5.88%/5.4264% 11.19 HAPI- בנק הפועלים</t>
  </si>
  <si>
    <t>FW- IS Poalim 26.5.2015 5.9179 GBP/NIS- בנק הפועלים</t>
  </si>
  <si>
    <t>FW poalim 1.4.15 3.934025 $/NIS- בנק הפועלים</t>
  </si>
  <si>
    <t>16/02/15</t>
  </si>
  <si>
    <t>FW-IS BANKHAPOALIM 18.5.15 3.8788 $/NIS- בנק הפועלים</t>
  </si>
  <si>
    <t>06/01/11</t>
  </si>
  <si>
    <t>HAPI   ISR 03.20 4.625%/5.85%- בנק הפועלים</t>
  </si>
  <si>
    <t>18/03/10</t>
  </si>
  <si>
    <t>HAPI  ISR 03.20 4.625%/5.58- בנק הפועלים</t>
  </si>
  <si>
    <t>28/04/10</t>
  </si>
  <si>
    <t>HAPI  ISR 03.20 4.625%/5.91%- בנק הפועלים</t>
  </si>
  <si>
    <t>03/10/12</t>
  </si>
  <si>
    <t>HAPI GAZIT 2022 5.52%/7.1750%- בנק הפועלים</t>
  </si>
  <si>
    <t>24/02/12</t>
  </si>
  <si>
    <t>HAPI ISR 2022 4%/5.4150%- בנק הפועלים</t>
  </si>
  <si>
    <t>05/01/12</t>
  </si>
  <si>
    <t>HAPI PHONIX 2019 L+4.075%/6.675%- בנק הפועלים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</si>
  <si>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</si>
  <si>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</si>
  <si>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</si>
  <si>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</si>
  <si>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</si>
  <si>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01/12/07</t>
  </si>
  <si>
    <t>MIZI 11/16 5.5%/4.08% CPI- בנק מזרחי טפחות</t>
  </si>
  <si>
    <t>MIZI GAZIT 2022 5.52%/7.1%-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</si>
  <si>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</si>
  <si>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</si>
  <si>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</si>
  <si>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</si>
  <si>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MIZI ORMAT 08.17 7%/8.44%- בנק מזרחי טפחות</t>
  </si>
  <si>
    <t>15/03/10</t>
  </si>
  <si>
    <t>MIZI RABO 6/19 11%/11.43%- בנק מזרחי טפחות</t>
  </si>
  <si>
    <t>26/06/14</t>
  </si>
  <si>
    <t>AM-DISCOUNT GAZIT SILVER FICUS 6%/5.60%- דיסקונט</t>
  </si>
  <si>
    <t>דיסקונט-CSA שקל- דיסקונט</t>
  </si>
  <si>
    <t>11/05/10</t>
  </si>
  <si>
    <t>5.845%/5.4264% 11/19פקדון BLL- לאומי</t>
  </si>
  <si>
    <t>31/01/11</t>
  </si>
  <si>
    <t>BLL   ISR 03.20 4.625%/5.88%- לאומי</t>
  </si>
  <si>
    <t>BLL  ISR 03.20 4.625%/5.59%- לאומי</t>
  </si>
  <si>
    <t>08/02/11</t>
  </si>
  <si>
    <t>BLL  ISR 03.20 4.625%/5.85%- לאומי</t>
  </si>
  <si>
    <t>25/03/10</t>
  </si>
  <si>
    <t>BLL  ISR 03.20 4.625%/5.86%- לאומי</t>
  </si>
  <si>
    <t>27/04/10</t>
  </si>
  <si>
    <t>BLL  ISR 03.20 4.625%/5.91%- לאומי</t>
  </si>
  <si>
    <t>13/02/12</t>
  </si>
  <si>
    <t>BLL  ISR 06.22 4%/5.3125%- לאומי</t>
  </si>
  <si>
    <t>05/01/11</t>
  </si>
  <si>
    <t>BLL  ISRAEL 03.20 4.625%/5.94%- לאומי</t>
  </si>
  <si>
    <t>15/02/12</t>
  </si>
  <si>
    <t>BLL HSBC 08.35 5.625%/6.9650%-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</si>
  <si>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</si>
  <si>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</si>
  <si>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</si>
  <si>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</si>
  <si>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</si>
  <si>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</si>
  <si>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03/02/12</t>
  </si>
  <si>
    <t>BLL ISR ELEC 12.27 7.75%/9.23%- לאומי</t>
  </si>
  <si>
    <t>26/05/11</t>
  </si>
  <si>
    <t>BLL LLOYDS 21/06/21  L+3M/7.34- לאומי</t>
  </si>
  <si>
    <t>27/04/11</t>
  </si>
  <si>
    <t>BLL חב' לישראל 5.367/6.78  03.16- לאומי</t>
  </si>
  <si>
    <t>FW Bank Leumi 6.4.15 3.98865 USD/NIS- לאומי</t>
  </si>
  <si>
    <t>07/12/10</t>
  </si>
  <si>
    <t>HAPI 12/25 TEL3M/6.4%- בנק הפועלים</t>
  </si>
  <si>
    <t>05/03/12</t>
  </si>
  <si>
    <t>BLL 7.3.22-7.3.27  TEL3M/6.5- לאומי</t>
  </si>
  <si>
    <t>Leumi Partner 4.25/2.61cpi- לאומי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</si>
  <si>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</si>
  <si>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</si>
  <si>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</si>
  <si>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</si>
  <si>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</si>
  <si>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Leumi 26.01.2016 CPI 0.03%- לאומי</t>
  </si>
  <si>
    <t>27/01/15</t>
  </si>
  <si>
    <t>Leumi 27.01.2016 CPI 0.03%- לאומי</t>
  </si>
  <si>
    <t>גורם ס</t>
  </si>
  <si>
    <t>07/08/14</t>
  </si>
  <si>
    <t>SWAP DB NDDUUS 10.8.2015- DEUTSCHE BANK</t>
  </si>
  <si>
    <t>SWAP DB NDDUUS 14.12.2015- DEUTSCHE BANK</t>
  </si>
  <si>
    <t>SWAP GS NDDUUS 1.5.2015- GOLDMAN SACHS INTL</t>
  </si>
  <si>
    <t>18/09/14</t>
  </si>
  <si>
    <t>SWAP GS NDDUWI 21.9.2015- GOLDMAN SACHS INTL</t>
  </si>
  <si>
    <t>20/06/14</t>
  </si>
  <si>
    <t>SWAP JPM NDDUWI 1 year 19/6/2015 JPM- JP MORGAN SECURITIES PLC</t>
  </si>
  <si>
    <t>SWAP JPM SPTR500N 16.3.2016- JP MORGAN SECURITIES PLC</t>
  </si>
  <si>
    <t>11/08/14</t>
  </si>
  <si>
    <t>SWAPJPM NDDUWI 13.8.2015- JP MORGAN SECURITIES PLC</t>
  </si>
  <si>
    <t>24/07/14</t>
  </si>
  <si>
    <t>AM-Barc Alon Tamar l+4%/5.265%- BARCLAYS</t>
  </si>
  <si>
    <t>15/03/11</t>
  </si>
  <si>
    <t>BARC  I.E 12.27 7.75%/8.51%- BARCLAYS</t>
  </si>
  <si>
    <t>19/03/12</t>
  </si>
  <si>
    <t>BARC  ISR 03.20 4.625%/5.56%- BARCLAYS</t>
  </si>
  <si>
    <t>BARC  ISR 03.20 4.625%/5.87%- BARCLAYS</t>
  </si>
  <si>
    <t>21/03/12</t>
  </si>
  <si>
    <t>BARC  ISRAEL 3.19 5.125%/6.015- BARCLAYS</t>
  </si>
  <si>
    <t>24/05/12</t>
  </si>
  <si>
    <t>BARC BARC 20.6.22 L+3.65%/7.1%- BARCLAYS</t>
  </si>
  <si>
    <t>21/06/13</t>
  </si>
  <si>
    <t>BARC I.E 6.23 6.875%/7.83%- BARCLAYS</t>
  </si>
  <si>
    <t>BARC ISR 03.20 4.625%/6%- BARCLAYS</t>
  </si>
  <si>
    <t>01/08/10</t>
  </si>
  <si>
    <t>BARC ORMAT 08.17 7%/7.93%- BARCLAYS</t>
  </si>
  <si>
    <t>ברקליס CSA דולר- BARCLAYS</t>
  </si>
  <si>
    <t>29/05/14</t>
  </si>
  <si>
    <t>AM-DB Alon Tamar 31.12.26 l+4%/6.27%- DEUTSCHE BANK</t>
  </si>
  <si>
    <t>AM-DB GAZIT SILVER FICUS 6%/5.57%- DEUTSCHE BANK</t>
  </si>
  <si>
    <t>24/01/12</t>
  </si>
  <si>
    <t>D.B. BOA 5/18 5.65%/3.81 CPI- DEUTSCHE BANK</t>
  </si>
  <si>
    <t>15/12/11</t>
  </si>
  <si>
    <t>D.B. ISR 12.28 7.25%/4.98% CPI- DEUTSCHE BANK</t>
  </si>
  <si>
    <t>10/02/12</t>
  </si>
  <si>
    <t>D.B. LLO 06.21 L+3.1%/6.33%- DEUTSCHE BANK</t>
  </si>
  <si>
    <t>16/04/12</t>
  </si>
  <si>
    <t>D.B.UBS 5.7.22 L+3.3%/6.73%- DEUTSCHE BANK</t>
  </si>
  <si>
    <t>21/02/14</t>
  </si>
  <si>
    <t>DB  I.ELECTRIK 6.28  4%/7.90%- DEUTSCHE BANK</t>
  </si>
  <si>
    <t>13/01/14</t>
  </si>
  <si>
    <t>DB I.E 7.75%$/8.23%IL 12.27- DEUTSCHE BANK</t>
  </si>
  <si>
    <t>11/10/11</t>
  </si>
  <si>
    <t>DB ING CLN 7.145%/L+3.8% 01/22-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</si>
  <si>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</si>
  <si>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</si>
  <si>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</si>
  <si>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</si>
  <si>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</si>
  <si>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</si>
  <si>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FW DB 30.06.2015 3.9662 $/NIS- DEUTSCHE BANK</t>
  </si>
  <si>
    <t>דולר  CSA דוייטשה- DEUTSCHE BANK</t>
  </si>
  <si>
    <t>FW GS  Orbotec 30.6.15 3.96969 $/NIS- GOLDMAN SACHS INTL</t>
  </si>
  <si>
    <t>29/08/13</t>
  </si>
  <si>
    <t>FW GS 03/09/15 3.7005/NIS- GOLDMAN SACHS INTL</t>
  </si>
  <si>
    <t>FW GS 30.6.15 3.97465 $/NIS- GOLDMAN SACHS INTL</t>
  </si>
  <si>
    <t>FW GS 6.4.15 3.9942 USD/NIS- GOLDMAN SACHS INTL</t>
  </si>
  <si>
    <t>11/03/15</t>
  </si>
  <si>
    <t>גולדמן CSA דולר- GOLDMAN SACHS INTL</t>
  </si>
  <si>
    <t>CSA- JPM דולר- JP MORGAN SECURITIES PLC</t>
  </si>
  <si>
    <t>04/11/13</t>
  </si>
  <si>
    <t>FW JPM 4.11.15 3.567 $/NIS- JP MORGAN SECURITIES PLC</t>
  </si>
  <si>
    <t>03/09/13</t>
  </si>
  <si>
    <t>JPM 30.1.2043 5.367%/5.78%- JP MORGAN SECURITIES PLC</t>
  </si>
  <si>
    <t>03/12/13</t>
  </si>
  <si>
    <t>JPM I.E 12.27  7.75%/8.525%-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</si>
  <si>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</si>
  <si>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</si>
  <si>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</si>
  <si>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</si>
  <si>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</si>
  <si>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</si>
  <si>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</si>
  <si>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</si>
  <si>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</si>
  <si>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</si>
  <si>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</si>
  <si>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</si>
  <si>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</si>
  <si>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FW Barclays 18.5.15 3.87 $/NIS- BARCLAYS</t>
  </si>
  <si>
    <t>DB 04/03/19 CPI 2.12%- DEUTSCHE BANK</t>
  </si>
  <si>
    <t>24/10/13</t>
  </si>
  <si>
    <t>DB 24/10/2020 CPI 2.15%- DEUTSCHE BANK</t>
  </si>
  <si>
    <t>18/11/14</t>
  </si>
  <si>
    <t>FW DB 20.11.17 4.834 EUR/NIS- DEUTSCHE BANK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</si>
  <si>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</si>
  <si>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</si>
  <si>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</si>
  <si>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</si>
  <si>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</si>
  <si>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</si>
  <si>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01/11/11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</si>
  <si>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</si>
  <si>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</si>
  <si>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</si>
  <si>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</si>
  <si>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</si>
  <si>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JPM US TECH  27/1/2025- J.P. Morgan Structured Products B.V.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</si>
  <si>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</si>
  <si>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</si>
  <si>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</si>
  <si>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</si>
  <si>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</si>
  <si>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</si>
  <si>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</si>
  <si>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</si>
  <si>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</si>
  <si>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</si>
  <si>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</si>
  <si>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</si>
  <si>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</si>
  <si>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</si>
  <si>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</si>
  <si>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</si>
  <si>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</si>
  <si>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</si>
  <si>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</si>
  <si>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</si>
  <si>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</si>
  <si>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כ"ה</t>
  </si>
  <si>
    <t>גורם כ"ו</t>
  </si>
  <si>
    <t>גורם ל"ה</t>
  </si>
  <si>
    <t>גורם ל"ו</t>
  </si>
  <si>
    <t>גורם נ"ד</t>
  </si>
  <si>
    <t>גורם ד</t>
  </si>
  <si>
    <t>גורם ו</t>
  </si>
  <si>
    <t>גורם ז</t>
  </si>
  <si>
    <t>גורם ח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</si>
  <si>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</si>
  <si>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</si>
  <si>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</si>
  <si>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</si>
  <si>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</si>
  <si>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</si>
  <si>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</si>
  <si>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</si>
  <si>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</si>
  <si>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</si>
  <si>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</si>
  <si>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</si>
  <si>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</si>
  <si>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</si>
  <si>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</si>
  <si>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</si>
  <si>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</si>
  <si>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</si>
  <si>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</si>
  <si>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י"ז</t>
  </si>
  <si>
    <t>גורם י"ח</t>
  </si>
  <si>
    <t>גורם כ"ח</t>
  </si>
  <si>
    <t>גורם י</t>
  </si>
  <si>
    <t>גורם נ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</si>
  <si>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</si>
  <si>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</si>
  <si>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</si>
  <si>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</si>
  <si>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</si>
  <si>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</si>
  <si>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</si>
  <si>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גורם נ"ט</t>
  </si>
  <si>
    <t>סה"כ הלוואות</t>
  </si>
  <si>
    <t>פקדונות מעל 3 חודשים</t>
  </si>
  <si>
    <t>תנאי   
  ושיעור ריבית</t>
  </si>
  <si>
    <t>בלל 2018 4%- לאומי</t>
  </si>
  <si>
    <t>בלל פקדון 2025- לאומי</t>
  </si>
  <si>
    <t>טפחות  6.70%- בנק מזרחי טפחות</t>
  </si>
  <si>
    <t>טפחות 6.10%- בנק מזרחי טפחות</t>
  </si>
  <si>
    <t>טפחות 6.70%- בנק מזרחי טפחות</t>
  </si>
  <si>
    <t>מזרחי טפחות-פקדון- בנק מזרחי טפחות</t>
  </si>
  <si>
    <t>פועלים 2018 4%- בנק הפועלים</t>
  </si>
  <si>
    <t>פועלים 5.1%- בנק הפועלים</t>
  </si>
  <si>
    <t>פקדון בלל 5.2.35  2.4%- לאומי</t>
  </si>
  <si>
    <t>פקדון מזרחי טפחות- בנק מזרחי טפחות</t>
  </si>
  <si>
    <t>לאומי   למשכנתאות- לאומי משכנתאות</t>
  </si>
  <si>
    <t>לאומי  למשכנתאות- לאומי משכנתאות</t>
  </si>
  <si>
    <t>לאומי למשכנתאות- לאומי משכנתאות</t>
  </si>
  <si>
    <t>דקסיה -א.השלטון 2006-15- בנק דקסיה ישראל</t>
  </si>
  <si>
    <t>דקסיה -א.השלטון 2015- בנק דקסיה ישראל</t>
  </si>
  <si>
    <t>דקסיה -א.השלטון 2018- בנק דקסיה ישראל</t>
  </si>
  <si>
    <t>מזרחי פקדון 14.12.19 7.1%- בנק מזרחי טפחות</t>
  </si>
  <si>
    <t>מזרחי פקדון 25.01.15 7.2%- בנק מזרחי טפחות</t>
  </si>
  <si>
    <t>פקדון 4.9.15בנק פועלים 0.52%- בנק הפועלים</t>
  </si>
  <si>
    <t>פקמ 0.8% HSBC 04/06/15- HSBC Bank</t>
  </si>
  <si>
    <t>נקוב במט"ח</t>
  </si>
  <si>
    <t>MSCI ייעוד מניות 22.06.15 L+.40%- בנק הפועלים</t>
  </si>
  <si>
    <t>בלל דולר 5.4264% 2019- לאומי</t>
  </si>
  <si>
    <t>לאומי LIBOR+0.29% 14.12.15- לאומי</t>
  </si>
  <si>
    <t>מזרחי LIBOR+0.41% 22.06.15- בנק מזרחי טפחות</t>
  </si>
  <si>
    <t>מזרחי פקדון דולר L +0.31% 07/05/15- בנק מזרחי טפחות</t>
  </si>
  <si>
    <t>פיקדון בבנק מזרחי 18.3.2016 L+0.56%-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</si>
  <si>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</si>
  <si>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</si>
  <si>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</si>
  <si>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</si>
  <si>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</si>
  <si>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</si>
  <si>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</si>
  <si>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</si>
  <si>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</si>
  <si>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</si>
  <si>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</si>
  <si>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</si>
  <si>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</si>
  <si>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</si>
  <si>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</si>
  <si>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</si>
  <si>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</si>
  <si>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</si>
  <si>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</si>
  <si>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</si>
  <si>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</si>
  <si>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</si>
  <si>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</si>
  <si>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</si>
  <si>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</si>
  <si>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</si>
  <si>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</si>
  <si>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רכוש קבוע</t>
  </si>
  <si>
    <t>משה שחל מתחם גני נצרת- אחר</t>
  </si>
  <si>
    <t>התח.ממש.אי העלאת ג.פרישה נשים-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</si>
  <si>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</si>
  <si>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</si>
  <si>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</si>
  <si>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</si>
  <si>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</si>
  <si>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</si>
  <si>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</si>
  <si>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</si>
  <si>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</si>
  <si>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</si>
  <si>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</si>
  <si>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</si>
  <si>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</si>
  <si>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</si>
  <si>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</si>
  <si>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</si>
  <si>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</si>
  <si>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</si>
  <si>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</si>
  <si>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</si>
  <si>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</si>
  <si>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</si>
  <si>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גורם ס"א</t>
  </si>
  <si>
    <t>הערה: סכום נכסי הקופה  כולל כספי סיוע ממשלתי ישיר עתידי בסך של 63,759,603.99 אלפי ₪</t>
  </si>
  <si>
    <t>ת.ש.י דרכים מר דרך א 24.06.13- IIF*</t>
  </si>
  <si>
    <t>ת.ש.י דרכים שמ מר דרך א- IIF*</t>
  </si>
  <si>
    <t>גני נצרת מר- גני נצרת*</t>
  </si>
  <si>
    <t>מאזני Amitim Fund I+ II נטו</t>
  </si>
  <si>
    <t>31/12/2014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</si>
  <si>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</si>
  <si>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</si>
  <si>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</si>
  <si>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</si>
  <si>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</si>
  <si>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</si>
  <si>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</si>
  <si>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</si>
  <si>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</si>
  <si>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</si>
  <si>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</si>
  <si>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</si>
  <si>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</si>
  <si>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</si>
  <si>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</si>
  <si>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</si>
  <si>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</si>
  <si>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</si>
  <si>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</si>
  <si>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</si>
  <si>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</si>
  <si>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</si>
  <si>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</si>
  <si>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</si>
  <si>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</si>
  <si>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</si>
  <si>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</si>
  <si>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</si>
  <si>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</si>
  <si>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</si>
  <si>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</si>
  <si>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</si>
  <si>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Bait Vegag I - Tama 38</t>
  </si>
  <si>
    <t>Yesodot I - Tama 38 Finance</t>
  </si>
  <si>
    <t>גמר השקעה</t>
  </si>
  <si>
    <t>TPG V</t>
  </si>
  <si>
    <t>Hamilton Lane Co-Investment I</t>
  </si>
  <si>
    <t>Coller V</t>
  </si>
  <si>
    <t>DLJ IV</t>
  </si>
  <si>
    <t>Warburg Pincus VIII</t>
  </si>
  <si>
    <t>Providence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</si>
  <si>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</si>
  <si>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</si>
  <si>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</si>
  <si>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</si>
  <si>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</si>
  <si>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</si>
  <si>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</si>
  <si>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</si>
  <si>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</si>
  <si>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</si>
  <si>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</si>
  <si>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</si>
  <si>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</si>
  <si>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</si>
  <si>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t>TPG Partners VI Secondary</t>
  </si>
  <si>
    <t>HV Venture VI Asia Pac.</t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</si>
  <si>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</si>
  <si>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</si>
  <si>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</si>
  <si>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</si>
  <si>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</si>
  <si>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</si>
  <si>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</si>
  <si>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</si>
  <si>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</si>
  <si>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</si>
  <si>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</si>
  <si>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</si>
  <si>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</si>
  <si>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</si>
  <si>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</si>
  <si>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</si>
  <si>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</si>
  <si>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</si>
  <si>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</si>
  <si>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</si>
  <si>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</si>
  <si>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</si>
  <si>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</si>
  <si>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</si>
  <si>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</si>
  <si>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</si>
  <si>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</si>
  <si>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</si>
  <si>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</si>
  <si>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</si>
  <si>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</si>
  <si>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</si>
  <si>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</si>
  <si>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</si>
  <si>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</si>
  <si>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</si>
  <si>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</si>
  <si>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</si>
  <si>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</si>
  <si>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</si>
  <si>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</si>
  <si>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</si>
  <si>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</si>
  <si>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</si>
  <si>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</si>
  <si>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</si>
  <si>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</si>
  <si>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</si>
  <si>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</si>
  <si>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</si>
  <si>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</si>
  <si>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Fattal Hotels Fund</t>
  </si>
  <si>
    <t>Blackstone RE VII</t>
  </si>
  <si>
    <t>Blackstone RE VIII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</si>
  <si>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</si>
  <si>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</si>
  <si>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</si>
  <si>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</si>
  <si>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 xml:space="preserve">דליה </t>
  </si>
  <si>
    <t xml:space="preserve">פרטנר </t>
  </si>
  <si>
    <t xml:space="preserve">אגירה שאובה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</si>
</sst>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3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8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7" fontId="12" fillId="0" borderId="2" xfId="2" applyNumberFormat="1" applyFont="1" applyFill="1" applyBorder="1"/>
    <xf numFmtId="43" fontId="7" fillId="3" borderId="1" xfId="1" applyFont="1" applyFill="1" applyBorder="1" applyAlignment="1" applyProtection="1">
      <alignment horizontal="right" vertical="center" wrapText="1" readingOrder="1"/>
      <protection locked="0"/>
    </xf>
    <xf numFmtId="43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164" fontId="7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164" fontId="7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7" fontId="12" fillId="0" borderId="3" xfId="2" applyNumberFormat="1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0" fontId="7" fillId="3" borderId="4" xfId="0" applyFont="1" applyFill="1" applyBorder="1" applyAlignment="1" applyProtection="1">
      <alignment horizontal="right" vertical="center" wrapText="1" readingOrder="2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C39" sqref="C39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0" t="s">
        <v>0</v>
      </c>
      <c r="B1" s="31"/>
      <c r="C1" s="31"/>
      <c r="D1" s="31"/>
      <c r="E1" s="31"/>
    </row>
    <row r="2" spans="1:5" ht="3.6" customHeight="1"/>
    <row r="3" spans="1:5" ht="48.95" customHeight="1">
      <c r="A3" s="32" t="s">
        <v>1</v>
      </c>
      <c r="B3" s="31"/>
      <c r="C3" s="31"/>
      <c r="D3" s="31"/>
      <c r="E3" s="31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3.37</v>
      </c>
      <c r="B8" s="10">
        <v>6614632.7000000002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16.399999999999999</v>
      </c>
      <c r="B10" s="10">
        <v>32220994.190000001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0.97</v>
      </c>
      <c r="B12" s="10">
        <v>1904289.67</v>
      </c>
      <c r="C12" s="3" t="s">
        <v>9</v>
      </c>
    </row>
    <row r="13" spans="1:5">
      <c r="A13" s="2">
        <v>2.4900000000000002</v>
      </c>
      <c r="B13" s="10">
        <v>4899944.2699999996</v>
      </c>
      <c r="C13" s="3" t="s">
        <v>10</v>
      </c>
    </row>
    <row r="14" spans="1:5">
      <c r="A14" s="2">
        <v>5.09</v>
      </c>
      <c r="B14" s="10">
        <v>9993318.1099999994</v>
      </c>
      <c r="C14" s="3" t="s">
        <v>11</v>
      </c>
    </row>
    <row r="15" spans="1:5">
      <c r="A15" s="2">
        <v>5.2</v>
      </c>
      <c r="B15" s="10">
        <v>10213102.789999999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53.99</v>
      </c>
      <c r="B21" s="10">
        <v>106096522.33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4.05</v>
      </c>
      <c r="B23" s="10">
        <v>7954066.5099999998</v>
      </c>
      <c r="C23" s="3" t="s">
        <v>9</v>
      </c>
    </row>
    <row r="24" spans="1:3">
      <c r="A24" s="2">
        <v>0.19</v>
      </c>
      <c r="B24" s="10">
        <v>374353.75</v>
      </c>
      <c r="C24" s="3" t="s">
        <v>10</v>
      </c>
    </row>
    <row r="25" spans="1:3">
      <c r="A25" s="2">
        <v>1.61</v>
      </c>
      <c r="B25" s="10">
        <v>3160736.27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0.13</v>
      </c>
      <c r="B28" s="10">
        <v>246078.75</v>
      </c>
      <c r="C28" s="3" t="s">
        <v>21</v>
      </c>
    </row>
    <row r="29" spans="1:3">
      <c r="A29" s="2">
        <v>0.42</v>
      </c>
      <c r="B29" s="10">
        <v>830936.75</v>
      </c>
      <c r="C29" s="3" t="s">
        <v>22</v>
      </c>
    </row>
    <row r="30" spans="1:3">
      <c r="A30" s="2">
        <v>2.61</v>
      </c>
      <c r="B30" s="10">
        <v>5134727.2300000004</v>
      </c>
      <c r="C30" s="3" t="s">
        <v>23</v>
      </c>
    </row>
    <row r="31" spans="1:3">
      <c r="A31" s="2">
        <v>2.41</v>
      </c>
      <c r="B31" s="10">
        <v>4739317.03</v>
      </c>
      <c r="C31" s="3" t="s">
        <v>24</v>
      </c>
    </row>
    <row r="32" spans="1:3">
      <c r="A32" s="2">
        <v>0.09</v>
      </c>
      <c r="B32" s="10">
        <v>167240.5</v>
      </c>
      <c r="C32" s="3" t="s">
        <v>25</v>
      </c>
    </row>
    <row r="33" spans="1:5">
      <c r="A33" s="2">
        <v>1.01</v>
      </c>
      <c r="B33" s="10">
        <v>1975098.8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196525359.63999999</v>
      </c>
      <c r="C38" s="5" t="s">
        <v>31</v>
      </c>
    </row>
    <row r="39" spans="1:5" ht="61.5" customHeight="1">
      <c r="C39" s="16" t="s">
        <v>1526</v>
      </c>
    </row>
    <row r="40" spans="1:5" ht="36" customHeight="1">
      <c r="A40" s="33" t="s">
        <v>32</v>
      </c>
      <c r="B40" s="31"/>
      <c r="C40" s="31"/>
      <c r="D40" s="31"/>
      <c r="E40" s="31"/>
    </row>
  </sheetData>
  <mergeCells count="3">
    <mergeCell ref="A1:E1"/>
    <mergeCell ref="A3:E3"/>
    <mergeCell ref="A40:E4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532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35</v>
      </c>
      <c r="G7" s="1" t="s">
        <v>190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533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534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535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536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537</v>
      </c>
    </row>
    <row r="15" spans="1:10" ht="154.15" customHeight="1"/>
    <row r="16" spans="1:10" ht="36" customHeight="1">
      <c r="A16" s="33" t="s">
        <v>32</v>
      </c>
      <c r="B16" s="31"/>
      <c r="C16" s="31"/>
      <c r="D16" s="31"/>
      <c r="E16" s="31"/>
      <c r="F16" s="31"/>
      <c r="G16" s="31"/>
      <c r="H16" s="31"/>
      <c r="I16" s="31"/>
      <c r="J16" s="31"/>
    </row>
  </sheetData>
  <mergeCells count="3">
    <mergeCell ref="A2:J2"/>
    <mergeCell ref="A4:J4"/>
    <mergeCell ref="A16:J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538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35</v>
      </c>
      <c r="G7" s="1" t="s">
        <v>190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539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540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541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542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543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544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215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415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123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124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539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540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545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543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544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546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547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215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415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129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548</v>
      </c>
    </row>
    <row r="40" spans="1:10" ht="154.15" customHeight="1"/>
    <row r="41" spans="1:10" ht="36" customHeight="1">
      <c r="A41" s="33" t="s">
        <v>32</v>
      </c>
      <c r="B41" s="31"/>
      <c r="C41" s="31"/>
      <c r="D41" s="31"/>
      <c r="E41" s="31"/>
      <c r="F41" s="31"/>
      <c r="G41" s="31"/>
      <c r="H41" s="31"/>
      <c r="I41" s="31"/>
      <c r="J41" s="31"/>
    </row>
  </sheetData>
  <mergeCells count="3">
    <mergeCell ref="A2:J2"/>
    <mergeCell ref="A4:J4"/>
    <mergeCell ref="A41:J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0" t="s">
        <v>549</v>
      </c>
      <c r="B2" s="31"/>
      <c r="C2" s="31"/>
      <c r="D2" s="31"/>
      <c r="E2" s="31"/>
      <c r="F2" s="31"/>
      <c r="G2" s="31"/>
      <c r="H2" s="31"/>
    </row>
    <row r="3" spans="1:8" ht="3.6" customHeight="1"/>
    <row r="4" spans="1:8" ht="48.95" customHeight="1">
      <c r="A4" s="32" t="s">
        <v>1</v>
      </c>
      <c r="B4" s="31"/>
      <c r="C4" s="31"/>
      <c r="D4" s="31"/>
      <c r="E4" s="31"/>
      <c r="F4" s="31"/>
      <c r="G4" s="31"/>
      <c r="H4" s="31"/>
    </row>
    <row r="5" spans="1:8" ht="2.85" customHeight="1"/>
    <row r="6" spans="1:8" ht="15.2" customHeight="1"/>
    <row r="7" spans="1:8" ht="43.15" customHeight="1">
      <c r="A7" s="1" t="s">
        <v>134</v>
      </c>
      <c r="B7" s="1" t="s">
        <v>135</v>
      </c>
      <c r="C7" s="1" t="s">
        <v>35</v>
      </c>
      <c r="D7" s="1" t="s">
        <v>190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184</v>
      </c>
    </row>
    <row r="12" spans="1:8">
      <c r="A12" s="6"/>
      <c r="B12" s="6">
        <v>0</v>
      </c>
      <c r="C12" s="7"/>
      <c r="D12" s="7"/>
      <c r="E12" s="7"/>
      <c r="F12" s="7" t="s">
        <v>123</v>
      </c>
    </row>
    <row r="13" spans="1:8">
      <c r="A13" s="6"/>
      <c r="B13" s="6"/>
      <c r="C13" s="7"/>
      <c r="D13" s="7"/>
      <c r="E13" s="7"/>
      <c r="F13" s="7" t="s">
        <v>124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184</v>
      </c>
    </row>
    <row r="17" spans="1:8">
      <c r="A17" s="6"/>
      <c r="B17" s="6">
        <v>0</v>
      </c>
      <c r="C17" s="7"/>
      <c r="D17" s="7"/>
      <c r="E17" s="7"/>
      <c r="F17" s="7" t="s">
        <v>129</v>
      </c>
    </row>
    <row r="18" spans="1:8">
      <c r="A18" s="4"/>
      <c r="B18" s="4">
        <v>0</v>
      </c>
      <c r="C18" s="5"/>
      <c r="D18" s="5"/>
      <c r="E18" s="5"/>
      <c r="F18" s="5" t="s">
        <v>550</v>
      </c>
    </row>
    <row r="19" spans="1:8" ht="154.15" customHeight="1"/>
    <row r="20" spans="1:8" ht="36" customHeight="1">
      <c r="A20" s="33" t="s">
        <v>32</v>
      </c>
      <c r="B20" s="31"/>
      <c r="C20" s="31"/>
      <c r="D20" s="31"/>
      <c r="E20" s="31"/>
      <c r="F20" s="31"/>
      <c r="G20" s="31"/>
      <c r="H20" s="31"/>
    </row>
  </sheetData>
  <mergeCells count="3">
    <mergeCell ref="A2:H2"/>
    <mergeCell ref="A4:H4"/>
    <mergeCell ref="A20:H2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551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552</v>
      </c>
      <c r="K7" s="1" t="s">
        <v>44</v>
      </c>
      <c r="L7" s="1" t="s">
        <v>45</v>
      </c>
      <c r="M7" s="1" t="s">
        <v>553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554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184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555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556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184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557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558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559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560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561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562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563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564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565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566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567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123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124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554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184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555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556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184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557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558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559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560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561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562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563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564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565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566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567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129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568</v>
      </c>
    </row>
    <row r="61" spans="1:17" ht="154.15" customHeight="1"/>
    <row r="62" spans="1:17" ht="36" customHeight="1">
      <c r="A62" s="33" t="s">
        <v>32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</sheetData>
  <mergeCells count="3">
    <mergeCell ref="A2:Q2"/>
    <mergeCell ref="A4:Q4"/>
    <mergeCell ref="A62:Q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2"/>
  <sheetViews>
    <sheetView showGridLines="0" workbookViewId="0">
      <selection activeCell="J48" sqref="J48:J144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0" t="s">
        <v>569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552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570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184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571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572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0.26</v>
      </c>
      <c r="B16" s="8">
        <v>0</v>
      </c>
      <c r="C16" s="12">
        <v>504983.03999999998</v>
      </c>
      <c r="D16" s="8">
        <v>121.79</v>
      </c>
      <c r="E16" s="12">
        <v>414621000</v>
      </c>
      <c r="F16" s="8">
        <v>2.93</v>
      </c>
      <c r="G16" s="8">
        <v>4.8</v>
      </c>
      <c r="H16" s="9" t="s">
        <v>50</v>
      </c>
      <c r="I16" s="8">
        <v>9.74</v>
      </c>
      <c r="J16" s="14" t="s">
        <v>573</v>
      </c>
      <c r="K16" s="9" t="s">
        <v>83</v>
      </c>
      <c r="L16" s="9" t="s">
        <v>141</v>
      </c>
      <c r="M16" s="9">
        <v>8287963</v>
      </c>
      <c r="N16" s="9" t="s">
        <v>574</v>
      </c>
    </row>
    <row r="17" spans="1:14" ht="22.5">
      <c r="A17" s="8">
        <v>0.38</v>
      </c>
      <c r="B17" s="8">
        <v>0</v>
      </c>
      <c r="C17" s="12">
        <v>754460.75</v>
      </c>
      <c r="D17" s="8">
        <v>120.62</v>
      </c>
      <c r="E17" s="12">
        <v>625472000</v>
      </c>
      <c r="F17" s="8">
        <v>3</v>
      </c>
      <c r="G17" s="8">
        <v>4.8</v>
      </c>
      <c r="H17" s="9" t="s">
        <v>50</v>
      </c>
      <c r="I17" s="8">
        <v>9.81</v>
      </c>
      <c r="J17" s="14" t="s">
        <v>575</v>
      </c>
      <c r="K17" s="9" t="s">
        <v>83</v>
      </c>
      <c r="L17" s="9" t="s">
        <v>141</v>
      </c>
      <c r="M17" s="9">
        <v>8287971</v>
      </c>
      <c r="N17" s="9" t="s">
        <v>576</v>
      </c>
    </row>
    <row r="18" spans="1:14" ht="22.5">
      <c r="A18" s="8">
        <v>0.38</v>
      </c>
      <c r="B18" s="8">
        <v>0</v>
      </c>
      <c r="C18" s="12">
        <v>752422.09</v>
      </c>
      <c r="D18" s="8">
        <v>116.94</v>
      </c>
      <c r="E18" s="12">
        <v>643426000</v>
      </c>
      <c r="F18" s="8">
        <v>3.32</v>
      </c>
      <c r="G18" s="8">
        <v>4.8</v>
      </c>
      <c r="H18" s="9" t="s">
        <v>50</v>
      </c>
      <c r="I18" s="8">
        <v>9.84</v>
      </c>
      <c r="J18" s="14" t="s">
        <v>577</v>
      </c>
      <c r="K18" s="9" t="s">
        <v>83</v>
      </c>
      <c r="L18" s="9" t="s">
        <v>141</v>
      </c>
      <c r="M18" s="9">
        <v>8287989</v>
      </c>
      <c r="N18" s="9" t="s">
        <v>578</v>
      </c>
    </row>
    <row r="19" spans="1:14" ht="22.5">
      <c r="A19" s="8">
        <v>0.63</v>
      </c>
      <c r="B19" s="8">
        <v>0</v>
      </c>
      <c r="C19" s="12">
        <v>1241101.46</v>
      </c>
      <c r="D19" s="8">
        <v>119.49</v>
      </c>
      <c r="E19" s="12">
        <v>1038684000</v>
      </c>
      <c r="F19" s="8">
        <v>3.05</v>
      </c>
      <c r="G19" s="8">
        <v>4.8</v>
      </c>
      <c r="H19" s="9" t="s">
        <v>50</v>
      </c>
      <c r="I19" s="8">
        <v>9.9700000000000006</v>
      </c>
      <c r="J19" s="14" t="s">
        <v>579</v>
      </c>
      <c r="K19" s="9" t="s">
        <v>83</v>
      </c>
      <c r="L19" s="9" t="s">
        <v>141</v>
      </c>
      <c r="M19" s="9">
        <v>8287997</v>
      </c>
      <c r="N19" s="9" t="s">
        <v>580</v>
      </c>
    </row>
    <row r="20" spans="1:14" ht="22.5">
      <c r="A20" s="8">
        <v>0.25</v>
      </c>
      <c r="B20" s="8">
        <v>0</v>
      </c>
      <c r="C20" s="12">
        <v>484131.99</v>
      </c>
      <c r="D20" s="8">
        <v>119.66</v>
      </c>
      <c r="E20" s="12">
        <v>404589000</v>
      </c>
      <c r="F20" s="8">
        <v>3.03</v>
      </c>
      <c r="G20" s="8">
        <v>4.8</v>
      </c>
      <c r="H20" s="9" t="s">
        <v>50</v>
      </c>
      <c r="I20" s="8">
        <v>10.050000000000001</v>
      </c>
      <c r="J20" s="14" t="s">
        <v>581</v>
      </c>
      <c r="K20" s="9" t="s">
        <v>83</v>
      </c>
      <c r="L20" s="9" t="s">
        <v>141</v>
      </c>
      <c r="M20" s="9">
        <v>8288003</v>
      </c>
      <c r="N20" s="9" t="s">
        <v>582</v>
      </c>
    </row>
    <row r="21" spans="1:14" ht="22.5">
      <c r="A21" s="8">
        <v>0.18</v>
      </c>
      <c r="B21" s="8">
        <v>0</v>
      </c>
      <c r="C21" s="12">
        <v>347190.86</v>
      </c>
      <c r="D21" s="8">
        <v>121.63</v>
      </c>
      <c r="E21" s="12">
        <v>285451000</v>
      </c>
      <c r="F21" s="8">
        <v>3.04</v>
      </c>
      <c r="G21" s="8">
        <v>4.8</v>
      </c>
      <c r="H21" s="9" t="s">
        <v>50</v>
      </c>
      <c r="I21" s="8">
        <v>9.94</v>
      </c>
      <c r="J21" s="14" t="s">
        <v>583</v>
      </c>
      <c r="K21" s="9" t="s">
        <v>83</v>
      </c>
      <c r="L21" s="9" t="s">
        <v>141</v>
      </c>
      <c r="M21" s="9">
        <v>8288011</v>
      </c>
      <c r="N21" s="9" t="s">
        <v>584</v>
      </c>
    </row>
    <row r="22" spans="1:14" ht="22.5">
      <c r="A22" s="8">
        <v>0.27</v>
      </c>
      <c r="B22" s="8">
        <v>0</v>
      </c>
      <c r="C22" s="12">
        <v>526211.91</v>
      </c>
      <c r="D22" s="8">
        <v>118.19</v>
      </c>
      <c r="E22" s="12">
        <v>445243000</v>
      </c>
      <c r="F22" s="8">
        <v>3.44</v>
      </c>
      <c r="G22" s="8">
        <v>4.8</v>
      </c>
      <c r="H22" s="9" t="s">
        <v>50</v>
      </c>
      <c r="I22" s="8">
        <v>9.9600000000000009</v>
      </c>
      <c r="J22" s="14" t="s">
        <v>585</v>
      </c>
      <c r="K22" s="9" t="s">
        <v>83</v>
      </c>
      <c r="L22" s="9" t="s">
        <v>141</v>
      </c>
      <c r="M22" s="9">
        <v>8288029</v>
      </c>
      <c r="N22" s="9" t="s">
        <v>586</v>
      </c>
    </row>
    <row r="23" spans="1:14" ht="22.5">
      <c r="A23" s="8">
        <v>0.39</v>
      </c>
      <c r="B23" s="8">
        <v>0</v>
      </c>
      <c r="C23" s="12">
        <v>768559.52</v>
      </c>
      <c r="D23" s="8">
        <v>118.7</v>
      </c>
      <c r="E23" s="12">
        <v>647506000</v>
      </c>
      <c r="F23" s="8">
        <v>3.22</v>
      </c>
      <c r="G23" s="8">
        <v>4.8</v>
      </c>
      <c r="H23" s="9" t="s">
        <v>50</v>
      </c>
      <c r="I23" s="8">
        <v>10.07</v>
      </c>
      <c r="J23" s="14" t="s">
        <v>587</v>
      </c>
      <c r="K23" s="9" t="s">
        <v>83</v>
      </c>
      <c r="L23" s="9" t="s">
        <v>141</v>
      </c>
      <c r="M23" s="9">
        <v>8288037</v>
      </c>
      <c r="N23" s="9" t="s">
        <v>588</v>
      </c>
    </row>
    <row r="24" spans="1:14" ht="22.5">
      <c r="A24" s="8">
        <v>0.28999999999999998</v>
      </c>
      <c r="B24" s="8">
        <v>0</v>
      </c>
      <c r="C24" s="12">
        <v>579495.13</v>
      </c>
      <c r="D24" s="8">
        <v>120.28</v>
      </c>
      <c r="E24" s="12">
        <v>481797000</v>
      </c>
      <c r="F24" s="8">
        <v>3.06</v>
      </c>
      <c r="G24" s="8">
        <v>4.8</v>
      </c>
      <c r="H24" s="9" t="s">
        <v>50</v>
      </c>
      <c r="I24" s="8">
        <v>10.18</v>
      </c>
      <c r="J24" s="14" t="s">
        <v>589</v>
      </c>
      <c r="K24" s="9" t="s">
        <v>83</v>
      </c>
      <c r="L24" s="9" t="s">
        <v>141</v>
      </c>
      <c r="M24" s="9">
        <v>8288045</v>
      </c>
      <c r="N24" s="9" t="s">
        <v>590</v>
      </c>
    </row>
    <row r="25" spans="1:14" ht="22.5">
      <c r="A25" s="8">
        <v>0.1</v>
      </c>
      <c r="B25" s="8">
        <v>0</v>
      </c>
      <c r="C25" s="12">
        <v>193442.72</v>
      </c>
      <c r="D25" s="8">
        <v>119.79</v>
      </c>
      <c r="E25" s="12">
        <v>161479000</v>
      </c>
      <c r="F25" s="8">
        <v>3.07</v>
      </c>
      <c r="G25" s="8">
        <v>4.8</v>
      </c>
      <c r="H25" s="9" t="s">
        <v>50</v>
      </c>
      <c r="I25" s="8">
        <v>10.27</v>
      </c>
      <c r="J25" s="14" t="s">
        <v>591</v>
      </c>
      <c r="K25" s="9" t="s">
        <v>83</v>
      </c>
      <c r="L25" s="9" t="s">
        <v>141</v>
      </c>
      <c r="M25" s="9">
        <v>8288052</v>
      </c>
      <c r="N25" s="9" t="s">
        <v>592</v>
      </c>
    </row>
    <row r="26" spans="1:14" ht="22.5">
      <c r="A26" s="8">
        <v>0.37</v>
      </c>
      <c r="B26" s="8">
        <v>0</v>
      </c>
      <c r="C26" s="12">
        <v>731570.18</v>
      </c>
      <c r="D26" s="8">
        <v>121.11</v>
      </c>
      <c r="E26" s="12">
        <v>604074000</v>
      </c>
      <c r="F26" s="8">
        <v>2.94</v>
      </c>
      <c r="G26" s="8">
        <v>4.8</v>
      </c>
      <c r="H26" s="9" t="s">
        <v>50</v>
      </c>
      <c r="I26" s="8">
        <v>10.37</v>
      </c>
      <c r="J26" s="14" t="s">
        <v>593</v>
      </c>
      <c r="K26" s="9" t="s">
        <v>83</v>
      </c>
      <c r="L26" s="9" t="s">
        <v>141</v>
      </c>
      <c r="M26" s="9">
        <v>8288060</v>
      </c>
      <c r="N26" s="9" t="s">
        <v>594</v>
      </c>
    </row>
    <row r="27" spans="1:14" ht="22.5">
      <c r="A27" s="8">
        <v>0.51</v>
      </c>
      <c r="B27" s="8">
        <v>0</v>
      </c>
      <c r="C27" s="12">
        <v>994689.81</v>
      </c>
      <c r="D27" s="8">
        <v>121.15</v>
      </c>
      <c r="E27" s="12">
        <v>821056000</v>
      </c>
      <c r="F27" s="8">
        <v>3.08</v>
      </c>
      <c r="G27" s="8">
        <v>4.8</v>
      </c>
      <c r="H27" s="9" t="s">
        <v>50</v>
      </c>
      <c r="I27" s="8">
        <v>10.31</v>
      </c>
      <c r="J27" s="14" t="s">
        <v>595</v>
      </c>
      <c r="K27" s="9" t="s">
        <v>83</v>
      </c>
      <c r="L27" s="9" t="s">
        <v>141</v>
      </c>
      <c r="M27" s="9">
        <v>8288086</v>
      </c>
      <c r="N27" s="9" t="s">
        <v>596</v>
      </c>
    </row>
    <row r="28" spans="1:14" ht="22.5">
      <c r="A28" s="8">
        <v>0.36</v>
      </c>
      <c r="B28" s="8">
        <v>0</v>
      </c>
      <c r="C28" s="12">
        <v>701330.31</v>
      </c>
      <c r="D28" s="8">
        <v>119.32</v>
      </c>
      <c r="E28" s="12">
        <v>587761000</v>
      </c>
      <c r="F28" s="8">
        <v>3.21</v>
      </c>
      <c r="G28" s="8">
        <v>4.8</v>
      </c>
      <c r="H28" s="9" t="s">
        <v>50</v>
      </c>
      <c r="I28" s="8">
        <v>10.37</v>
      </c>
      <c r="J28" s="14" t="s">
        <v>597</v>
      </c>
      <c r="K28" s="9" t="s">
        <v>83</v>
      </c>
      <c r="L28" s="9" t="s">
        <v>141</v>
      </c>
      <c r="M28" s="9">
        <v>8288094</v>
      </c>
      <c r="N28" s="9" t="s">
        <v>598</v>
      </c>
    </row>
    <row r="29" spans="1:14" ht="22.5">
      <c r="A29" s="8">
        <v>0.43</v>
      </c>
      <c r="B29" s="8">
        <v>0</v>
      </c>
      <c r="C29" s="12">
        <v>854286.64</v>
      </c>
      <c r="D29" s="8">
        <v>120.43</v>
      </c>
      <c r="E29" s="12">
        <v>709371000</v>
      </c>
      <c r="F29" s="8">
        <v>3.09</v>
      </c>
      <c r="G29" s="8">
        <v>4.8</v>
      </c>
      <c r="H29" s="9" t="s">
        <v>50</v>
      </c>
      <c r="I29" s="8">
        <v>10.47</v>
      </c>
      <c r="J29" s="14" t="s">
        <v>599</v>
      </c>
      <c r="K29" s="9" t="s">
        <v>83</v>
      </c>
      <c r="L29" s="9" t="s">
        <v>141</v>
      </c>
      <c r="M29" s="9">
        <v>8288102</v>
      </c>
      <c r="N29" s="9" t="s">
        <v>600</v>
      </c>
    </row>
    <row r="30" spans="1:14" ht="22.5">
      <c r="A30" s="8">
        <v>0.37</v>
      </c>
      <c r="B30" s="8">
        <v>0</v>
      </c>
      <c r="C30" s="12">
        <v>735735.66</v>
      </c>
      <c r="D30" s="8">
        <v>119.71</v>
      </c>
      <c r="E30" s="12">
        <v>614614000</v>
      </c>
      <c r="F30" s="8">
        <v>3.13</v>
      </c>
      <c r="G30" s="8">
        <v>4.8</v>
      </c>
      <c r="H30" s="9" t="s">
        <v>50</v>
      </c>
      <c r="I30" s="8">
        <v>10.55</v>
      </c>
      <c r="J30" s="14" t="s">
        <v>601</v>
      </c>
      <c r="K30" s="9" t="s">
        <v>83</v>
      </c>
      <c r="L30" s="9" t="s">
        <v>141</v>
      </c>
      <c r="M30" s="9">
        <v>8288110</v>
      </c>
      <c r="N30" s="9" t="s">
        <v>602</v>
      </c>
    </row>
    <row r="31" spans="1:14" ht="22.5">
      <c r="A31" s="8">
        <v>0.16</v>
      </c>
      <c r="B31" s="8">
        <v>0</v>
      </c>
      <c r="C31" s="12">
        <v>312050.21000000002</v>
      </c>
      <c r="D31" s="8">
        <v>116.64</v>
      </c>
      <c r="E31" s="12">
        <v>267534000</v>
      </c>
      <c r="F31" s="8">
        <v>3.36</v>
      </c>
      <c r="G31" s="8">
        <v>4.8</v>
      </c>
      <c r="H31" s="9" t="s">
        <v>50</v>
      </c>
      <c r="I31" s="8">
        <v>10.59</v>
      </c>
      <c r="J31" s="14" t="s">
        <v>603</v>
      </c>
      <c r="K31" s="9" t="s">
        <v>83</v>
      </c>
      <c r="L31" s="9" t="s">
        <v>141</v>
      </c>
      <c r="M31" s="9">
        <v>8288128</v>
      </c>
      <c r="N31" s="9" t="s">
        <v>604</v>
      </c>
    </row>
    <row r="32" spans="1:14" ht="22.5">
      <c r="A32" s="8">
        <v>0.53</v>
      </c>
      <c r="B32" s="8">
        <v>0</v>
      </c>
      <c r="C32" s="12">
        <v>1036701.34</v>
      </c>
      <c r="D32" s="8">
        <v>117.85</v>
      </c>
      <c r="E32" s="12">
        <v>879684000</v>
      </c>
      <c r="F32" s="8">
        <v>3.43</v>
      </c>
      <c r="G32" s="8">
        <v>4.8</v>
      </c>
      <c r="H32" s="9" t="s">
        <v>50</v>
      </c>
      <c r="I32" s="8">
        <v>10.44</v>
      </c>
      <c r="J32" s="14" t="s">
        <v>605</v>
      </c>
      <c r="K32" s="9" t="s">
        <v>83</v>
      </c>
      <c r="L32" s="9" t="s">
        <v>141</v>
      </c>
      <c r="M32" s="9">
        <v>8288136</v>
      </c>
      <c r="N32" s="9" t="s">
        <v>606</v>
      </c>
    </row>
    <row r="33" spans="1:14" ht="22.5">
      <c r="A33" s="8">
        <v>0.36</v>
      </c>
      <c r="B33" s="8">
        <v>0</v>
      </c>
      <c r="C33" s="12">
        <v>700549.01</v>
      </c>
      <c r="D33" s="8">
        <v>116.76</v>
      </c>
      <c r="E33" s="12">
        <v>600006000</v>
      </c>
      <c r="F33" s="8">
        <v>3.49</v>
      </c>
      <c r="G33" s="8">
        <v>4.8</v>
      </c>
      <c r="H33" s="9" t="s">
        <v>50</v>
      </c>
      <c r="I33" s="8">
        <v>10.51</v>
      </c>
      <c r="J33" s="14" t="s">
        <v>607</v>
      </c>
      <c r="K33" s="9" t="s">
        <v>83</v>
      </c>
      <c r="L33" s="9" t="s">
        <v>141</v>
      </c>
      <c r="M33" s="9">
        <v>8288144</v>
      </c>
      <c r="N33" s="9" t="s">
        <v>608</v>
      </c>
    </row>
    <row r="34" spans="1:14" ht="22.5">
      <c r="A34" s="8">
        <v>0.16</v>
      </c>
      <c r="B34" s="8">
        <v>0</v>
      </c>
      <c r="C34" s="12">
        <v>309252.32</v>
      </c>
      <c r="D34" s="8">
        <v>112.83</v>
      </c>
      <c r="E34" s="12">
        <v>274082000</v>
      </c>
      <c r="F34" s="8">
        <v>3.8</v>
      </c>
      <c r="G34" s="8">
        <v>4.8</v>
      </c>
      <c r="H34" s="9" t="s">
        <v>50</v>
      </c>
      <c r="I34" s="8">
        <v>10.52</v>
      </c>
      <c r="J34" s="14" t="s">
        <v>609</v>
      </c>
      <c r="K34" s="9" t="s">
        <v>83</v>
      </c>
      <c r="L34" s="9" t="s">
        <v>141</v>
      </c>
      <c r="M34" s="9">
        <v>8288151</v>
      </c>
      <c r="N34" s="9" t="s">
        <v>610</v>
      </c>
    </row>
    <row r="35" spans="1:14" ht="22.5">
      <c r="A35" s="8">
        <v>0.56999999999999995</v>
      </c>
      <c r="B35" s="8">
        <v>0</v>
      </c>
      <c r="C35" s="12">
        <v>1129344.33</v>
      </c>
      <c r="D35" s="8">
        <v>111.43</v>
      </c>
      <c r="E35" s="12">
        <v>1013496000</v>
      </c>
      <c r="F35" s="8">
        <v>3.89</v>
      </c>
      <c r="G35" s="8">
        <v>4.8</v>
      </c>
      <c r="H35" s="9" t="s">
        <v>50</v>
      </c>
      <c r="I35" s="8">
        <v>10.59</v>
      </c>
      <c r="J35" s="14" t="s">
        <v>611</v>
      </c>
      <c r="K35" s="9" t="s">
        <v>83</v>
      </c>
      <c r="L35" s="9" t="s">
        <v>141</v>
      </c>
      <c r="M35" s="9">
        <v>8288169</v>
      </c>
      <c r="N35" s="9" t="s">
        <v>612</v>
      </c>
    </row>
    <row r="36" spans="1:14" ht="22.5">
      <c r="A36" s="8">
        <v>0.39</v>
      </c>
      <c r="B36" s="8">
        <v>0</v>
      </c>
      <c r="C36" s="12">
        <v>759594.3</v>
      </c>
      <c r="D36" s="8">
        <v>110.61</v>
      </c>
      <c r="E36" s="12">
        <v>686751000</v>
      </c>
      <c r="F36" s="8">
        <v>3.93</v>
      </c>
      <c r="G36" s="8">
        <v>4.8</v>
      </c>
      <c r="H36" s="9" t="s">
        <v>50</v>
      </c>
      <c r="I36" s="8">
        <v>10.66</v>
      </c>
      <c r="J36" s="14" t="s">
        <v>613</v>
      </c>
      <c r="K36" s="9" t="s">
        <v>83</v>
      </c>
      <c r="L36" s="9" t="s">
        <v>141</v>
      </c>
      <c r="M36" s="9">
        <v>8288177</v>
      </c>
      <c r="N36" s="9" t="s">
        <v>614</v>
      </c>
    </row>
    <row r="37" spans="1:14" ht="22.5">
      <c r="A37" s="8">
        <v>0.2</v>
      </c>
      <c r="B37" s="8">
        <v>0</v>
      </c>
      <c r="C37" s="12">
        <v>392358.13</v>
      </c>
      <c r="D37" s="8">
        <v>108.19</v>
      </c>
      <c r="E37" s="12">
        <v>362662000</v>
      </c>
      <c r="F37" s="8">
        <v>4.12</v>
      </c>
      <c r="G37" s="8">
        <v>4.8</v>
      </c>
      <c r="H37" s="9" t="s">
        <v>50</v>
      </c>
      <c r="I37" s="8">
        <v>10.71</v>
      </c>
      <c r="J37" s="14" t="s">
        <v>615</v>
      </c>
      <c r="K37" s="9" t="s">
        <v>83</v>
      </c>
      <c r="L37" s="9" t="s">
        <v>141</v>
      </c>
      <c r="M37" s="9">
        <v>8288185</v>
      </c>
      <c r="N37" s="9" t="s">
        <v>616</v>
      </c>
    </row>
    <row r="38" spans="1:14" ht="22.5">
      <c r="A38" s="8">
        <v>0.59</v>
      </c>
      <c r="B38" s="8">
        <v>0</v>
      </c>
      <c r="C38" s="12">
        <v>1162258.6399999999</v>
      </c>
      <c r="D38" s="8">
        <v>111.08</v>
      </c>
      <c r="E38" s="12">
        <v>1046291000</v>
      </c>
      <c r="F38" s="8">
        <v>4.04</v>
      </c>
      <c r="G38" s="8">
        <v>4.8</v>
      </c>
      <c r="H38" s="9" t="s">
        <v>50</v>
      </c>
      <c r="I38" s="8">
        <v>10.57</v>
      </c>
      <c r="J38" s="14" t="s">
        <v>617</v>
      </c>
      <c r="K38" s="9" t="s">
        <v>83</v>
      </c>
      <c r="L38" s="9" t="s">
        <v>141</v>
      </c>
      <c r="M38" s="9">
        <v>8288193</v>
      </c>
      <c r="N38" s="9" t="s">
        <v>618</v>
      </c>
    </row>
    <row r="39" spans="1:14" ht="22.5">
      <c r="A39" s="8">
        <v>0.19</v>
      </c>
      <c r="B39" s="8">
        <v>0</v>
      </c>
      <c r="C39" s="12">
        <v>373453.77</v>
      </c>
      <c r="D39" s="8">
        <v>108.62</v>
      </c>
      <c r="E39" s="12">
        <v>343828000</v>
      </c>
      <c r="F39" s="8">
        <v>4.2300000000000004</v>
      </c>
      <c r="G39" s="8">
        <v>4.8</v>
      </c>
      <c r="H39" s="9" t="s">
        <v>50</v>
      </c>
      <c r="I39" s="8">
        <v>10.61</v>
      </c>
      <c r="J39" s="14" t="s">
        <v>619</v>
      </c>
      <c r="K39" s="9" t="s">
        <v>83</v>
      </c>
      <c r="L39" s="9" t="s">
        <v>141</v>
      </c>
      <c r="M39" s="9">
        <v>8288201</v>
      </c>
      <c r="N39" s="9" t="s">
        <v>620</v>
      </c>
    </row>
    <row r="40" spans="1:14" ht="22.5">
      <c r="A40" s="8">
        <v>0.41</v>
      </c>
      <c r="B40" s="8">
        <v>0</v>
      </c>
      <c r="C40" s="12">
        <v>797743.21</v>
      </c>
      <c r="D40" s="8">
        <v>108.95</v>
      </c>
      <c r="E40" s="12">
        <v>732215000</v>
      </c>
      <c r="F40" s="8">
        <v>4.16</v>
      </c>
      <c r="G40" s="8">
        <v>4.8</v>
      </c>
      <c r="H40" s="9" t="s">
        <v>50</v>
      </c>
      <c r="I40" s="8">
        <v>10.71</v>
      </c>
      <c r="J40" s="14" t="s">
        <v>621</v>
      </c>
      <c r="K40" s="9" t="s">
        <v>83</v>
      </c>
      <c r="L40" s="9" t="s">
        <v>141</v>
      </c>
      <c r="M40" s="9">
        <v>8288219</v>
      </c>
      <c r="N40" s="9" t="s">
        <v>622</v>
      </c>
    </row>
    <row r="41" spans="1:14" ht="22.5">
      <c r="A41" s="8">
        <v>0.4</v>
      </c>
      <c r="B41" s="8">
        <v>0</v>
      </c>
      <c r="C41" s="12">
        <v>777846.61</v>
      </c>
      <c r="D41" s="8">
        <v>110.27</v>
      </c>
      <c r="E41" s="12">
        <v>705415000</v>
      </c>
      <c r="F41" s="8">
        <v>4.0199999999999996</v>
      </c>
      <c r="G41" s="8">
        <v>4.8</v>
      </c>
      <c r="H41" s="9" t="s">
        <v>50</v>
      </c>
      <c r="I41" s="8">
        <v>10.83</v>
      </c>
      <c r="J41" s="14" t="s">
        <v>623</v>
      </c>
      <c r="K41" s="9" t="s">
        <v>83</v>
      </c>
      <c r="L41" s="9" t="s">
        <v>141</v>
      </c>
      <c r="M41" s="9">
        <v>8288227</v>
      </c>
      <c r="N41" s="9" t="s">
        <v>624</v>
      </c>
    </row>
    <row r="42" spans="1:14" ht="22.5">
      <c r="A42" s="8">
        <v>0.03</v>
      </c>
      <c r="B42" s="8">
        <v>0</v>
      </c>
      <c r="C42" s="12">
        <v>60049.35</v>
      </c>
      <c r="D42" s="8">
        <v>104.97</v>
      </c>
      <c r="E42" s="12">
        <v>57207000</v>
      </c>
      <c r="F42" s="8">
        <v>4.46</v>
      </c>
      <c r="G42" s="8">
        <v>4.8</v>
      </c>
      <c r="H42" s="9" t="s">
        <v>50</v>
      </c>
      <c r="I42" s="8">
        <v>10.81</v>
      </c>
      <c r="J42" s="14" t="s">
        <v>625</v>
      </c>
      <c r="K42" s="9" t="s">
        <v>83</v>
      </c>
      <c r="L42" s="9" t="s">
        <v>141</v>
      </c>
      <c r="M42" s="9">
        <v>8288235</v>
      </c>
      <c r="N42" s="9" t="s">
        <v>626</v>
      </c>
    </row>
    <row r="43" spans="1:14" ht="22.5">
      <c r="A43" s="8">
        <v>0.42</v>
      </c>
      <c r="B43" s="8">
        <v>0</v>
      </c>
      <c r="C43" s="12">
        <v>824664.27</v>
      </c>
      <c r="D43" s="8">
        <v>101.17</v>
      </c>
      <c r="E43" s="12">
        <v>815109000</v>
      </c>
      <c r="F43" s="8">
        <v>4.78</v>
      </c>
      <c r="G43" s="8">
        <v>4.8</v>
      </c>
      <c r="H43" s="9" t="s">
        <v>50</v>
      </c>
      <c r="I43" s="8">
        <v>10.81</v>
      </c>
      <c r="J43" s="14" t="s">
        <v>627</v>
      </c>
      <c r="K43" s="9" t="s">
        <v>83</v>
      </c>
      <c r="L43" s="9" t="s">
        <v>141</v>
      </c>
      <c r="M43" s="9">
        <v>8288243</v>
      </c>
      <c r="N43" s="9" t="s">
        <v>628</v>
      </c>
    </row>
    <row r="44" spans="1:14">
      <c r="A44" s="6">
        <v>9.57</v>
      </c>
      <c r="B44" s="6"/>
      <c r="C44" s="13">
        <v>18805477.57</v>
      </c>
      <c r="D44" s="6"/>
      <c r="E44" s="13">
        <v>16269424000</v>
      </c>
      <c r="F44" s="6">
        <v>3.5</v>
      </c>
      <c r="G44" s="6"/>
      <c r="H44" s="7"/>
      <c r="I44" s="6">
        <v>10.36</v>
      </c>
      <c r="J44" s="6"/>
      <c r="K44" s="7"/>
      <c r="L44" s="7"/>
      <c r="M44" s="7"/>
      <c r="N44" s="7" t="s">
        <v>184</v>
      </c>
    </row>
    <row r="45" spans="1:14">
      <c r="A45" s="6">
        <v>9.57</v>
      </c>
      <c r="B45" s="6"/>
      <c r="C45" s="13">
        <v>18805477.57</v>
      </c>
      <c r="D45" s="6"/>
      <c r="E45" s="13">
        <v>16269424000</v>
      </c>
      <c r="F45" s="6">
        <v>3.5</v>
      </c>
      <c r="G45" s="6"/>
      <c r="H45" s="7"/>
      <c r="I45" s="6">
        <v>10.36</v>
      </c>
      <c r="J45" s="6"/>
      <c r="K45" s="7"/>
      <c r="L45" s="7"/>
      <c r="M45" s="7"/>
      <c r="N45" s="7" t="s">
        <v>629</v>
      </c>
    </row>
    <row r="46" spans="1:14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7"/>
      <c r="N46" s="7" t="s">
        <v>630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7"/>
      <c r="N47" s="7"/>
    </row>
    <row r="48" spans="1:14">
      <c r="A48" s="8">
        <v>0.02</v>
      </c>
      <c r="B48" s="8">
        <v>0</v>
      </c>
      <c r="C48" s="12">
        <v>37691.67</v>
      </c>
      <c r="D48" s="8">
        <v>188.06</v>
      </c>
      <c r="E48" s="12">
        <v>20042500</v>
      </c>
      <c r="F48" s="8">
        <v>-1.18</v>
      </c>
      <c r="G48" s="8">
        <v>5.5</v>
      </c>
      <c r="H48" s="9" t="s">
        <v>50</v>
      </c>
      <c r="I48" s="8">
        <v>0.01</v>
      </c>
      <c r="J48" s="18">
        <v>34802</v>
      </c>
      <c r="K48" s="9" t="s">
        <v>83</v>
      </c>
      <c r="L48" s="9" t="s">
        <v>141</v>
      </c>
      <c r="M48" s="9">
        <v>8182719</v>
      </c>
      <c r="N48" s="9" t="s">
        <v>631</v>
      </c>
    </row>
    <row r="49" spans="1:14">
      <c r="A49" s="8">
        <v>0.03</v>
      </c>
      <c r="B49" s="8">
        <v>0</v>
      </c>
      <c r="C49" s="12">
        <v>50170.91</v>
      </c>
      <c r="D49" s="8">
        <v>188.43</v>
      </c>
      <c r="E49" s="12">
        <v>26625799.969999999</v>
      </c>
      <c r="F49" s="8">
        <v>-1.18</v>
      </c>
      <c r="G49" s="8">
        <v>5.5</v>
      </c>
      <c r="H49" s="9" t="s">
        <v>50</v>
      </c>
      <c r="I49" s="8">
        <v>0.1</v>
      </c>
      <c r="J49" s="18">
        <v>34827</v>
      </c>
      <c r="K49" s="9" t="s">
        <v>83</v>
      </c>
      <c r="L49" s="9" t="s">
        <v>141</v>
      </c>
      <c r="M49" s="9">
        <v>8182727</v>
      </c>
      <c r="N49" s="9" t="s">
        <v>632</v>
      </c>
    </row>
    <row r="50" spans="1:14">
      <c r="A50" s="8">
        <v>0.04</v>
      </c>
      <c r="B50" s="8">
        <v>0</v>
      </c>
      <c r="C50" s="12">
        <v>71879.5</v>
      </c>
      <c r="D50" s="8">
        <v>186.94</v>
      </c>
      <c r="E50" s="12">
        <v>38450000</v>
      </c>
      <c r="F50" s="8">
        <v>-1.18</v>
      </c>
      <c r="G50" s="8">
        <v>5.5</v>
      </c>
      <c r="H50" s="9" t="s">
        <v>50</v>
      </c>
      <c r="I50" s="8">
        <v>0.21</v>
      </c>
      <c r="J50" s="18">
        <v>34864</v>
      </c>
      <c r="K50" s="9" t="s">
        <v>83</v>
      </c>
      <c r="L50" s="9" t="s">
        <v>141</v>
      </c>
      <c r="M50" s="9">
        <v>8182735</v>
      </c>
      <c r="N50" s="9" t="s">
        <v>633</v>
      </c>
    </row>
    <row r="51" spans="1:14">
      <c r="A51" s="8">
        <v>0.01</v>
      </c>
      <c r="B51" s="8">
        <v>0</v>
      </c>
      <c r="C51" s="12">
        <v>19817.28</v>
      </c>
      <c r="D51" s="8">
        <v>185.22</v>
      </c>
      <c r="E51" s="12">
        <v>10699500</v>
      </c>
      <c r="F51" s="8">
        <v>-1.18</v>
      </c>
      <c r="G51" s="8">
        <v>5.5</v>
      </c>
      <c r="H51" s="9" t="s">
        <v>50</v>
      </c>
      <c r="I51" s="8">
        <v>0.25</v>
      </c>
      <c r="J51" s="18">
        <v>34882</v>
      </c>
      <c r="K51" s="9" t="s">
        <v>83</v>
      </c>
      <c r="L51" s="9" t="s">
        <v>141</v>
      </c>
      <c r="M51" s="9">
        <v>8182743</v>
      </c>
      <c r="N51" s="9" t="s">
        <v>634</v>
      </c>
    </row>
    <row r="52" spans="1:14">
      <c r="A52" s="8">
        <v>0.03</v>
      </c>
      <c r="B52" s="8">
        <v>0</v>
      </c>
      <c r="C52" s="12">
        <v>50194.81</v>
      </c>
      <c r="D52" s="8">
        <v>184.79</v>
      </c>
      <c r="E52" s="12">
        <v>27162700</v>
      </c>
      <c r="F52" s="8">
        <v>-1.18</v>
      </c>
      <c r="G52" s="8">
        <v>5.5</v>
      </c>
      <c r="H52" s="9" t="s">
        <v>50</v>
      </c>
      <c r="I52" s="8">
        <v>0.34</v>
      </c>
      <c r="J52" s="18">
        <v>34913</v>
      </c>
      <c r="K52" s="9" t="s">
        <v>83</v>
      </c>
      <c r="L52" s="9" t="s">
        <v>141</v>
      </c>
      <c r="M52" s="9">
        <v>8182750</v>
      </c>
      <c r="N52" s="9" t="s">
        <v>635</v>
      </c>
    </row>
    <row r="53" spans="1:14">
      <c r="A53" s="8">
        <v>0.03</v>
      </c>
      <c r="B53" s="8">
        <v>0</v>
      </c>
      <c r="C53" s="12">
        <v>50442.7</v>
      </c>
      <c r="D53" s="8">
        <v>184.52</v>
      </c>
      <c r="E53" s="12">
        <v>27336800</v>
      </c>
      <c r="F53" s="8">
        <v>-1.17</v>
      </c>
      <c r="G53" s="8">
        <v>5.5</v>
      </c>
      <c r="H53" s="9" t="s">
        <v>50</v>
      </c>
      <c r="I53" s="8">
        <v>0.42</v>
      </c>
      <c r="J53" s="18">
        <v>34943</v>
      </c>
      <c r="K53" s="9" t="s">
        <v>83</v>
      </c>
      <c r="L53" s="9" t="s">
        <v>141</v>
      </c>
      <c r="M53" s="9">
        <v>8182768</v>
      </c>
      <c r="N53" s="9" t="s">
        <v>636</v>
      </c>
    </row>
    <row r="54" spans="1:14">
      <c r="A54" s="8">
        <v>0.02</v>
      </c>
      <c r="B54" s="8">
        <v>0</v>
      </c>
      <c r="C54" s="12">
        <v>37522.550000000003</v>
      </c>
      <c r="D54" s="8">
        <v>187.33</v>
      </c>
      <c r="E54" s="12">
        <v>20030000</v>
      </c>
      <c r="F54" s="8">
        <v>-1.17</v>
      </c>
      <c r="G54" s="8">
        <v>5.5</v>
      </c>
      <c r="H54" s="9" t="s">
        <v>50</v>
      </c>
      <c r="I54" s="8">
        <v>0.49</v>
      </c>
      <c r="J54" s="18">
        <v>34974</v>
      </c>
      <c r="K54" s="9" t="s">
        <v>83</v>
      </c>
      <c r="L54" s="9" t="s">
        <v>141</v>
      </c>
      <c r="M54" s="9">
        <v>8182776</v>
      </c>
      <c r="N54" s="9" t="s">
        <v>637</v>
      </c>
    </row>
    <row r="55" spans="1:14">
      <c r="A55" s="8">
        <v>0.03</v>
      </c>
      <c r="B55" s="8">
        <v>0</v>
      </c>
      <c r="C55" s="12">
        <v>50704.09</v>
      </c>
      <c r="D55" s="8">
        <v>185.73</v>
      </c>
      <c r="E55" s="12">
        <v>27300000</v>
      </c>
      <c r="F55" s="8">
        <v>-1.17</v>
      </c>
      <c r="G55" s="8">
        <v>5.5</v>
      </c>
      <c r="H55" s="9" t="s">
        <v>50</v>
      </c>
      <c r="I55" s="8">
        <v>0.57999999999999996</v>
      </c>
      <c r="J55" s="18">
        <v>35004</v>
      </c>
      <c r="K55" s="9" t="s">
        <v>83</v>
      </c>
      <c r="L55" s="9" t="s">
        <v>141</v>
      </c>
      <c r="M55" s="9">
        <v>8182784</v>
      </c>
      <c r="N55" s="9" t="s">
        <v>638</v>
      </c>
    </row>
    <row r="56" spans="1:14">
      <c r="A56" s="8">
        <v>0.03</v>
      </c>
      <c r="B56" s="8">
        <v>0</v>
      </c>
      <c r="C56" s="12">
        <v>55552.86</v>
      </c>
      <c r="D56" s="8">
        <v>184</v>
      </c>
      <c r="E56" s="12">
        <v>30192000</v>
      </c>
      <c r="F56" s="8">
        <v>-1.17</v>
      </c>
      <c r="G56" s="8">
        <v>5.5</v>
      </c>
      <c r="H56" s="9" t="s">
        <v>50</v>
      </c>
      <c r="I56" s="8">
        <v>0.66</v>
      </c>
      <c r="J56" s="18">
        <v>35037</v>
      </c>
      <c r="K56" s="9" t="s">
        <v>83</v>
      </c>
      <c r="L56" s="9" t="s">
        <v>141</v>
      </c>
      <c r="M56" s="9">
        <v>8182792</v>
      </c>
      <c r="N56" s="9" t="s">
        <v>639</v>
      </c>
    </row>
    <row r="57" spans="1:14">
      <c r="A57" s="8">
        <v>0.04</v>
      </c>
      <c r="B57" s="8">
        <v>0</v>
      </c>
      <c r="C57" s="12">
        <v>78640.92</v>
      </c>
      <c r="D57" s="8">
        <v>182.89</v>
      </c>
      <c r="E57" s="12">
        <v>43000000</v>
      </c>
      <c r="F57" s="8">
        <v>-1.17</v>
      </c>
      <c r="G57" s="8">
        <v>5.5</v>
      </c>
      <c r="H57" s="9" t="s">
        <v>50</v>
      </c>
      <c r="I57" s="8">
        <v>0.74</v>
      </c>
      <c r="J57" s="18">
        <v>35065</v>
      </c>
      <c r="K57" s="9" t="s">
        <v>83</v>
      </c>
      <c r="L57" s="9" t="s">
        <v>141</v>
      </c>
      <c r="M57" s="9">
        <v>8182800</v>
      </c>
      <c r="N57" s="9" t="s">
        <v>640</v>
      </c>
    </row>
    <row r="58" spans="1:14">
      <c r="A58" s="8">
        <v>0.01</v>
      </c>
      <c r="B58" s="8">
        <v>0</v>
      </c>
      <c r="C58" s="12">
        <v>24970.560000000001</v>
      </c>
      <c r="D58" s="8">
        <v>180.95</v>
      </c>
      <c r="E58" s="12">
        <v>13800000</v>
      </c>
      <c r="F58" s="8">
        <v>-1.17</v>
      </c>
      <c r="G58" s="8">
        <v>5.5</v>
      </c>
      <c r="H58" s="9" t="s">
        <v>50</v>
      </c>
      <c r="I58" s="8">
        <v>0.83</v>
      </c>
      <c r="J58" s="18">
        <v>35096</v>
      </c>
      <c r="K58" s="9" t="s">
        <v>83</v>
      </c>
      <c r="L58" s="9" t="s">
        <v>141</v>
      </c>
      <c r="M58" s="9">
        <v>8182818</v>
      </c>
      <c r="N58" s="9" t="s">
        <v>641</v>
      </c>
    </row>
    <row r="59" spans="1:14">
      <c r="A59" s="8">
        <v>0.02</v>
      </c>
      <c r="B59" s="8">
        <v>0</v>
      </c>
      <c r="C59" s="12">
        <v>35912.39</v>
      </c>
      <c r="D59" s="8">
        <v>179.56</v>
      </c>
      <c r="E59" s="12">
        <v>20000000</v>
      </c>
      <c r="F59" s="8">
        <v>-1.1499999999999999</v>
      </c>
      <c r="G59" s="8">
        <v>5.5</v>
      </c>
      <c r="H59" s="9" t="s">
        <v>50</v>
      </c>
      <c r="I59" s="8">
        <v>0.91</v>
      </c>
      <c r="J59" s="18">
        <v>35125</v>
      </c>
      <c r="K59" s="9" t="s">
        <v>83</v>
      </c>
      <c r="L59" s="9" t="s">
        <v>141</v>
      </c>
      <c r="M59" s="9">
        <v>8182826</v>
      </c>
      <c r="N59" s="9" t="s">
        <v>642</v>
      </c>
    </row>
    <row r="60" spans="1:14">
      <c r="A60" s="8">
        <v>0.04</v>
      </c>
      <c r="B60" s="8">
        <v>0</v>
      </c>
      <c r="C60" s="12">
        <v>73313.98</v>
      </c>
      <c r="D60" s="8">
        <v>177.09</v>
      </c>
      <c r="E60" s="12">
        <v>41400000</v>
      </c>
      <c r="F60" s="8">
        <v>-1.1499999999999999</v>
      </c>
      <c r="G60" s="8">
        <v>5.5</v>
      </c>
      <c r="H60" s="9" t="s">
        <v>50</v>
      </c>
      <c r="I60" s="8">
        <v>0.5</v>
      </c>
      <c r="J60" s="18">
        <v>35156</v>
      </c>
      <c r="K60" s="9" t="s">
        <v>83</v>
      </c>
      <c r="L60" s="9" t="s">
        <v>141</v>
      </c>
      <c r="M60" s="9">
        <v>8182834</v>
      </c>
      <c r="N60" s="9" t="s">
        <v>643</v>
      </c>
    </row>
    <row r="61" spans="1:14">
      <c r="A61" s="8">
        <v>0.04</v>
      </c>
      <c r="B61" s="8">
        <v>0</v>
      </c>
      <c r="C61" s="12">
        <v>78284.149999999994</v>
      </c>
      <c r="D61" s="8">
        <v>175.53</v>
      </c>
      <c r="E61" s="12">
        <v>44600000</v>
      </c>
      <c r="F61" s="8">
        <v>-1.1499999999999999</v>
      </c>
      <c r="G61" s="8">
        <v>5.5</v>
      </c>
      <c r="H61" s="9" t="s">
        <v>50</v>
      </c>
      <c r="I61" s="8">
        <v>0.57999999999999996</v>
      </c>
      <c r="J61" s="18">
        <v>35186</v>
      </c>
      <c r="K61" s="9" t="s">
        <v>83</v>
      </c>
      <c r="L61" s="9" t="s">
        <v>141</v>
      </c>
      <c r="M61" s="9">
        <v>8182842</v>
      </c>
      <c r="N61" s="9" t="s">
        <v>644</v>
      </c>
    </row>
    <row r="62" spans="1:14">
      <c r="A62" s="8">
        <v>0.05</v>
      </c>
      <c r="B62" s="8">
        <v>0</v>
      </c>
      <c r="C62" s="12">
        <v>107147.24</v>
      </c>
      <c r="D62" s="8">
        <v>172.82</v>
      </c>
      <c r="E62" s="12">
        <v>62000000</v>
      </c>
      <c r="F62" s="8">
        <v>-1.1299999999999999</v>
      </c>
      <c r="G62" s="8">
        <v>5.5</v>
      </c>
      <c r="H62" s="9" t="s">
        <v>50</v>
      </c>
      <c r="I62" s="8">
        <v>0.67</v>
      </c>
      <c r="J62" s="18">
        <v>35218</v>
      </c>
      <c r="K62" s="9" t="s">
        <v>83</v>
      </c>
      <c r="L62" s="9" t="s">
        <v>141</v>
      </c>
      <c r="M62" s="9">
        <v>8182859</v>
      </c>
      <c r="N62" s="9" t="s">
        <v>645</v>
      </c>
    </row>
    <row r="63" spans="1:14">
      <c r="A63" s="8">
        <v>0.05</v>
      </c>
      <c r="B63" s="8">
        <v>0</v>
      </c>
      <c r="C63" s="12">
        <v>105451.96</v>
      </c>
      <c r="D63" s="8">
        <v>170.08</v>
      </c>
      <c r="E63" s="12">
        <v>62000000</v>
      </c>
      <c r="F63" s="8">
        <v>-1.1299999999999999</v>
      </c>
      <c r="G63" s="8">
        <v>5.5</v>
      </c>
      <c r="H63" s="9" t="s">
        <v>50</v>
      </c>
      <c r="I63" s="8">
        <v>0.75</v>
      </c>
      <c r="J63" s="18">
        <v>35247</v>
      </c>
      <c r="K63" s="9" t="s">
        <v>83</v>
      </c>
      <c r="L63" s="9" t="s">
        <v>141</v>
      </c>
      <c r="M63" s="9">
        <v>8182867</v>
      </c>
      <c r="N63" s="9" t="s">
        <v>646</v>
      </c>
    </row>
    <row r="64" spans="1:14">
      <c r="A64" s="8">
        <v>0.03</v>
      </c>
      <c r="B64" s="8">
        <v>0</v>
      </c>
      <c r="C64" s="12">
        <v>50706.57</v>
      </c>
      <c r="D64" s="8">
        <v>169.02</v>
      </c>
      <c r="E64" s="12">
        <v>30000000</v>
      </c>
      <c r="F64" s="8">
        <v>-1.1299999999999999</v>
      </c>
      <c r="G64" s="8">
        <v>5.5</v>
      </c>
      <c r="H64" s="9" t="s">
        <v>50</v>
      </c>
      <c r="I64" s="8">
        <v>0.83</v>
      </c>
      <c r="J64" s="18">
        <v>35278</v>
      </c>
      <c r="K64" s="9" t="s">
        <v>83</v>
      </c>
      <c r="L64" s="9" t="s">
        <v>141</v>
      </c>
      <c r="M64" s="9">
        <v>8182875</v>
      </c>
      <c r="N64" s="9" t="s">
        <v>647</v>
      </c>
    </row>
    <row r="65" spans="1:14">
      <c r="A65" s="8">
        <v>0.05</v>
      </c>
      <c r="B65" s="8">
        <v>0</v>
      </c>
      <c r="C65" s="12">
        <v>101194.89</v>
      </c>
      <c r="D65" s="8">
        <v>168.66</v>
      </c>
      <c r="E65" s="12">
        <v>60000000</v>
      </c>
      <c r="F65" s="8">
        <v>-1.1100000000000001</v>
      </c>
      <c r="G65" s="8">
        <v>5.5</v>
      </c>
      <c r="H65" s="9" t="s">
        <v>50</v>
      </c>
      <c r="I65" s="8">
        <v>0.92</v>
      </c>
      <c r="J65" s="18">
        <v>35309</v>
      </c>
      <c r="K65" s="9" t="s">
        <v>83</v>
      </c>
      <c r="L65" s="9" t="s">
        <v>141</v>
      </c>
      <c r="M65" s="9">
        <v>8182883</v>
      </c>
      <c r="N65" s="9" t="s">
        <v>648</v>
      </c>
    </row>
    <row r="66" spans="1:14">
      <c r="A66" s="8">
        <v>0.04</v>
      </c>
      <c r="B66" s="8">
        <v>0</v>
      </c>
      <c r="C66" s="12">
        <v>69018.63</v>
      </c>
      <c r="D66" s="8">
        <v>172.55</v>
      </c>
      <c r="E66" s="12">
        <v>40000000</v>
      </c>
      <c r="F66" s="8">
        <v>-1.1100000000000001</v>
      </c>
      <c r="G66" s="8">
        <v>5.5</v>
      </c>
      <c r="H66" s="9" t="s">
        <v>50</v>
      </c>
      <c r="I66" s="8">
        <v>0.98</v>
      </c>
      <c r="J66" s="18">
        <v>35339</v>
      </c>
      <c r="K66" s="9" t="s">
        <v>83</v>
      </c>
      <c r="L66" s="9" t="s">
        <v>141</v>
      </c>
      <c r="M66" s="9">
        <v>8182891</v>
      </c>
      <c r="N66" s="9" t="s">
        <v>649</v>
      </c>
    </row>
    <row r="67" spans="1:14">
      <c r="A67" s="8">
        <v>0.05</v>
      </c>
      <c r="B67" s="8">
        <v>0</v>
      </c>
      <c r="C67" s="12">
        <v>103183.88</v>
      </c>
      <c r="D67" s="8">
        <v>171.97</v>
      </c>
      <c r="E67" s="12">
        <v>60000000</v>
      </c>
      <c r="F67" s="8">
        <v>-1.1100000000000001</v>
      </c>
      <c r="G67" s="8">
        <v>5.5</v>
      </c>
      <c r="H67" s="9" t="s">
        <v>50</v>
      </c>
      <c r="I67" s="8">
        <v>1.06</v>
      </c>
      <c r="J67" s="18">
        <v>35370</v>
      </c>
      <c r="K67" s="9" t="s">
        <v>83</v>
      </c>
      <c r="L67" s="9" t="s">
        <v>141</v>
      </c>
      <c r="M67" s="9">
        <v>8182909</v>
      </c>
      <c r="N67" s="9" t="s">
        <v>650</v>
      </c>
    </row>
    <row r="68" spans="1:14">
      <c r="A68" s="8">
        <v>0.08</v>
      </c>
      <c r="B68" s="8">
        <v>0</v>
      </c>
      <c r="C68" s="12">
        <v>153638.97</v>
      </c>
      <c r="D68" s="8">
        <v>170.71</v>
      </c>
      <c r="E68" s="12">
        <v>90000000</v>
      </c>
      <c r="F68" s="8">
        <v>-1.07</v>
      </c>
      <c r="G68" s="8">
        <v>5.5</v>
      </c>
      <c r="H68" s="9" t="s">
        <v>50</v>
      </c>
      <c r="I68" s="8">
        <v>1.1399999999999999</v>
      </c>
      <c r="J68" s="18">
        <v>35400</v>
      </c>
      <c r="K68" s="9" t="s">
        <v>83</v>
      </c>
      <c r="L68" s="9" t="s">
        <v>141</v>
      </c>
      <c r="M68" s="9">
        <v>8182917</v>
      </c>
      <c r="N68" s="9" t="s">
        <v>651</v>
      </c>
    </row>
    <row r="69" spans="1:14">
      <c r="A69" s="8">
        <v>0.06</v>
      </c>
      <c r="B69" s="8">
        <v>0</v>
      </c>
      <c r="C69" s="12">
        <v>112059.75</v>
      </c>
      <c r="D69" s="8">
        <v>169.79</v>
      </c>
      <c r="E69" s="12">
        <v>66000000</v>
      </c>
      <c r="F69" s="8">
        <v>-1.07</v>
      </c>
      <c r="G69" s="8">
        <v>5.5</v>
      </c>
      <c r="H69" s="9" t="s">
        <v>50</v>
      </c>
      <c r="I69" s="8">
        <v>1.23</v>
      </c>
      <c r="J69" s="18">
        <v>35431</v>
      </c>
      <c r="K69" s="9" t="s">
        <v>83</v>
      </c>
      <c r="L69" s="9" t="s">
        <v>141</v>
      </c>
      <c r="M69" s="9">
        <v>8182925</v>
      </c>
      <c r="N69" s="9" t="s">
        <v>652</v>
      </c>
    </row>
    <row r="70" spans="1:14">
      <c r="A70" s="8">
        <v>0.05</v>
      </c>
      <c r="B70" s="8">
        <v>0</v>
      </c>
      <c r="C70" s="12">
        <v>101187.66</v>
      </c>
      <c r="D70" s="8">
        <v>168.65</v>
      </c>
      <c r="E70" s="12">
        <v>60000000</v>
      </c>
      <c r="F70" s="8">
        <v>-1.08</v>
      </c>
      <c r="G70" s="8">
        <v>5.5</v>
      </c>
      <c r="H70" s="9" t="s">
        <v>50</v>
      </c>
      <c r="I70" s="8">
        <v>1.32</v>
      </c>
      <c r="J70" s="18">
        <v>35463</v>
      </c>
      <c r="K70" s="9" t="s">
        <v>83</v>
      </c>
      <c r="L70" s="9" t="s">
        <v>141</v>
      </c>
      <c r="M70" s="9">
        <v>8182933</v>
      </c>
      <c r="N70" s="9" t="s">
        <v>653</v>
      </c>
    </row>
    <row r="71" spans="1:14">
      <c r="A71" s="8">
        <v>0.04</v>
      </c>
      <c r="B71" s="8">
        <v>0</v>
      </c>
      <c r="C71" s="12">
        <v>81080.02</v>
      </c>
      <c r="D71" s="8">
        <v>167.94</v>
      </c>
      <c r="E71" s="12">
        <v>48280000</v>
      </c>
      <c r="F71" s="8">
        <v>-1.01</v>
      </c>
      <c r="G71" s="8">
        <v>5.5</v>
      </c>
      <c r="H71" s="9" t="s">
        <v>50</v>
      </c>
      <c r="I71" s="8">
        <v>1.39</v>
      </c>
      <c r="J71" s="18">
        <v>35491</v>
      </c>
      <c r="K71" s="9" t="s">
        <v>83</v>
      </c>
      <c r="L71" s="9" t="s">
        <v>141</v>
      </c>
      <c r="M71" s="9">
        <v>8182941</v>
      </c>
      <c r="N71" s="9" t="s">
        <v>654</v>
      </c>
    </row>
    <row r="72" spans="1:14">
      <c r="A72" s="8">
        <v>0.06</v>
      </c>
      <c r="B72" s="8">
        <v>0</v>
      </c>
      <c r="C72" s="12">
        <v>116202.57</v>
      </c>
      <c r="D72" s="8">
        <v>166</v>
      </c>
      <c r="E72" s="12">
        <v>70000000</v>
      </c>
      <c r="F72" s="8">
        <v>-1.02</v>
      </c>
      <c r="G72" s="8">
        <v>5.5</v>
      </c>
      <c r="H72" s="9" t="s">
        <v>50</v>
      </c>
      <c r="I72" s="8">
        <v>1.06</v>
      </c>
      <c r="J72" s="18">
        <v>35521</v>
      </c>
      <c r="K72" s="9" t="s">
        <v>83</v>
      </c>
      <c r="L72" s="9" t="s">
        <v>141</v>
      </c>
      <c r="M72" s="9">
        <v>8182958</v>
      </c>
      <c r="N72" s="9" t="s">
        <v>655</v>
      </c>
    </row>
    <row r="73" spans="1:14">
      <c r="A73" s="8">
        <v>7.0000000000000007E-2</v>
      </c>
      <c r="B73" s="8">
        <v>0</v>
      </c>
      <c r="C73" s="12">
        <v>135012.04999999999</v>
      </c>
      <c r="D73" s="8">
        <v>164.57</v>
      </c>
      <c r="E73" s="12">
        <v>82040000</v>
      </c>
      <c r="F73" s="8">
        <v>-1.02</v>
      </c>
      <c r="G73" s="8">
        <v>5.5</v>
      </c>
      <c r="H73" s="9" t="s">
        <v>50</v>
      </c>
      <c r="I73" s="8">
        <v>1.1399999999999999</v>
      </c>
      <c r="J73" s="18">
        <v>35551</v>
      </c>
      <c r="K73" s="9" t="s">
        <v>83</v>
      </c>
      <c r="L73" s="9" t="s">
        <v>141</v>
      </c>
      <c r="M73" s="9">
        <v>8182966</v>
      </c>
      <c r="N73" s="9" t="s">
        <v>656</v>
      </c>
    </row>
    <row r="74" spans="1:14">
      <c r="A74" s="8">
        <v>0.1</v>
      </c>
      <c r="B74" s="8">
        <v>0</v>
      </c>
      <c r="C74" s="12">
        <v>202423.45</v>
      </c>
      <c r="D74" s="8">
        <v>163.38</v>
      </c>
      <c r="E74" s="12">
        <v>123900000</v>
      </c>
      <c r="F74" s="8">
        <v>-0.97</v>
      </c>
      <c r="G74" s="8">
        <v>5.5</v>
      </c>
      <c r="H74" s="9" t="s">
        <v>50</v>
      </c>
      <c r="I74" s="8">
        <v>1.22</v>
      </c>
      <c r="J74" s="18">
        <v>35582</v>
      </c>
      <c r="K74" s="9" t="s">
        <v>83</v>
      </c>
      <c r="L74" s="9" t="s">
        <v>141</v>
      </c>
      <c r="M74" s="9">
        <v>8182974</v>
      </c>
      <c r="N74" s="9" t="s">
        <v>657</v>
      </c>
    </row>
    <row r="75" spans="1:14">
      <c r="A75" s="8">
        <v>7.0000000000000007E-2</v>
      </c>
      <c r="B75" s="8">
        <v>0</v>
      </c>
      <c r="C75" s="12">
        <v>131695.79999999999</v>
      </c>
      <c r="D75" s="8">
        <v>162.75</v>
      </c>
      <c r="E75" s="12">
        <v>80920000</v>
      </c>
      <c r="F75" s="8">
        <v>-0.97</v>
      </c>
      <c r="G75" s="8">
        <v>5.5</v>
      </c>
      <c r="H75" s="9" t="s">
        <v>50</v>
      </c>
      <c r="I75" s="8">
        <v>1.31</v>
      </c>
      <c r="J75" s="18">
        <v>35612</v>
      </c>
      <c r="K75" s="9" t="s">
        <v>83</v>
      </c>
      <c r="L75" s="9" t="s">
        <v>141</v>
      </c>
      <c r="M75" s="9">
        <v>8182982</v>
      </c>
      <c r="N75" s="9" t="s">
        <v>658</v>
      </c>
    </row>
    <row r="76" spans="1:14">
      <c r="A76" s="8">
        <v>0.06</v>
      </c>
      <c r="B76" s="8">
        <v>0</v>
      </c>
      <c r="C76" s="12">
        <v>120412.9</v>
      </c>
      <c r="D76" s="8">
        <v>161.16</v>
      </c>
      <c r="E76" s="12">
        <v>74716880</v>
      </c>
      <c r="F76" s="8">
        <v>-0.98</v>
      </c>
      <c r="G76" s="8">
        <v>5.5</v>
      </c>
      <c r="H76" s="9" t="s">
        <v>50</v>
      </c>
      <c r="I76" s="8">
        <v>1.39</v>
      </c>
      <c r="J76" s="18">
        <v>35643</v>
      </c>
      <c r="K76" s="9" t="s">
        <v>83</v>
      </c>
      <c r="L76" s="9" t="s">
        <v>141</v>
      </c>
      <c r="M76" s="9">
        <v>8182990</v>
      </c>
      <c r="N76" s="9" t="s">
        <v>659</v>
      </c>
    </row>
    <row r="77" spans="1:14">
      <c r="A77" s="8">
        <v>7.0000000000000007E-2</v>
      </c>
      <c r="B77" s="8">
        <v>0</v>
      </c>
      <c r="C77" s="12">
        <v>138539.94</v>
      </c>
      <c r="D77" s="8">
        <v>159.61000000000001</v>
      </c>
      <c r="E77" s="12">
        <v>86800000</v>
      </c>
      <c r="F77" s="8">
        <v>-0.94</v>
      </c>
      <c r="G77" s="8">
        <v>5.5</v>
      </c>
      <c r="H77" s="9" t="s">
        <v>50</v>
      </c>
      <c r="I77" s="8">
        <v>1.47</v>
      </c>
      <c r="J77" s="18">
        <v>35674</v>
      </c>
      <c r="K77" s="9" t="s">
        <v>83</v>
      </c>
      <c r="L77" s="9" t="s">
        <v>141</v>
      </c>
      <c r="M77" s="9">
        <v>8183006</v>
      </c>
      <c r="N77" s="9" t="s">
        <v>660</v>
      </c>
    </row>
    <row r="78" spans="1:14">
      <c r="A78" s="8">
        <v>7.0000000000000007E-2</v>
      </c>
      <c r="B78" s="8">
        <v>0</v>
      </c>
      <c r="C78" s="12">
        <v>136988.97</v>
      </c>
      <c r="D78" s="8">
        <v>163.08000000000001</v>
      </c>
      <c r="E78" s="12">
        <v>84000000</v>
      </c>
      <c r="F78" s="8">
        <v>-0.94</v>
      </c>
      <c r="G78" s="8">
        <v>5.5</v>
      </c>
      <c r="H78" s="9" t="s">
        <v>50</v>
      </c>
      <c r="I78" s="8">
        <v>1.52</v>
      </c>
      <c r="J78" s="18">
        <v>35704</v>
      </c>
      <c r="K78" s="9" t="s">
        <v>83</v>
      </c>
      <c r="L78" s="9" t="s">
        <v>141</v>
      </c>
      <c r="M78" s="9">
        <v>8183014</v>
      </c>
      <c r="N78" s="9" t="s">
        <v>661</v>
      </c>
    </row>
    <row r="79" spans="1:14">
      <c r="A79" s="8">
        <v>0.09</v>
      </c>
      <c r="B79" s="8">
        <v>0</v>
      </c>
      <c r="C79" s="12">
        <v>169216.11</v>
      </c>
      <c r="D79" s="8">
        <v>163.34</v>
      </c>
      <c r="E79" s="12">
        <v>103600000</v>
      </c>
      <c r="F79" s="8">
        <v>-0.95</v>
      </c>
      <c r="G79" s="8">
        <v>5.5</v>
      </c>
      <c r="H79" s="9" t="s">
        <v>50</v>
      </c>
      <c r="I79" s="8">
        <v>1.61</v>
      </c>
      <c r="J79" s="18">
        <v>35736</v>
      </c>
      <c r="K79" s="9" t="s">
        <v>83</v>
      </c>
      <c r="L79" s="9" t="s">
        <v>141</v>
      </c>
      <c r="M79" s="9">
        <v>8183022</v>
      </c>
      <c r="N79" s="9" t="s">
        <v>662</v>
      </c>
    </row>
    <row r="80" spans="1:14">
      <c r="A80" s="8">
        <v>0.09</v>
      </c>
      <c r="B80" s="8">
        <v>0</v>
      </c>
      <c r="C80" s="12">
        <v>183092.45</v>
      </c>
      <c r="D80" s="8">
        <v>161.46</v>
      </c>
      <c r="E80" s="12">
        <v>113400000</v>
      </c>
      <c r="F80" s="8">
        <v>-0.91</v>
      </c>
      <c r="G80" s="8">
        <v>5.5</v>
      </c>
      <c r="H80" s="9" t="s">
        <v>50</v>
      </c>
      <c r="I80" s="8">
        <v>1.69</v>
      </c>
      <c r="J80" s="18">
        <v>35765</v>
      </c>
      <c r="K80" s="9" t="s">
        <v>83</v>
      </c>
      <c r="L80" s="9" t="s">
        <v>141</v>
      </c>
      <c r="M80" s="9">
        <v>8183030</v>
      </c>
      <c r="N80" s="9" t="s">
        <v>663</v>
      </c>
    </row>
    <row r="81" spans="1:14">
      <c r="A81" s="8">
        <v>0.08</v>
      </c>
      <c r="B81" s="8">
        <v>0</v>
      </c>
      <c r="C81" s="12">
        <v>151969.32</v>
      </c>
      <c r="D81" s="8">
        <v>162.01</v>
      </c>
      <c r="E81" s="12">
        <v>93800000</v>
      </c>
      <c r="F81" s="8">
        <v>-0.92</v>
      </c>
      <c r="G81" s="8">
        <v>5.5</v>
      </c>
      <c r="H81" s="9" t="s">
        <v>50</v>
      </c>
      <c r="I81" s="8">
        <v>1.77</v>
      </c>
      <c r="J81" s="18">
        <v>35796</v>
      </c>
      <c r="K81" s="9" t="s">
        <v>83</v>
      </c>
      <c r="L81" s="9" t="s">
        <v>141</v>
      </c>
      <c r="M81" s="9">
        <v>8183048</v>
      </c>
      <c r="N81" s="9" t="s">
        <v>664</v>
      </c>
    </row>
    <row r="82" spans="1:14">
      <c r="A82" s="8">
        <v>0.06</v>
      </c>
      <c r="B82" s="8">
        <v>0</v>
      </c>
      <c r="C82" s="12">
        <v>122986.59</v>
      </c>
      <c r="D82" s="8">
        <v>162.68</v>
      </c>
      <c r="E82" s="12">
        <v>75600000</v>
      </c>
      <c r="F82" s="8">
        <v>-0.92</v>
      </c>
      <c r="G82" s="8">
        <v>5.5</v>
      </c>
      <c r="H82" s="9" t="s">
        <v>50</v>
      </c>
      <c r="I82" s="8">
        <v>1.86</v>
      </c>
      <c r="J82" s="18">
        <v>35827</v>
      </c>
      <c r="K82" s="9" t="s">
        <v>83</v>
      </c>
      <c r="L82" s="9" t="s">
        <v>141</v>
      </c>
      <c r="M82" s="9">
        <v>8183055</v>
      </c>
      <c r="N82" s="9" t="s">
        <v>665</v>
      </c>
    </row>
    <row r="83" spans="1:14">
      <c r="A83" s="8">
        <v>0.06</v>
      </c>
      <c r="B83" s="8">
        <v>0</v>
      </c>
      <c r="C83" s="12">
        <v>121677.67</v>
      </c>
      <c r="D83" s="8">
        <v>162.15</v>
      </c>
      <c r="E83" s="12">
        <v>75040000</v>
      </c>
      <c r="F83" s="8">
        <v>-0.88</v>
      </c>
      <c r="G83" s="8">
        <v>5.5</v>
      </c>
      <c r="H83" s="9" t="s">
        <v>50</v>
      </c>
      <c r="I83" s="8">
        <v>1.93</v>
      </c>
      <c r="J83" s="18">
        <v>35855</v>
      </c>
      <c r="K83" s="9" t="s">
        <v>83</v>
      </c>
      <c r="L83" s="9" t="s">
        <v>141</v>
      </c>
      <c r="M83" s="9">
        <v>8183063</v>
      </c>
      <c r="N83" s="9" t="s">
        <v>666</v>
      </c>
    </row>
    <row r="84" spans="1:14">
      <c r="A84" s="8">
        <v>0.08</v>
      </c>
      <c r="B84" s="8">
        <v>0</v>
      </c>
      <c r="C84" s="12">
        <v>151687.6</v>
      </c>
      <c r="D84" s="8">
        <v>162.06</v>
      </c>
      <c r="E84" s="12">
        <v>93600000</v>
      </c>
      <c r="F84" s="8">
        <v>-0.89</v>
      </c>
      <c r="G84" s="8">
        <v>5.5</v>
      </c>
      <c r="H84" s="9" t="s">
        <v>50</v>
      </c>
      <c r="I84" s="8">
        <v>1.57</v>
      </c>
      <c r="J84" s="18">
        <v>35886</v>
      </c>
      <c r="K84" s="9" t="s">
        <v>83</v>
      </c>
      <c r="L84" s="9" t="s">
        <v>141</v>
      </c>
      <c r="M84" s="9">
        <v>8183071</v>
      </c>
      <c r="N84" s="9" t="s">
        <v>667</v>
      </c>
    </row>
    <row r="85" spans="1:14">
      <c r="A85" s="8">
        <v>0.11</v>
      </c>
      <c r="B85" s="8">
        <v>0</v>
      </c>
      <c r="C85" s="12">
        <v>215321.27</v>
      </c>
      <c r="D85" s="8">
        <v>162.52000000000001</v>
      </c>
      <c r="E85" s="12">
        <v>132489000</v>
      </c>
      <c r="F85" s="8">
        <v>-0.89</v>
      </c>
      <c r="G85" s="8">
        <v>5.5</v>
      </c>
      <c r="H85" s="9" t="s">
        <v>50</v>
      </c>
      <c r="I85" s="8">
        <v>1.66</v>
      </c>
      <c r="J85" s="18">
        <v>35918</v>
      </c>
      <c r="K85" s="9" t="s">
        <v>83</v>
      </c>
      <c r="L85" s="9" t="s">
        <v>141</v>
      </c>
      <c r="M85" s="9">
        <v>8183089</v>
      </c>
      <c r="N85" s="9" t="s">
        <v>668</v>
      </c>
    </row>
    <row r="86" spans="1:14">
      <c r="A86" s="8">
        <v>0.1</v>
      </c>
      <c r="B86" s="8">
        <v>0</v>
      </c>
      <c r="C86" s="12">
        <v>202033.43</v>
      </c>
      <c r="D86" s="8">
        <v>160.34</v>
      </c>
      <c r="E86" s="12">
        <v>126000000</v>
      </c>
      <c r="F86" s="8">
        <v>-0.86</v>
      </c>
      <c r="G86" s="8">
        <v>5.5</v>
      </c>
      <c r="H86" s="9" t="s">
        <v>50</v>
      </c>
      <c r="I86" s="8">
        <v>1.74</v>
      </c>
      <c r="J86" s="18">
        <v>35947</v>
      </c>
      <c r="K86" s="9" t="s">
        <v>83</v>
      </c>
      <c r="L86" s="9" t="s">
        <v>141</v>
      </c>
      <c r="M86" s="9">
        <v>8183097</v>
      </c>
      <c r="N86" s="9" t="s">
        <v>669</v>
      </c>
    </row>
    <row r="87" spans="1:14">
      <c r="A87" s="8">
        <v>0.04</v>
      </c>
      <c r="B87" s="8">
        <v>0</v>
      </c>
      <c r="C87" s="12">
        <v>86321.64</v>
      </c>
      <c r="D87" s="8">
        <v>159.85</v>
      </c>
      <c r="E87" s="12">
        <v>54000000</v>
      </c>
      <c r="F87" s="8">
        <v>-0.86</v>
      </c>
      <c r="G87" s="8">
        <v>5.5</v>
      </c>
      <c r="H87" s="9" t="s">
        <v>50</v>
      </c>
      <c r="I87" s="8">
        <v>1.82</v>
      </c>
      <c r="J87" s="18">
        <v>35977</v>
      </c>
      <c r="K87" s="9" t="s">
        <v>83</v>
      </c>
      <c r="L87" s="9" t="s">
        <v>141</v>
      </c>
      <c r="M87" s="9">
        <v>8183105</v>
      </c>
      <c r="N87" s="9" t="s">
        <v>670</v>
      </c>
    </row>
    <row r="88" spans="1:14">
      <c r="A88" s="8">
        <v>0.04</v>
      </c>
      <c r="B88" s="8">
        <v>0</v>
      </c>
      <c r="C88" s="12">
        <v>86066.38</v>
      </c>
      <c r="D88" s="8">
        <v>159.38</v>
      </c>
      <c r="E88" s="12">
        <v>54000000</v>
      </c>
      <c r="F88" s="8">
        <v>-0.87</v>
      </c>
      <c r="G88" s="8">
        <v>5.5</v>
      </c>
      <c r="H88" s="9" t="s">
        <v>50</v>
      </c>
      <c r="I88" s="8">
        <v>1.91</v>
      </c>
      <c r="J88" s="18">
        <v>36010</v>
      </c>
      <c r="K88" s="9" t="s">
        <v>83</v>
      </c>
      <c r="L88" s="9" t="s">
        <v>141</v>
      </c>
      <c r="M88" s="9">
        <v>8183113</v>
      </c>
      <c r="N88" s="9" t="s">
        <v>671</v>
      </c>
    </row>
    <row r="89" spans="1:14">
      <c r="A89" s="8">
        <v>0.16</v>
      </c>
      <c r="B89" s="8">
        <v>0</v>
      </c>
      <c r="C89" s="12">
        <v>316017</v>
      </c>
      <c r="D89" s="8">
        <v>159.6</v>
      </c>
      <c r="E89" s="12">
        <v>198000000</v>
      </c>
      <c r="F89" s="8">
        <v>-0.84</v>
      </c>
      <c r="G89" s="8">
        <v>5.5</v>
      </c>
      <c r="H89" s="9" t="s">
        <v>50</v>
      </c>
      <c r="I89" s="8">
        <v>1.99</v>
      </c>
      <c r="J89" s="18">
        <v>36039</v>
      </c>
      <c r="K89" s="9" t="s">
        <v>83</v>
      </c>
      <c r="L89" s="9" t="s">
        <v>141</v>
      </c>
      <c r="M89" s="9">
        <v>8183121</v>
      </c>
      <c r="N89" s="9" t="s">
        <v>672</v>
      </c>
    </row>
    <row r="90" spans="1:14">
      <c r="A90" s="8">
        <v>0.08</v>
      </c>
      <c r="B90" s="8">
        <v>0</v>
      </c>
      <c r="C90" s="12">
        <v>149416.18</v>
      </c>
      <c r="D90" s="8">
        <v>162.76</v>
      </c>
      <c r="E90" s="12">
        <v>91800000</v>
      </c>
      <c r="F90" s="8">
        <v>-0.84</v>
      </c>
      <c r="G90" s="8">
        <v>5.5</v>
      </c>
      <c r="H90" s="9" t="s">
        <v>50</v>
      </c>
      <c r="I90" s="8">
        <v>2.0299999999999998</v>
      </c>
      <c r="J90" s="18">
        <v>36069</v>
      </c>
      <c r="K90" s="9" t="s">
        <v>83</v>
      </c>
      <c r="L90" s="9" t="s">
        <v>141</v>
      </c>
      <c r="M90" s="9">
        <v>8183139</v>
      </c>
      <c r="N90" s="9" t="s">
        <v>673</v>
      </c>
    </row>
    <row r="91" spans="1:14">
      <c r="A91" s="8">
        <v>0.15</v>
      </c>
      <c r="B91" s="8">
        <v>0</v>
      </c>
      <c r="C91" s="12">
        <v>294942.58</v>
      </c>
      <c r="D91" s="8">
        <v>160.63999999999999</v>
      </c>
      <c r="E91" s="12">
        <v>183600000</v>
      </c>
      <c r="F91" s="8">
        <v>-0.85</v>
      </c>
      <c r="G91" s="8">
        <v>5.5</v>
      </c>
      <c r="H91" s="9" t="s">
        <v>50</v>
      </c>
      <c r="I91" s="8">
        <v>2.11</v>
      </c>
      <c r="J91" s="18">
        <v>36100</v>
      </c>
      <c r="K91" s="9" t="s">
        <v>83</v>
      </c>
      <c r="L91" s="9" t="s">
        <v>141</v>
      </c>
      <c r="M91" s="9">
        <v>8183147</v>
      </c>
      <c r="N91" s="9" t="s">
        <v>674</v>
      </c>
    </row>
    <row r="92" spans="1:14">
      <c r="A92" s="8">
        <v>0.14000000000000001</v>
      </c>
      <c r="B92" s="8">
        <v>0</v>
      </c>
      <c r="C92" s="12">
        <v>277915.89</v>
      </c>
      <c r="D92" s="8">
        <v>155.96</v>
      </c>
      <c r="E92" s="12">
        <v>178200000</v>
      </c>
      <c r="F92" s="8">
        <v>-0.82</v>
      </c>
      <c r="G92" s="8">
        <v>5.5</v>
      </c>
      <c r="H92" s="9" t="s">
        <v>50</v>
      </c>
      <c r="I92" s="8">
        <v>2.19</v>
      </c>
      <c r="J92" s="18">
        <v>36130</v>
      </c>
      <c r="K92" s="9" t="s">
        <v>83</v>
      </c>
      <c r="L92" s="9" t="s">
        <v>141</v>
      </c>
      <c r="M92" s="9">
        <v>8183154</v>
      </c>
      <c r="N92" s="9" t="s">
        <v>675</v>
      </c>
    </row>
    <row r="93" spans="1:14">
      <c r="A93" s="8">
        <v>7.0000000000000007E-2</v>
      </c>
      <c r="B93" s="8">
        <v>0</v>
      </c>
      <c r="C93" s="12">
        <v>133148.26</v>
      </c>
      <c r="D93" s="8">
        <v>154.11000000000001</v>
      </c>
      <c r="E93" s="12">
        <v>86400000</v>
      </c>
      <c r="F93" s="8">
        <v>-0.82</v>
      </c>
      <c r="G93" s="8">
        <v>5.5</v>
      </c>
      <c r="H93" s="9" t="s">
        <v>50</v>
      </c>
      <c r="I93" s="8">
        <v>2.2799999999999998</v>
      </c>
      <c r="J93" s="18">
        <v>36161</v>
      </c>
      <c r="K93" s="9" t="s">
        <v>83</v>
      </c>
      <c r="L93" s="9" t="s">
        <v>141</v>
      </c>
      <c r="M93" s="9">
        <v>8183162</v>
      </c>
      <c r="N93" s="9" t="s">
        <v>676</v>
      </c>
    </row>
    <row r="94" spans="1:14">
      <c r="A94" s="8">
        <v>0.13</v>
      </c>
      <c r="B94" s="8">
        <v>0</v>
      </c>
      <c r="C94" s="12">
        <v>248033.18</v>
      </c>
      <c r="D94" s="8">
        <v>154.13</v>
      </c>
      <c r="E94" s="12">
        <v>160920000</v>
      </c>
      <c r="F94" s="8">
        <v>-0.83</v>
      </c>
      <c r="G94" s="8">
        <v>5.5</v>
      </c>
      <c r="H94" s="9" t="s">
        <v>50</v>
      </c>
      <c r="I94" s="8">
        <v>2.36</v>
      </c>
      <c r="J94" s="18">
        <v>36192</v>
      </c>
      <c r="K94" s="9" t="s">
        <v>83</v>
      </c>
      <c r="L94" s="9" t="s">
        <v>141</v>
      </c>
      <c r="M94" s="9">
        <v>8183170</v>
      </c>
      <c r="N94" s="9" t="s">
        <v>677</v>
      </c>
    </row>
    <row r="95" spans="1:14">
      <c r="A95" s="8">
        <v>0.09</v>
      </c>
      <c r="B95" s="8">
        <v>0</v>
      </c>
      <c r="C95" s="12">
        <v>175019.88</v>
      </c>
      <c r="D95" s="8">
        <v>154.83000000000001</v>
      </c>
      <c r="E95" s="12">
        <v>113040000</v>
      </c>
      <c r="F95" s="8">
        <v>-0.8</v>
      </c>
      <c r="G95" s="8">
        <v>5.5</v>
      </c>
      <c r="H95" s="9" t="s">
        <v>50</v>
      </c>
      <c r="I95" s="8">
        <v>2.44</v>
      </c>
      <c r="J95" s="18">
        <v>36220</v>
      </c>
      <c r="K95" s="9" t="s">
        <v>83</v>
      </c>
      <c r="L95" s="9" t="s">
        <v>141</v>
      </c>
      <c r="M95" s="9">
        <v>8183188</v>
      </c>
      <c r="N95" s="9" t="s">
        <v>678</v>
      </c>
    </row>
    <row r="96" spans="1:14">
      <c r="A96" s="8">
        <v>7.0000000000000007E-2</v>
      </c>
      <c r="B96" s="8">
        <v>0</v>
      </c>
      <c r="C96" s="12">
        <v>137070.93</v>
      </c>
      <c r="D96" s="8">
        <v>155.76</v>
      </c>
      <c r="E96" s="12">
        <v>88000000</v>
      </c>
      <c r="F96" s="8">
        <v>-0.8</v>
      </c>
      <c r="G96" s="8">
        <v>5.5</v>
      </c>
      <c r="H96" s="9" t="s">
        <v>50</v>
      </c>
      <c r="I96" s="8">
        <v>2.0699999999999998</v>
      </c>
      <c r="J96" s="18">
        <v>36252</v>
      </c>
      <c r="K96" s="9" t="s">
        <v>83</v>
      </c>
      <c r="L96" s="9" t="s">
        <v>141</v>
      </c>
      <c r="M96" s="9">
        <v>8183196</v>
      </c>
      <c r="N96" s="9" t="s">
        <v>679</v>
      </c>
    </row>
    <row r="97" spans="1:14">
      <c r="A97" s="8">
        <v>0.2</v>
      </c>
      <c r="B97" s="8">
        <v>0</v>
      </c>
      <c r="C97" s="12">
        <v>388272.08</v>
      </c>
      <c r="D97" s="8">
        <v>156.18</v>
      </c>
      <c r="E97" s="12">
        <v>248600000</v>
      </c>
      <c r="F97" s="8">
        <v>-0.8</v>
      </c>
      <c r="G97" s="8">
        <v>5.5</v>
      </c>
      <c r="H97" s="9" t="s">
        <v>50</v>
      </c>
      <c r="I97" s="8">
        <v>2.16</v>
      </c>
      <c r="J97" s="18">
        <v>36282</v>
      </c>
      <c r="K97" s="9" t="s">
        <v>83</v>
      </c>
      <c r="L97" s="9" t="s">
        <v>141</v>
      </c>
      <c r="M97" s="9">
        <v>8183204</v>
      </c>
      <c r="N97" s="9" t="s">
        <v>680</v>
      </c>
    </row>
    <row r="98" spans="1:14">
      <c r="A98" s="8">
        <v>0.15</v>
      </c>
      <c r="B98" s="8">
        <v>0</v>
      </c>
      <c r="C98" s="12">
        <v>301491.24</v>
      </c>
      <c r="D98" s="8">
        <v>155.72999999999999</v>
      </c>
      <c r="E98" s="12">
        <v>193600000</v>
      </c>
      <c r="F98" s="8">
        <v>-0.77</v>
      </c>
      <c r="G98" s="8">
        <v>5.5</v>
      </c>
      <c r="H98" s="9" t="s">
        <v>50</v>
      </c>
      <c r="I98" s="8">
        <v>2.2400000000000002</v>
      </c>
      <c r="J98" s="18">
        <v>36312</v>
      </c>
      <c r="K98" s="9" t="s">
        <v>83</v>
      </c>
      <c r="L98" s="9" t="s">
        <v>141</v>
      </c>
      <c r="M98" s="9">
        <v>8183212</v>
      </c>
      <c r="N98" s="9" t="s">
        <v>681</v>
      </c>
    </row>
    <row r="99" spans="1:14">
      <c r="A99" s="8">
        <v>0.1</v>
      </c>
      <c r="B99" s="8">
        <v>0</v>
      </c>
      <c r="C99" s="12">
        <v>197907.22</v>
      </c>
      <c r="D99" s="8">
        <v>155.1</v>
      </c>
      <c r="E99" s="12">
        <v>127600000</v>
      </c>
      <c r="F99" s="8">
        <v>-0.78</v>
      </c>
      <c r="G99" s="8">
        <v>5.5</v>
      </c>
      <c r="H99" s="9" t="s">
        <v>50</v>
      </c>
      <c r="I99" s="8">
        <v>2.3199999999999998</v>
      </c>
      <c r="J99" s="18">
        <v>36342</v>
      </c>
      <c r="K99" s="9" t="s">
        <v>83</v>
      </c>
      <c r="L99" s="9" t="s">
        <v>141</v>
      </c>
      <c r="M99" s="9">
        <v>8183220</v>
      </c>
      <c r="N99" s="9" t="s">
        <v>682</v>
      </c>
    </row>
    <row r="100" spans="1:14">
      <c r="A100" s="8">
        <v>0.05</v>
      </c>
      <c r="B100" s="8">
        <v>0</v>
      </c>
      <c r="C100" s="12">
        <v>91936.33</v>
      </c>
      <c r="D100" s="8">
        <v>154.77000000000001</v>
      </c>
      <c r="E100" s="12">
        <v>59400000</v>
      </c>
      <c r="F100" s="8">
        <v>-0.78</v>
      </c>
      <c r="G100" s="8">
        <v>5.5</v>
      </c>
      <c r="H100" s="9" t="s">
        <v>50</v>
      </c>
      <c r="I100" s="8">
        <v>2.4</v>
      </c>
      <c r="J100" s="18">
        <v>36373</v>
      </c>
      <c r="K100" s="9" t="s">
        <v>83</v>
      </c>
      <c r="L100" s="9" t="s">
        <v>141</v>
      </c>
      <c r="M100" s="9">
        <v>8183238</v>
      </c>
      <c r="N100" s="9" t="s">
        <v>683</v>
      </c>
    </row>
    <row r="101" spans="1:14">
      <c r="A101" s="8">
        <v>0.15</v>
      </c>
      <c r="B101" s="8">
        <v>0</v>
      </c>
      <c r="C101" s="12">
        <v>291970.09999999998</v>
      </c>
      <c r="D101" s="8">
        <v>154.32</v>
      </c>
      <c r="E101" s="12">
        <v>189200000</v>
      </c>
      <c r="F101" s="8">
        <v>-0.75</v>
      </c>
      <c r="G101" s="8">
        <v>5.5</v>
      </c>
      <c r="H101" s="9" t="s">
        <v>50</v>
      </c>
      <c r="I101" s="8">
        <v>2.4900000000000002</v>
      </c>
      <c r="J101" s="18">
        <v>36404</v>
      </c>
      <c r="K101" s="9" t="s">
        <v>83</v>
      </c>
      <c r="L101" s="9" t="s">
        <v>141</v>
      </c>
      <c r="M101" s="9">
        <v>8183246</v>
      </c>
      <c r="N101" s="9" t="s">
        <v>684</v>
      </c>
    </row>
    <row r="102" spans="1:14">
      <c r="A102" s="8">
        <v>0.13</v>
      </c>
      <c r="B102" s="8">
        <v>0</v>
      </c>
      <c r="C102" s="12">
        <v>263037.3</v>
      </c>
      <c r="D102" s="8">
        <v>157.32</v>
      </c>
      <c r="E102" s="12">
        <v>167200000</v>
      </c>
      <c r="F102" s="8">
        <v>-0.76</v>
      </c>
      <c r="G102" s="8">
        <v>5.5</v>
      </c>
      <c r="H102" s="9" t="s">
        <v>50</v>
      </c>
      <c r="I102" s="8">
        <v>2.5099999999999998</v>
      </c>
      <c r="J102" s="18">
        <v>36434</v>
      </c>
      <c r="K102" s="9" t="s">
        <v>83</v>
      </c>
      <c r="L102" s="9" t="s">
        <v>141</v>
      </c>
      <c r="M102" s="9">
        <v>8183253</v>
      </c>
      <c r="N102" s="9" t="s">
        <v>685</v>
      </c>
    </row>
    <row r="103" spans="1:14">
      <c r="A103" s="8">
        <v>0.14000000000000001</v>
      </c>
      <c r="B103" s="8">
        <v>0</v>
      </c>
      <c r="C103" s="12">
        <v>265441.09999999998</v>
      </c>
      <c r="D103" s="8">
        <v>156.69</v>
      </c>
      <c r="E103" s="12">
        <v>169400000</v>
      </c>
      <c r="F103" s="8">
        <v>-0.76</v>
      </c>
      <c r="G103" s="8">
        <v>5.5</v>
      </c>
      <c r="H103" s="9" t="s">
        <v>50</v>
      </c>
      <c r="I103" s="8">
        <v>2.6</v>
      </c>
      <c r="J103" s="18">
        <v>36465</v>
      </c>
      <c r="K103" s="9" t="s">
        <v>83</v>
      </c>
      <c r="L103" s="9" t="s">
        <v>141</v>
      </c>
      <c r="M103" s="9">
        <v>8183261</v>
      </c>
      <c r="N103" s="9" t="s">
        <v>686</v>
      </c>
    </row>
    <row r="104" spans="1:14">
      <c r="A104" s="8">
        <v>0.14000000000000001</v>
      </c>
      <c r="B104" s="8">
        <v>0</v>
      </c>
      <c r="C104" s="12">
        <v>273910.48</v>
      </c>
      <c r="D104" s="8">
        <v>155.63</v>
      </c>
      <c r="E104" s="12">
        <v>176000000</v>
      </c>
      <c r="F104" s="8">
        <v>-0.73</v>
      </c>
      <c r="G104" s="8">
        <v>5.5</v>
      </c>
      <c r="H104" s="9" t="s">
        <v>50</v>
      </c>
      <c r="I104" s="8">
        <v>2.68</v>
      </c>
      <c r="J104" s="18">
        <v>36495</v>
      </c>
      <c r="K104" s="9" t="s">
        <v>83</v>
      </c>
      <c r="L104" s="9" t="s">
        <v>141</v>
      </c>
      <c r="M104" s="9">
        <v>8183279</v>
      </c>
      <c r="N104" s="9" t="s">
        <v>687</v>
      </c>
    </row>
    <row r="105" spans="1:14">
      <c r="A105" s="8">
        <v>0.17</v>
      </c>
      <c r="B105" s="8">
        <v>0</v>
      </c>
      <c r="C105" s="12">
        <v>336428.13</v>
      </c>
      <c r="D105" s="8">
        <v>156.04</v>
      </c>
      <c r="E105" s="12">
        <v>215600000</v>
      </c>
      <c r="F105" s="8">
        <v>-0.73</v>
      </c>
      <c r="G105" s="8">
        <v>5.5</v>
      </c>
      <c r="H105" s="9" t="s">
        <v>50</v>
      </c>
      <c r="I105" s="8">
        <v>2.77</v>
      </c>
      <c r="J105" s="18">
        <v>36528</v>
      </c>
      <c r="K105" s="9" t="s">
        <v>83</v>
      </c>
      <c r="L105" s="9" t="s">
        <v>141</v>
      </c>
      <c r="M105" s="9">
        <v>8183287</v>
      </c>
      <c r="N105" s="9" t="s">
        <v>688</v>
      </c>
    </row>
    <row r="106" spans="1:14">
      <c r="A106" s="8">
        <v>0.02</v>
      </c>
      <c r="B106" s="8">
        <v>0</v>
      </c>
      <c r="C106" s="12">
        <v>34352.639999999999</v>
      </c>
      <c r="D106" s="8">
        <v>156.15</v>
      </c>
      <c r="E106" s="12">
        <v>22000000</v>
      </c>
      <c r="F106" s="8">
        <v>-0.73</v>
      </c>
      <c r="G106" s="8">
        <v>5.5</v>
      </c>
      <c r="H106" s="9" t="s">
        <v>50</v>
      </c>
      <c r="I106" s="8">
        <v>2.85</v>
      </c>
      <c r="J106" s="18">
        <v>36557</v>
      </c>
      <c r="K106" s="9" t="s">
        <v>83</v>
      </c>
      <c r="L106" s="9" t="s">
        <v>141</v>
      </c>
      <c r="M106" s="9">
        <v>8183295</v>
      </c>
      <c r="N106" s="9" t="s">
        <v>689</v>
      </c>
    </row>
    <row r="107" spans="1:14">
      <c r="A107" s="8">
        <v>0.06</v>
      </c>
      <c r="B107" s="8">
        <v>0</v>
      </c>
      <c r="C107" s="12">
        <v>115912.93</v>
      </c>
      <c r="D107" s="8">
        <v>156.81</v>
      </c>
      <c r="E107" s="12">
        <v>73920000</v>
      </c>
      <c r="F107" s="8">
        <v>-0.7</v>
      </c>
      <c r="G107" s="8">
        <v>5.5</v>
      </c>
      <c r="H107" s="9" t="s">
        <v>50</v>
      </c>
      <c r="I107" s="8">
        <v>2.93</v>
      </c>
      <c r="J107" s="18">
        <v>36586</v>
      </c>
      <c r="K107" s="9" t="s">
        <v>83</v>
      </c>
      <c r="L107" s="9" t="s">
        <v>141</v>
      </c>
      <c r="M107" s="9">
        <v>8183303</v>
      </c>
      <c r="N107" s="9" t="s">
        <v>690</v>
      </c>
    </row>
    <row r="108" spans="1:14">
      <c r="A108" s="8">
        <v>0.17</v>
      </c>
      <c r="B108" s="8">
        <v>0</v>
      </c>
      <c r="C108" s="12">
        <v>327148.26</v>
      </c>
      <c r="D108" s="8">
        <v>157.28</v>
      </c>
      <c r="E108" s="12">
        <v>208000000</v>
      </c>
      <c r="F108" s="8">
        <v>-0.7</v>
      </c>
      <c r="G108" s="8">
        <v>5.5</v>
      </c>
      <c r="H108" s="9" t="s">
        <v>50</v>
      </c>
      <c r="I108" s="8">
        <v>2.56</v>
      </c>
      <c r="J108" s="18">
        <v>36618</v>
      </c>
      <c r="K108" s="9" t="s">
        <v>83</v>
      </c>
      <c r="L108" s="9" t="s">
        <v>141</v>
      </c>
      <c r="M108" s="9">
        <v>8183311</v>
      </c>
      <c r="N108" s="9" t="s">
        <v>691</v>
      </c>
    </row>
    <row r="109" spans="1:14">
      <c r="A109" s="8">
        <v>0.14000000000000001</v>
      </c>
      <c r="B109" s="8">
        <v>0</v>
      </c>
      <c r="C109" s="12">
        <v>266750</v>
      </c>
      <c r="D109" s="8">
        <v>157.84</v>
      </c>
      <c r="E109" s="12">
        <v>169000000</v>
      </c>
      <c r="F109" s="8">
        <v>-0.71</v>
      </c>
      <c r="G109" s="8">
        <v>5.5</v>
      </c>
      <c r="H109" s="9" t="s">
        <v>50</v>
      </c>
      <c r="I109" s="8">
        <v>2.64</v>
      </c>
      <c r="J109" s="18">
        <v>36647</v>
      </c>
      <c r="K109" s="9" t="s">
        <v>83</v>
      </c>
      <c r="L109" s="9" t="s">
        <v>141</v>
      </c>
      <c r="M109" s="9">
        <v>8183329</v>
      </c>
      <c r="N109" s="9" t="s">
        <v>692</v>
      </c>
    </row>
    <row r="110" spans="1:14">
      <c r="A110" s="8">
        <v>0.23</v>
      </c>
      <c r="B110" s="8">
        <v>0</v>
      </c>
      <c r="C110" s="12">
        <v>449138.37</v>
      </c>
      <c r="D110" s="8">
        <v>157.04</v>
      </c>
      <c r="E110" s="12">
        <v>286000000</v>
      </c>
      <c r="F110" s="8">
        <v>-0.67</v>
      </c>
      <c r="G110" s="8">
        <v>5.5</v>
      </c>
      <c r="H110" s="9" t="s">
        <v>50</v>
      </c>
      <c r="I110" s="8">
        <v>2.72</v>
      </c>
      <c r="J110" s="18">
        <v>36678</v>
      </c>
      <c r="K110" s="9" t="s">
        <v>83</v>
      </c>
      <c r="L110" s="9" t="s">
        <v>141</v>
      </c>
      <c r="M110" s="9">
        <v>8183337</v>
      </c>
      <c r="N110" s="9" t="s">
        <v>693</v>
      </c>
    </row>
    <row r="111" spans="1:14">
      <c r="A111" s="8">
        <v>7.0000000000000007E-2</v>
      </c>
      <c r="B111" s="8">
        <v>0</v>
      </c>
      <c r="C111" s="12">
        <v>145854.68</v>
      </c>
      <c r="D111" s="8">
        <v>155.83000000000001</v>
      </c>
      <c r="E111" s="12">
        <v>93600000</v>
      </c>
      <c r="F111" s="8">
        <v>-0.68</v>
      </c>
      <c r="G111" s="8">
        <v>5.5</v>
      </c>
      <c r="H111" s="9" t="s">
        <v>50</v>
      </c>
      <c r="I111" s="8">
        <v>2.81</v>
      </c>
      <c r="J111" s="18">
        <v>36709</v>
      </c>
      <c r="K111" s="9" t="s">
        <v>83</v>
      </c>
      <c r="L111" s="9" t="s">
        <v>141</v>
      </c>
      <c r="M111" s="9">
        <v>8183345</v>
      </c>
      <c r="N111" s="9" t="s">
        <v>694</v>
      </c>
    </row>
    <row r="112" spans="1:14">
      <c r="A112" s="8">
        <v>0.05</v>
      </c>
      <c r="B112" s="8">
        <v>0</v>
      </c>
      <c r="C112" s="12">
        <v>105116.38</v>
      </c>
      <c r="D112" s="8">
        <v>155.5</v>
      </c>
      <c r="E112" s="12">
        <v>67600000</v>
      </c>
      <c r="F112" s="8">
        <v>-0.68</v>
      </c>
      <c r="G112" s="8">
        <v>5.5</v>
      </c>
      <c r="H112" s="9" t="s">
        <v>50</v>
      </c>
      <c r="I112" s="8">
        <v>2.89</v>
      </c>
      <c r="J112" s="18">
        <v>36739</v>
      </c>
      <c r="K112" s="9" t="s">
        <v>83</v>
      </c>
      <c r="L112" s="9" t="s">
        <v>141</v>
      </c>
      <c r="M112" s="9">
        <v>8183352</v>
      </c>
      <c r="N112" s="9" t="s">
        <v>695</v>
      </c>
    </row>
    <row r="113" spans="1:14">
      <c r="A113" s="8">
        <v>0.06</v>
      </c>
      <c r="B113" s="8">
        <v>0</v>
      </c>
      <c r="C113" s="12">
        <v>110421.66</v>
      </c>
      <c r="D113" s="8">
        <v>155</v>
      </c>
      <c r="E113" s="12">
        <v>71240000</v>
      </c>
      <c r="F113" s="8">
        <v>-0.65</v>
      </c>
      <c r="G113" s="8">
        <v>5.5</v>
      </c>
      <c r="H113" s="9" t="s">
        <v>50</v>
      </c>
      <c r="I113" s="8">
        <v>2.97</v>
      </c>
      <c r="J113" s="18">
        <v>36770</v>
      </c>
      <c r="K113" s="9" t="s">
        <v>83</v>
      </c>
      <c r="L113" s="9" t="s">
        <v>141</v>
      </c>
      <c r="M113" s="9">
        <v>8183360</v>
      </c>
      <c r="N113" s="9" t="s">
        <v>696</v>
      </c>
    </row>
    <row r="114" spans="1:14">
      <c r="A114" s="8">
        <v>0.08</v>
      </c>
      <c r="B114" s="8">
        <v>0</v>
      </c>
      <c r="C114" s="12">
        <v>165943.43</v>
      </c>
      <c r="D114" s="8">
        <v>159.56</v>
      </c>
      <c r="E114" s="12">
        <v>104000000</v>
      </c>
      <c r="F114" s="8">
        <v>-0.65</v>
      </c>
      <c r="G114" s="8">
        <v>5.5</v>
      </c>
      <c r="H114" s="9" t="s">
        <v>50</v>
      </c>
      <c r="I114" s="8">
        <v>2.99</v>
      </c>
      <c r="J114" s="18">
        <v>36801</v>
      </c>
      <c r="K114" s="9" t="s">
        <v>83</v>
      </c>
      <c r="L114" s="9" t="s">
        <v>141</v>
      </c>
      <c r="M114" s="9">
        <v>8183378</v>
      </c>
      <c r="N114" s="9" t="s">
        <v>697</v>
      </c>
    </row>
    <row r="115" spans="1:14">
      <c r="A115" s="8">
        <v>0.24</v>
      </c>
      <c r="B115" s="8">
        <v>0</v>
      </c>
      <c r="C115" s="12">
        <v>475929.72</v>
      </c>
      <c r="D115" s="8">
        <v>160.57</v>
      </c>
      <c r="E115" s="12">
        <v>296400000</v>
      </c>
      <c r="F115" s="8">
        <v>-0.66</v>
      </c>
      <c r="G115" s="8">
        <v>5.5</v>
      </c>
      <c r="H115" s="9" t="s">
        <v>50</v>
      </c>
      <c r="I115" s="8">
        <v>3.07</v>
      </c>
      <c r="J115" s="18">
        <v>36831</v>
      </c>
      <c r="K115" s="9" t="s">
        <v>83</v>
      </c>
      <c r="L115" s="9" t="s">
        <v>141</v>
      </c>
      <c r="M115" s="9">
        <v>8183386</v>
      </c>
      <c r="N115" s="9" t="s">
        <v>698</v>
      </c>
    </row>
    <row r="116" spans="1:14">
      <c r="A116" s="8">
        <v>0.13</v>
      </c>
      <c r="B116" s="8">
        <v>0</v>
      </c>
      <c r="C116" s="12">
        <v>248954.81</v>
      </c>
      <c r="D116" s="8">
        <v>159.59</v>
      </c>
      <c r="E116" s="12">
        <v>156000000</v>
      </c>
      <c r="F116" s="8">
        <v>-0.62</v>
      </c>
      <c r="G116" s="8">
        <v>5.5</v>
      </c>
      <c r="H116" s="9" t="s">
        <v>50</v>
      </c>
      <c r="I116" s="8">
        <v>3.15</v>
      </c>
      <c r="J116" s="18">
        <v>36861</v>
      </c>
      <c r="K116" s="9" t="s">
        <v>83</v>
      </c>
      <c r="L116" s="9" t="s">
        <v>141</v>
      </c>
      <c r="M116" s="9">
        <v>8183394</v>
      </c>
      <c r="N116" s="9" t="s">
        <v>699</v>
      </c>
    </row>
    <row r="117" spans="1:14">
      <c r="A117" s="8">
        <v>0.05</v>
      </c>
      <c r="B117" s="8">
        <v>0</v>
      </c>
      <c r="C117" s="12">
        <v>103799.55</v>
      </c>
      <c r="D117" s="8">
        <v>159.69</v>
      </c>
      <c r="E117" s="12">
        <v>65000000</v>
      </c>
      <c r="F117" s="8">
        <v>-0.63</v>
      </c>
      <c r="G117" s="8">
        <v>5.5</v>
      </c>
      <c r="H117" s="9" t="s">
        <v>50</v>
      </c>
      <c r="I117" s="8">
        <v>3.24</v>
      </c>
      <c r="J117" s="18">
        <v>36892</v>
      </c>
      <c r="K117" s="9" t="s">
        <v>83</v>
      </c>
      <c r="L117" s="9" t="s">
        <v>141</v>
      </c>
      <c r="M117" s="9">
        <v>8183402</v>
      </c>
      <c r="N117" s="9" t="s">
        <v>700</v>
      </c>
    </row>
    <row r="118" spans="1:14">
      <c r="A118" s="8">
        <v>0.06</v>
      </c>
      <c r="B118" s="8">
        <v>0</v>
      </c>
      <c r="C118" s="12">
        <v>124758.77</v>
      </c>
      <c r="D118" s="8">
        <v>159.94999999999999</v>
      </c>
      <c r="E118" s="12">
        <v>78000000</v>
      </c>
      <c r="F118" s="8">
        <v>-0.63</v>
      </c>
      <c r="G118" s="8">
        <v>5.5</v>
      </c>
      <c r="H118" s="9" t="s">
        <v>50</v>
      </c>
      <c r="I118" s="8">
        <v>3.32</v>
      </c>
      <c r="J118" s="18">
        <v>36923</v>
      </c>
      <c r="K118" s="9" t="s">
        <v>83</v>
      </c>
      <c r="L118" s="9" t="s">
        <v>141</v>
      </c>
      <c r="M118" s="9">
        <v>8183410</v>
      </c>
      <c r="N118" s="9" t="s">
        <v>701</v>
      </c>
    </row>
    <row r="119" spans="1:14">
      <c r="A119" s="8">
        <v>0.15</v>
      </c>
      <c r="B119" s="8">
        <v>0</v>
      </c>
      <c r="C119" s="12">
        <v>292616.28999999998</v>
      </c>
      <c r="D119" s="8">
        <v>160.78</v>
      </c>
      <c r="E119" s="12">
        <v>182000000</v>
      </c>
      <c r="F119" s="8">
        <v>-0.6</v>
      </c>
      <c r="G119" s="8">
        <v>5.5</v>
      </c>
      <c r="H119" s="9" t="s">
        <v>50</v>
      </c>
      <c r="I119" s="8">
        <v>3.4</v>
      </c>
      <c r="J119" s="18">
        <v>36951</v>
      </c>
      <c r="K119" s="9" t="s">
        <v>83</v>
      </c>
      <c r="L119" s="9" t="s">
        <v>141</v>
      </c>
      <c r="M119" s="9">
        <v>8183428</v>
      </c>
      <c r="N119" s="9" t="s">
        <v>702</v>
      </c>
    </row>
    <row r="120" spans="1:14">
      <c r="A120" s="8">
        <v>0.27</v>
      </c>
      <c r="B120" s="8">
        <v>0</v>
      </c>
      <c r="C120" s="12">
        <v>530274.23</v>
      </c>
      <c r="D120" s="8">
        <v>160.69</v>
      </c>
      <c r="E120" s="12">
        <v>330000000</v>
      </c>
      <c r="F120" s="8">
        <v>-0.6</v>
      </c>
      <c r="G120" s="8">
        <v>5.5</v>
      </c>
      <c r="H120" s="9" t="s">
        <v>50</v>
      </c>
      <c r="I120" s="8">
        <v>3.03</v>
      </c>
      <c r="J120" s="18">
        <v>36982</v>
      </c>
      <c r="K120" s="9" t="s">
        <v>83</v>
      </c>
      <c r="L120" s="9" t="s">
        <v>141</v>
      </c>
      <c r="M120" s="9">
        <v>8183436</v>
      </c>
      <c r="N120" s="9" t="s">
        <v>703</v>
      </c>
    </row>
    <row r="121" spans="1:14">
      <c r="A121" s="8">
        <v>0.32</v>
      </c>
      <c r="B121" s="8">
        <v>0</v>
      </c>
      <c r="C121" s="12">
        <v>625842.61</v>
      </c>
      <c r="D121" s="8">
        <v>160.47</v>
      </c>
      <c r="E121" s="12">
        <v>390000000</v>
      </c>
      <c r="F121" s="8">
        <v>-0.61</v>
      </c>
      <c r="G121" s="8">
        <v>5.5</v>
      </c>
      <c r="H121" s="9" t="s">
        <v>50</v>
      </c>
      <c r="I121" s="8">
        <v>3.11</v>
      </c>
      <c r="J121" s="18">
        <v>37012</v>
      </c>
      <c r="K121" s="9" t="s">
        <v>83</v>
      </c>
      <c r="L121" s="9" t="s">
        <v>141</v>
      </c>
      <c r="M121" s="9">
        <v>8183444</v>
      </c>
      <c r="N121" s="9" t="s">
        <v>704</v>
      </c>
    </row>
    <row r="122" spans="1:14">
      <c r="A122" s="8">
        <v>0.39</v>
      </c>
      <c r="B122" s="8">
        <v>0</v>
      </c>
      <c r="C122" s="12">
        <v>772502.94</v>
      </c>
      <c r="D122" s="8">
        <v>158.94999999999999</v>
      </c>
      <c r="E122" s="12">
        <v>486000000</v>
      </c>
      <c r="F122" s="8">
        <v>-0.56999999999999995</v>
      </c>
      <c r="G122" s="8">
        <v>5.5</v>
      </c>
      <c r="H122" s="9" t="s">
        <v>50</v>
      </c>
      <c r="I122" s="8">
        <v>3.19</v>
      </c>
      <c r="J122" s="18">
        <v>37043</v>
      </c>
      <c r="K122" s="9" t="s">
        <v>83</v>
      </c>
      <c r="L122" s="9" t="s">
        <v>141</v>
      </c>
      <c r="M122" s="9">
        <v>8183451</v>
      </c>
      <c r="N122" s="9" t="s">
        <v>705</v>
      </c>
    </row>
    <row r="123" spans="1:14">
      <c r="A123" s="8">
        <v>0.2</v>
      </c>
      <c r="B123" s="8">
        <v>0</v>
      </c>
      <c r="C123" s="12">
        <v>394469.86</v>
      </c>
      <c r="D123" s="8">
        <v>158.41999999999999</v>
      </c>
      <c r="E123" s="12">
        <v>249000000</v>
      </c>
      <c r="F123" s="8">
        <v>-0.57999999999999996</v>
      </c>
      <c r="G123" s="8">
        <v>5.5</v>
      </c>
      <c r="H123" s="9" t="s">
        <v>50</v>
      </c>
      <c r="I123" s="8">
        <v>3.27</v>
      </c>
      <c r="J123" s="18">
        <v>37073</v>
      </c>
      <c r="K123" s="9" t="s">
        <v>83</v>
      </c>
      <c r="L123" s="9" t="s">
        <v>141</v>
      </c>
      <c r="M123" s="9">
        <v>8183469</v>
      </c>
      <c r="N123" s="9" t="s">
        <v>706</v>
      </c>
    </row>
    <row r="124" spans="1:14">
      <c r="A124" s="8">
        <v>0.16</v>
      </c>
      <c r="B124" s="8">
        <v>0</v>
      </c>
      <c r="C124" s="12">
        <v>317690.92</v>
      </c>
      <c r="D124" s="8">
        <v>158.06</v>
      </c>
      <c r="E124" s="12">
        <v>201000000</v>
      </c>
      <c r="F124" s="8">
        <v>-0.57999999999999996</v>
      </c>
      <c r="G124" s="8">
        <v>5.5</v>
      </c>
      <c r="H124" s="9" t="s">
        <v>50</v>
      </c>
      <c r="I124" s="8">
        <v>3.36</v>
      </c>
      <c r="J124" s="18">
        <v>37104</v>
      </c>
      <c r="K124" s="9" t="s">
        <v>83</v>
      </c>
      <c r="L124" s="9" t="s">
        <v>141</v>
      </c>
      <c r="M124" s="9">
        <v>8183477</v>
      </c>
      <c r="N124" s="9" t="s">
        <v>707</v>
      </c>
    </row>
    <row r="125" spans="1:14">
      <c r="A125" s="8">
        <v>0.22</v>
      </c>
      <c r="B125" s="8">
        <v>0</v>
      </c>
      <c r="C125" s="12">
        <v>424826.33</v>
      </c>
      <c r="D125" s="8">
        <v>157.34</v>
      </c>
      <c r="E125" s="12">
        <v>270000000</v>
      </c>
      <c r="F125" s="8">
        <v>-0.55000000000000004</v>
      </c>
      <c r="G125" s="8">
        <v>5.5</v>
      </c>
      <c r="H125" s="9" t="s">
        <v>50</v>
      </c>
      <c r="I125" s="8">
        <v>3.45</v>
      </c>
      <c r="J125" s="18">
        <v>37136</v>
      </c>
      <c r="K125" s="9" t="s">
        <v>83</v>
      </c>
      <c r="L125" s="9" t="s">
        <v>141</v>
      </c>
      <c r="M125" s="9">
        <v>8183485</v>
      </c>
      <c r="N125" s="9" t="s">
        <v>708</v>
      </c>
    </row>
    <row r="126" spans="1:14">
      <c r="A126" s="8">
        <v>0.17</v>
      </c>
      <c r="B126" s="8">
        <v>0</v>
      </c>
      <c r="C126" s="12">
        <v>327409.23</v>
      </c>
      <c r="D126" s="8">
        <v>160.49</v>
      </c>
      <c r="E126" s="12">
        <v>204000000</v>
      </c>
      <c r="F126" s="8">
        <v>-0.56000000000000005</v>
      </c>
      <c r="G126" s="8">
        <v>5.5</v>
      </c>
      <c r="H126" s="9" t="s">
        <v>50</v>
      </c>
      <c r="I126" s="8">
        <v>3.45</v>
      </c>
      <c r="J126" s="18">
        <v>37165</v>
      </c>
      <c r="K126" s="9" t="s">
        <v>83</v>
      </c>
      <c r="L126" s="9" t="s">
        <v>141</v>
      </c>
      <c r="M126" s="9">
        <v>8183493</v>
      </c>
      <c r="N126" s="9" t="s">
        <v>709</v>
      </c>
    </row>
    <row r="127" spans="1:14">
      <c r="A127" s="8">
        <v>0.22</v>
      </c>
      <c r="B127" s="8">
        <v>0</v>
      </c>
      <c r="C127" s="12">
        <v>432759.67</v>
      </c>
      <c r="D127" s="8">
        <v>160.28</v>
      </c>
      <c r="E127" s="12">
        <v>270000000</v>
      </c>
      <c r="F127" s="8">
        <v>-0.56000000000000005</v>
      </c>
      <c r="G127" s="8">
        <v>5.5</v>
      </c>
      <c r="H127" s="9" t="s">
        <v>50</v>
      </c>
      <c r="I127" s="8">
        <v>3.53</v>
      </c>
      <c r="J127" s="18">
        <v>37196</v>
      </c>
      <c r="K127" s="9" t="s">
        <v>83</v>
      </c>
      <c r="L127" s="9" t="s">
        <v>141</v>
      </c>
      <c r="M127" s="9">
        <v>8183501</v>
      </c>
      <c r="N127" s="9" t="s">
        <v>710</v>
      </c>
    </row>
    <row r="128" spans="1:14">
      <c r="A128" s="8">
        <v>0.14000000000000001</v>
      </c>
      <c r="B128" s="8">
        <v>0</v>
      </c>
      <c r="C128" s="12">
        <v>278437.25</v>
      </c>
      <c r="D128" s="8">
        <v>160.02000000000001</v>
      </c>
      <c r="E128" s="12">
        <v>174000000</v>
      </c>
      <c r="F128" s="8">
        <v>-0.53</v>
      </c>
      <c r="G128" s="8">
        <v>5.5</v>
      </c>
      <c r="H128" s="9" t="s">
        <v>50</v>
      </c>
      <c r="I128" s="8">
        <v>3.62</v>
      </c>
      <c r="J128" s="18">
        <v>37227</v>
      </c>
      <c r="K128" s="9" t="s">
        <v>83</v>
      </c>
      <c r="L128" s="9" t="s">
        <v>141</v>
      </c>
      <c r="M128" s="9">
        <v>8183519</v>
      </c>
      <c r="N128" s="9" t="s">
        <v>711</v>
      </c>
    </row>
    <row r="129" spans="1:14">
      <c r="A129" s="8">
        <v>0.28000000000000003</v>
      </c>
      <c r="B129" s="8">
        <v>0</v>
      </c>
      <c r="C129" s="12">
        <v>550822.05000000005</v>
      </c>
      <c r="D129" s="8">
        <v>161.06</v>
      </c>
      <c r="E129" s="12">
        <v>342000000</v>
      </c>
      <c r="F129" s="8">
        <v>-0.53</v>
      </c>
      <c r="G129" s="8">
        <v>5.5</v>
      </c>
      <c r="H129" s="9" t="s">
        <v>50</v>
      </c>
      <c r="I129" s="8">
        <v>3.7</v>
      </c>
      <c r="J129" s="18">
        <v>37257</v>
      </c>
      <c r="K129" s="9" t="s">
        <v>83</v>
      </c>
      <c r="L129" s="9" t="s">
        <v>141</v>
      </c>
      <c r="M129" s="9">
        <v>8183527</v>
      </c>
      <c r="N129" s="9" t="s">
        <v>712</v>
      </c>
    </row>
    <row r="130" spans="1:14">
      <c r="A130" s="8">
        <v>0.19</v>
      </c>
      <c r="B130" s="8">
        <v>0</v>
      </c>
      <c r="C130" s="12">
        <v>377476.77</v>
      </c>
      <c r="D130" s="8">
        <v>161.31</v>
      </c>
      <c r="E130" s="12">
        <v>234000000</v>
      </c>
      <c r="F130" s="8">
        <v>-0.54</v>
      </c>
      <c r="G130" s="8">
        <v>5.5</v>
      </c>
      <c r="H130" s="9" t="s">
        <v>50</v>
      </c>
      <c r="I130" s="8">
        <v>3.78</v>
      </c>
      <c r="J130" s="18">
        <v>37288</v>
      </c>
      <c r="K130" s="9" t="s">
        <v>83</v>
      </c>
      <c r="L130" s="9" t="s">
        <v>141</v>
      </c>
      <c r="M130" s="9">
        <v>8183535</v>
      </c>
      <c r="N130" s="9" t="s">
        <v>713</v>
      </c>
    </row>
    <row r="131" spans="1:14">
      <c r="A131" s="8">
        <v>0.17</v>
      </c>
      <c r="B131" s="8">
        <v>0</v>
      </c>
      <c r="C131" s="12">
        <v>325287.37</v>
      </c>
      <c r="D131" s="8">
        <v>159.44999999999999</v>
      </c>
      <c r="E131" s="12">
        <v>204000000</v>
      </c>
      <c r="F131" s="8">
        <v>-0.5</v>
      </c>
      <c r="G131" s="8">
        <v>5.5</v>
      </c>
      <c r="H131" s="9" t="s">
        <v>50</v>
      </c>
      <c r="I131" s="8">
        <v>3.86</v>
      </c>
      <c r="J131" s="18">
        <v>37316</v>
      </c>
      <c r="K131" s="9" t="s">
        <v>83</v>
      </c>
      <c r="L131" s="9" t="s">
        <v>141</v>
      </c>
      <c r="M131" s="9">
        <v>8183543</v>
      </c>
      <c r="N131" s="9" t="s">
        <v>714</v>
      </c>
    </row>
    <row r="132" spans="1:14">
      <c r="A132" s="8">
        <v>0.2</v>
      </c>
      <c r="B132" s="8">
        <v>0</v>
      </c>
      <c r="C132" s="12">
        <v>392184.15</v>
      </c>
      <c r="D132" s="8">
        <v>158.01</v>
      </c>
      <c r="E132" s="12">
        <v>248200000</v>
      </c>
      <c r="F132" s="8">
        <v>-0.51</v>
      </c>
      <c r="G132" s="8">
        <v>5.5</v>
      </c>
      <c r="H132" s="9" t="s">
        <v>50</v>
      </c>
      <c r="I132" s="8">
        <v>3.49</v>
      </c>
      <c r="J132" s="18">
        <v>37347</v>
      </c>
      <c r="K132" s="9" t="s">
        <v>83</v>
      </c>
      <c r="L132" s="9" t="s">
        <v>141</v>
      </c>
      <c r="M132" s="9">
        <v>8183550</v>
      </c>
      <c r="N132" s="9" t="s">
        <v>715</v>
      </c>
    </row>
    <row r="133" spans="1:14">
      <c r="A133" s="8">
        <v>0.24</v>
      </c>
      <c r="B133" s="8">
        <v>0</v>
      </c>
      <c r="C133" s="12">
        <v>465431.76</v>
      </c>
      <c r="D133" s="8">
        <v>157.35</v>
      </c>
      <c r="E133" s="12">
        <v>295800000</v>
      </c>
      <c r="F133" s="8">
        <v>-0.51</v>
      </c>
      <c r="G133" s="8">
        <v>5.5</v>
      </c>
      <c r="H133" s="9" t="s">
        <v>50</v>
      </c>
      <c r="I133" s="8">
        <v>3.57</v>
      </c>
      <c r="J133" s="18">
        <v>37377</v>
      </c>
      <c r="K133" s="9" t="s">
        <v>83</v>
      </c>
      <c r="L133" s="9" t="s">
        <v>141</v>
      </c>
      <c r="M133" s="9">
        <v>8183568</v>
      </c>
      <c r="N133" s="9" t="s">
        <v>716</v>
      </c>
    </row>
    <row r="134" spans="1:14">
      <c r="A134" s="8">
        <v>0.26</v>
      </c>
      <c r="B134" s="8">
        <v>0</v>
      </c>
      <c r="C134" s="12">
        <v>510736.16</v>
      </c>
      <c r="D134" s="8">
        <v>154.86000000000001</v>
      </c>
      <c r="E134" s="12">
        <v>329800000</v>
      </c>
      <c r="F134" s="8">
        <v>-0.48</v>
      </c>
      <c r="G134" s="8">
        <v>5.5</v>
      </c>
      <c r="H134" s="9" t="s">
        <v>50</v>
      </c>
      <c r="I134" s="8">
        <v>3.66</v>
      </c>
      <c r="J134" s="18">
        <v>37409</v>
      </c>
      <c r="K134" s="9" t="s">
        <v>83</v>
      </c>
      <c r="L134" s="9" t="s">
        <v>141</v>
      </c>
      <c r="M134" s="9">
        <v>8183576</v>
      </c>
      <c r="N134" s="9" t="s">
        <v>717</v>
      </c>
    </row>
    <row r="135" spans="1:14">
      <c r="A135" s="8">
        <v>0.03</v>
      </c>
      <c r="B135" s="8">
        <v>0</v>
      </c>
      <c r="C135" s="12">
        <v>62626.11</v>
      </c>
      <c r="D135" s="8">
        <v>153.5</v>
      </c>
      <c r="E135" s="12">
        <v>40800000</v>
      </c>
      <c r="F135" s="8">
        <v>-0.49</v>
      </c>
      <c r="G135" s="8">
        <v>5.5</v>
      </c>
      <c r="H135" s="9" t="s">
        <v>50</v>
      </c>
      <c r="I135" s="8">
        <v>3.74</v>
      </c>
      <c r="J135" s="18">
        <v>37438</v>
      </c>
      <c r="K135" s="9" t="s">
        <v>83</v>
      </c>
      <c r="L135" s="9" t="s">
        <v>141</v>
      </c>
      <c r="M135" s="9">
        <v>8183584</v>
      </c>
      <c r="N135" s="9" t="s">
        <v>718</v>
      </c>
    </row>
    <row r="136" spans="1:14">
      <c r="A136" s="8">
        <v>0.08</v>
      </c>
      <c r="B136" s="8">
        <v>0</v>
      </c>
      <c r="C136" s="12">
        <v>149473.46</v>
      </c>
      <c r="D136" s="8">
        <v>151.6</v>
      </c>
      <c r="E136" s="12">
        <v>98600000</v>
      </c>
      <c r="F136" s="8">
        <v>-0.49</v>
      </c>
      <c r="G136" s="8">
        <v>5.5</v>
      </c>
      <c r="H136" s="9" t="s">
        <v>50</v>
      </c>
      <c r="I136" s="8">
        <v>3.82</v>
      </c>
      <c r="J136" s="18">
        <v>37469</v>
      </c>
      <c r="K136" s="9" t="s">
        <v>83</v>
      </c>
      <c r="L136" s="9" t="s">
        <v>141</v>
      </c>
      <c r="M136" s="9">
        <v>8183592</v>
      </c>
      <c r="N136" s="9" t="s">
        <v>719</v>
      </c>
    </row>
    <row r="137" spans="1:14">
      <c r="A137" s="8">
        <v>0.09</v>
      </c>
      <c r="B137" s="8">
        <v>0</v>
      </c>
      <c r="C137" s="12">
        <v>168873.44</v>
      </c>
      <c r="D137" s="8">
        <v>150.51</v>
      </c>
      <c r="E137" s="12">
        <v>112200000</v>
      </c>
      <c r="F137" s="8">
        <v>-0.46</v>
      </c>
      <c r="G137" s="8">
        <v>5.5</v>
      </c>
      <c r="H137" s="9" t="s">
        <v>50</v>
      </c>
      <c r="I137" s="8">
        <v>3.9</v>
      </c>
      <c r="J137" s="18">
        <v>37500</v>
      </c>
      <c r="K137" s="9" t="s">
        <v>83</v>
      </c>
      <c r="L137" s="9" t="s">
        <v>141</v>
      </c>
      <c r="M137" s="9">
        <v>8183600</v>
      </c>
      <c r="N137" s="9" t="s">
        <v>720</v>
      </c>
    </row>
    <row r="138" spans="1:14">
      <c r="A138" s="8">
        <v>0.08</v>
      </c>
      <c r="B138" s="8">
        <v>0</v>
      </c>
      <c r="C138" s="12">
        <v>155941.75</v>
      </c>
      <c r="D138" s="8">
        <v>152.88</v>
      </c>
      <c r="E138" s="12">
        <v>102000000</v>
      </c>
      <c r="F138" s="8">
        <v>-0.44</v>
      </c>
      <c r="G138" s="8">
        <v>5.5</v>
      </c>
      <c r="H138" s="9" t="s">
        <v>50</v>
      </c>
      <c r="I138" s="8">
        <v>4.07</v>
      </c>
      <c r="J138" s="18">
        <v>37591</v>
      </c>
      <c r="K138" s="9" t="s">
        <v>83</v>
      </c>
      <c r="L138" s="9" t="s">
        <v>141</v>
      </c>
      <c r="M138" s="9">
        <v>8183634</v>
      </c>
      <c r="N138" s="9" t="s">
        <v>721</v>
      </c>
    </row>
    <row r="139" spans="1:14">
      <c r="A139" s="8">
        <v>0.21</v>
      </c>
      <c r="B139" s="8">
        <v>0</v>
      </c>
      <c r="C139" s="12">
        <v>420926.55</v>
      </c>
      <c r="D139" s="8">
        <v>154.75</v>
      </c>
      <c r="E139" s="12">
        <v>272000000</v>
      </c>
      <c r="F139" s="8">
        <v>-0.45</v>
      </c>
      <c r="G139" s="8">
        <v>5.5</v>
      </c>
      <c r="H139" s="9" t="s">
        <v>50</v>
      </c>
      <c r="I139" s="8">
        <v>4.24</v>
      </c>
      <c r="J139" s="18">
        <v>37654</v>
      </c>
      <c r="K139" s="9" t="s">
        <v>83</v>
      </c>
      <c r="L139" s="9" t="s">
        <v>141</v>
      </c>
      <c r="M139" s="9">
        <v>8183659</v>
      </c>
      <c r="N139" s="9" t="s">
        <v>722</v>
      </c>
    </row>
    <row r="140" spans="1:14">
      <c r="A140" s="8">
        <v>0.23</v>
      </c>
      <c r="B140" s="8">
        <v>0</v>
      </c>
      <c r="C140" s="12">
        <v>451234.17</v>
      </c>
      <c r="D140" s="8">
        <v>154.32</v>
      </c>
      <c r="E140" s="12">
        <v>292400000</v>
      </c>
      <c r="F140" s="8">
        <v>-0.42</v>
      </c>
      <c r="G140" s="8">
        <v>5.5</v>
      </c>
      <c r="H140" s="9" t="s">
        <v>50</v>
      </c>
      <c r="I140" s="8">
        <v>4.32</v>
      </c>
      <c r="J140" s="18">
        <v>37682</v>
      </c>
      <c r="K140" s="9" t="s">
        <v>83</v>
      </c>
      <c r="L140" s="9" t="s">
        <v>141</v>
      </c>
      <c r="M140" s="9">
        <v>8183667</v>
      </c>
      <c r="N140" s="9" t="s">
        <v>723</v>
      </c>
    </row>
    <row r="141" spans="1:14">
      <c r="A141" s="8">
        <v>0.33</v>
      </c>
      <c r="B141" s="8">
        <v>0</v>
      </c>
      <c r="C141" s="12">
        <v>641811.89</v>
      </c>
      <c r="D141" s="8">
        <v>153.54</v>
      </c>
      <c r="E141" s="12">
        <v>418000000</v>
      </c>
      <c r="F141" s="8">
        <v>-0.43</v>
      </c>
      <c r="G141" s="8">
        <v>5.5</v>
      </c>
      <c r="H141" s="9" t="s">
        <v>50</v>
      </c>
      <c r="I141" s="8">
        <v>3.94</v>
      </c>
      <c r="J141" s="18">
        <v>37712</v>
      </c>
      <c r="K141" s="9" t="s">
        <v>83</v>
      </c>
      <c r="L141" s="9" t="s">
        <v>141</v>
      </c>
      <c r="M141" s="9">
        <v>8183675</v>
      </c>
      <c r="N141" s="9" t="s">
        <v>724</v>
      </c>
    </row>
    <row r="142" spans="1:14">
      <c r="A142" s="8">
        <v>0.56000000000000005</v>
      </c>
      <c r="B142" s="8">
        <v>0</v>
      </c>
      <c r="C142" s="12">
        <v>1108343.8600000001</v>
      </c>
      <c r="D142" s="8">
        <v>153.51</v>
      </c>
      <c r="E142" s="12">
        <v>722000000</v>
      </c>
      <c r="F142" s="8">
        <v>-0.4</v>
      </c>
      <c r="G142" s="8">
        <v>5.5</v>
      </c>
      <c r="H142" s="9" t="s">
        <v>50</v>
      </c>
      <c r="I142" s="8">
        <v>4.1100000000000003</v>
      </c>
      <c r="J142" s="18">
        <v>37773</v>
      </c>
      <c r="K142" s="9" t="s">
        <v>83</v>
      </c>
      <c r="L142" s="9" t="s">
        <v>141</v>
      </c>
      <c r="M142" s="9">
        <v>8183709</v>
      </c>
      <c r="N142" s="9" t="s">
        <v>725</v>
      </c>
    </row>
    <row r="143" spans="1:14">
      <c r="A143" s="8">
        <v>1.02</v>
      </c>
      <c r="B143" s="8">
        <v>0</v>
      </c>
      <c r="C143" s="12">
        <v>2011783.52</v>
      </c>
      <c r="D143" s="8">
        <v>154.35</v>
      </c>
      <c r="E143" s="12">
        <v>1303400000</v>
      </c>
      <c r="F143" s="8">
        <v>-0.41</v>
      </c>
      <c r="G143" s="8">
        <v>5.5</v>
      </c>
      <c r="H143" s="9" t="s">
        <v>50</v>
      </c>
      <c r="I143" s="8">
        <v>4.1900000000000004</v>
      </c>
      <c r="J143" s="18">
        <v>37803</v>
      </c>
      <c r="K143" s="9" t="s">
        <v>83</v>
      </c>
      <c r="L143" s="9" t="s">
        <v>141</v>
      </c>
      <c r="M143" s="9">
        <v>8183717</v>
      </c>
      <c r="N143" s="9" t="s">
        <v>726</v>
      </c>
    </row>
    <row r="144" spans="1:14">
      <c r="A144" s="8">
        <v>0.18</v>
      </c>
      <c r="B144" s="8">
        <v>0</v>
      </c>
      <c r="C144" s="12">
        <v>354203.3</v>
      </c>
      <c r="D144" s="8">
        <v>155.35</v>
      </c>
      <c r="E144" s="12">
        <v>228000000</v>
      </c>
      <c r="F144" s="8">
        <v>-0.41</v>
      </c>
      <c r="G144" s="8">
        <v>5.5</v>
      </c>
      <c r="H144" s="9" t="s">
        <v>50</v>
      </c>
      <c r="I144" s="8">
        <v>4.28</v>
      </c>
      <c r="J144" s="18">
        <v>37834</v>
      </c>
      <c r="K144" s="9" t="s">
        <v>83</v>
      </c>
      <c r="L144" s="9" t="s">
        <v>141</v>
      </c>
      <c r="M144" s="9">
        <v>8183725</v>
      </c>
      <c r="N144" s="9" t="s">
        <v>727</v>
      </c>
    </row>
    <row r="145" spans="1:14">
      <c r="A145" s="6">
        <v>11.97</v>
      </c>
      <c r="B145" s="6"/>
      <c r="C145" s="13">
        <v>23531440.780000001</v>
      </c>
      <c r="D145" s="6"/>
      <c r="E145" s="13">
        <v>14829345179.969999</v>
      </c>
      <c r="F145" s="6">
        <v>-0.66</v>
      </c>
      <c r="G145" s="6"/>
      <c r="H145" s="7"/>
      <c r="I145" s="6">
        <v>2.96</v>
      </c>
      <c r="J145" s="6"/>
      <c r="K145" s="7"/>
      <c r="L145" s="7"/>
      <c r="M145" s="7"/>
      <c r="N145" s="7" t="s">
        <v>184</v>
      </c>
    </row>
    <row r="146" spans="1:14">
      <c r="A146" s="6">
        <v>11.97</v>
      </c>
      <c r="B146" s="6"/>
      <c r="C146" s="13">
        <v>23531440.780000001</v>
      </c>
      <c r="D146" s="6"/>
      <c r="E146" s="13">
        <v>14829345179.969999</v>
      </c>
      <c r="F146" s="6">
        <v>-0.66</v>
      </c>
      <c r="G146" s="6"/>
      <c r="H146" s="7"/>
      <c r="I146" s="6">
        <v>2.96</v>
      </c>
      <c r="J146" s="6"/>
      <c r="K146" s="7"/>
      <c r="L146" s="7"/>
      <c r="M146" s="7"/>
      <c r="N146" s="7" t="s">
        <v>728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 t="s">
        <v>729</v>
      </c>
    </row>
    <row r="148" spans="1:14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7"/>
      <c r="L148" s="7"/>
      <c r="M148" s="7"/>
      <c r="N148" s="7"/>
    </row>
    <row r="149" spans="1:1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/>
      <c r="K149" s="9"/>
      <c r="L149" s="9">
        <v>0</v>
      </c>
      <c r="M149" s="9">
        <v>0</v>
      </c>
      <c r="N149" s="9">
        <v>0</v>
      </c>
    </row>
    <row r="150" spans="1:14">
      <c r="A150" s="6">
        <v>0</v>
      </c>
      <c r="B150" s="6"/>
      <c r="C150" s="6">
        <v>0</v>
      </c>
      <c r="D150" s="6"/>
      <c r="E150" s="6">
        <v>0</v>
      </c>
      <c r="F150" s="6">
        <v>0</v>
      </c>
      <c r="G150" s="6"/>
      <c r="H150" s="7"/>
      <c r="I150" s="6">
        <v>0</v>
      </c>
      <c r="J150" s="6"/>
      <c r="K150" s="7"/>
      <c r="L150" s="7"/>
      <c r="M150" s="7"/>
      <c r="N150" s="7" t="s">
        <v>184</v>
      </c>
    </row>
    <row r="151" spans="1:14">
      <c r="A151" s="6">
        <v>0</v>
      </c>
      <c r="B151" s="6"/>
      <c r="C151" s="6">
        <v>0</v>
      </c>
      <c r="D151" s="6"/>
      <c r="E151" s="6">
        <v>0</v>
      </c>
      <c r="F151" s="6">
        <v>0</v>
      </c>
      <c r="G151" s="6"/>
      <c r="H151" s="7"/>
      <c r="I151" s="6">
        <v>0</v>
      </c>
      <c r="J151" s="6"/>
      <c r="K151" s="7"/>
      <c r="L151" s="7"/>
      <c r="M151" s="7"/>
      <c r="N151" s="7" t="s">
        <v>730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215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 ht="22.5">
      <c r="A154" s="8">
        <v>32.44</v>
      </c>
      <c r="B154" s="8">
        <v>0</v>
      </c>
      <c r="C154" s="12">
        <v>63759603.990000002</v>
      </c>
      <c r="D154" s="8">
        <v>107.84</v>
      </c>
      <c r="E154" s="12">
        <v>59126919609.190002</v>
      </c>
      <c r="F154" s="8">
        <v>0.56999999999999995</v>
      </c>
      <c r="G154" s="8">
        <v>0</v>
      </c>
      <c r="H154" s="9" t="s">
        <v>50</v>
      </c>
      <c r="I154" s="8">
        <v>19.47</v>
      </c>
      <c r="J154" s="8" t="s">
        <v>731</v>
      </c>
      <c r="K154" s="9" t="s">
        <v>83</v>
      </c>
      <c r="L154" s="9" t="s">
        <v>141</v>
      </c>
      <c r="M154" s="9">
        <v>7893450</v>
      </c>
      <c r="N154" s="9" t="s">
        <v>732</v>
      </c>
    </row>
    <row r="155" spans="1:14">
      <c r="A155" s="6">
        <v>32.44</v>
      </c>
      <c r="B155" s="6"/>
      <c r="C155" s="13">
        <v>63759603.990000002</v>
      </c>
      <c r="D155" s="6"/>
      <c r="E155" s="13">
        <v>59126919609.190002</v>
      </c>
      <c r="F155" s="6">
        <v>0.56999999999999995</v>
      </c>
      <c r="G155" s="6"/>
      <c r="H155" s="7"/>
      <c r="I155" s="6">
        <v>19.47</v>
      </c>
      <c r="J155" s="6"/>
      <c r="K155" s="7"/>
      <c r="L155" s="7"/>
      <c r="M155" s="7"/>
      <c r="N155" s="7" t="s">
        <v>184</v>
      </c>
    </row>
    <row r="156" spans="1:14">
      <c r="A156" s="6">
        <v>32.44</v>
      </c>
      <c r="B156" s="6"/>
      <c r="C156" s="13">
        <v>63759603.990000002</v>
      </c>
      <c r="D156" s="6"/>
      <c r="E156" s="13">
        <v>59126919609.190002</v>
      </c>
      <c r="F156" s="6">
        <v>0.56999999999999995</v>
      </c>
      <c r="G156" s="6"/>
      <c r="H156" s="7"/>
      <c r="I156" s="6">
        <v>19.47</v>
      </c>
      <c r="J156" s="6"/>
      <c r="K156" s="7"/>
      <c r="L156" s="7"/>
      <c r="M156" s="7"/>
      <c r="N156" s="7" t="s">
        <v>415</v>
      </c>
    </row>
    <row r="157" spans="1:14">
      <c r="A157" s="6">
        <v>53.99</v>
      </c>
      <c r="B157" s="6"/>
      <c r="C157" s="13">
        <v>106096522.33</v>
      </c>
      <c r="D157" s="6"/>
      <c r="E157" s="13">
        <v>90225688789.160004</v>
      </c>
      <c r="F157" s="6">
        <v>0.81</v>
      </c>
      <c r="G157" s="6"/>
      <c r="H157" s="7"/>
      <c r="I157" s="6">
        <v>14.19</v>
      </c>
      <c r="J157" s="6"/>
      <c r="K157" s="7"/>
      <c r="L157" s="7"/>
      <c r="M157" s="7"/>
      <c r="N157" s="7" t="s">
        <v>123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124</v>
      </c>
    </row>
    <row r="159" spans="1:14" ht="22.5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 t="s">
        <v>733</v>
      </c>
    </row>
    <row r="160" spans="1:14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7"/>
      <c r="L160" s="7"/>
      <c r="M160" s="7"/>
      <c r="N160" s="7"/>
    </row>
    <row r="161" spans="1:15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/>
      <c r="K161" s="9"/>
      <c r="L161" s="9">
        <v>0</v>
      </c>
      <c r="M161" s="9">
        <v>0</v>
      </c>
      <c r="N161" s="9">
        <v>0</v>
      </c>
    </row>
    <row r="162" spans="1:15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184</v>
      </c>
    </row>
    <row r="163" spans="1:15" ht="22.5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734</v>
      </c>
    </row>
    <row r="164" spans="1:15" ht="22.5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7"/>
      <c r="L164" s="7"/>
      <c r="M164" s="7"/>
      <c r="N164" s="7" t="s">
        <v>735</v>
      </c>
    </row>
    <row r="165" spans="1:15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7"/>
      <c r="L165" s="7"/>
      <c r="M165" s="7"/>
      <c r="N165" s="7"/>
    </row>
    <row r="166" spans="1:15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/>
      <c r="K166" s="9"/>
      <c r="L166" s="9">
        <v>0</v>
      </c>
      <c r="M166" s="9">
        <v>0</v>
      </c>
      <c r="N166" s="9">
        <v>0</v>
      </c>
    </row>
    <row r="167" spans="1:15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184</v>
      </c>
    </row>
    <row r="168" spans="1:15" ht="22.5">
      <c r="A168" s="6">
        <v>0</v>
      </c>
      <c r="B168" s="6"/>
      <c r="C168" s="6">
        <v>0</v>
      </c>
      <c r="D168" s="6"/>
      <c r="E168" s="6">
        <v>0</v>
      </c>
      <c r="F168" s="6">
        <v>0</v>
      </c>
      <c r="G168" s="6"/>
      <c r="H168" s="7"/>
      <c r="I168" s="6">
        <v>0</v>
      </c>
      <c r="J168" s="6"/>
      <c r="K168" s="7"/>
      <c r="L168" s="7"/>
      <c r="M168" s="7"/>
      <c r="N168" s="7" t="s">
        <v>736</v>
      </c>
    </row>
    <row r="169" spans="1:15">
      <c r="A169" s="6">
        <v>0</v>
      </c>
      <c r="B169" s="6"/>
      <c r="C169" s="6">
        <v>0</v>
      </c>
      <c r="D169" s="6"/>
      <c r="E169" s="6">
        <v>0</v>
      </c>
      <c r="F169" s="6">
        <v>0</v>
      </c>
      <c r="G169" s="6"/>
      <c r="H169" s="7"/>
      <c r="I169" s="6">
        <v>0</v>
      </c>
      <c r="J169" s="6"/>
      <c r="K169" s="7"/>
      <c r="L169" s="7"/>
      <c r="M169" s="7"/>
      <c r="N169" s="7" t="s">
        <v>129</v>
      </c>
    </row>
    <row r="170" spans="1:15" ht="24">
      <c r="A170" s="4">
        <v>53.99</v>
      </c>
      <c r="B170" s="4"/>
      <c r="C170" s="11">
        <v>106096522.33</v>
      </c>
      <c r="D170" s="4"/>
      <c r="E170" s="11">
        <v>90225688789.160004</v>
      </c>
      <c r="F170" s="4">
        <v>0.81</v>
      </c>
      <c r="G170" s="4"/>
      <c r="H170" s="5"/>
      <c r="I170" s="4">
        <v>14.19</v>
      </c>
      <c r="J170" s="4"/>
      <c r="K170" s="5"/>
      <c r="L170" s="5"/>
      <c r="M170" s="5"/>
      <c r="N170" s="5" t="s">
        <v>188</v>
      </c>
    </row>
    <row r="171" spans="1:15" ht="154.15" customHeight="1"/>
    <row r="172" spans="1:15" ht="36" customHeight="1">
      <c r="A172" s="33" t="s">
        <v>32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</sheetData>
  <mergeCells count="3">
    <mergeCell ref="A2:O2"/>
    <mergeCell ref="A4:O4"/>
    <mergeCell ref="A172:O17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0" t="s">
        <v>737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3.6" customHeight="1"/>
    <row r="4" spans="1:16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552</v>
      </c>
      <c r="K7" s="1" t="s">
        <v>44</v>
      </c>
      <c r="L7" s="1" t="s">
        <v>45</v>
      </c>
      <c r="M7" s="1" t="s">
        <v>190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191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192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149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164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193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194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215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415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123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124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738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739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740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741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129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199</v>
      </c>
    </row>
    <row r="31" spans="1:16" ht="154.15" customHeight="1"/>
    <row r="32" spans="1:16" ht="36" customHeight="1">
      <c r="A32" s="33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</sheetData>
  <mergeCells count="3">
    <mergeCell ref="A2:P2"/>
    <mergeCell ref="A4:P4"/>
    <mergeCell ref="A32:P3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104"/>
  <sheetViews>
    <sheetView showGridLines="0" workbookViewId="0">
      <selection activeCell="F99" sqref="F99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742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552</v>
      </c>
      <c r="K7" s="1" t="s">
        <v>44</v>
      </c>
      <c r="L7" s="1" t="s">
        <v>45</v>
      </c>
      <c r="M7" s="1" t="s">
        <v>190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743</v>
      </c>
    </row>
    <row r="10" spans="1:17" ht="22.5">
      <c r="A10" s="8">
        <v>0</v>
      </c>
      <c r="B10" s="8">
        <v>0</v>
      </c>
      <c r="C10" s="12">
        <v>5883.84</v>
      </c>
      <c r="D10" s="8">
        <v>163.44</v>
      </c>
      <c r="E10" s="12">
        <v>3600000</v>
      </c>
      <c r="F10" s="8">
        <v>0.9</v>
      </c>
      <c r="G10" s="8">
        <v>6.6</v>
      </c>
      <c r="H10" s="9" t="s">
        <v>50</v>
      </c>
      <c r="I10" s="8">
        <v>5.69</v>
      </c>
      <c r="J10" s="8" t="s">
        <v>744</v>
      </c>
      <c r="K10" s="9" t="s">
        <v>83</v>
      </c>
      <c r="L10" s="9" t="s">
        <v>87</v>
      </c>
      <c r="M10" s="9" t="s">
        <v>202</v>
      </c>
      <c r="N10" s="9">
        <v>6401772</v>
      </c>
      <c r="O10" s="9" t="s">
        <v>745</v>
      </c>
    </row>
    <row r="11" spans="1:17" ht="22.5">
      <c r="A11" s="8">
        <v>0</v>
      </c>
      <c r="B11" s="8">
        <v>0</v>
      </c>
      <c r="C11" s="12">
        <v>2783.4</v>
      </c>
      <c r="D11" s="8">
        <v>139.16999999999999</v>
      </c>
      <c r="E11" s="12">
        <v>2000000</v>
      </c>
      <c r="F11" s="8">
        <v>-0.35</v>
      </c>
      <c r="G11" s="8">
        <v>6.4</v>
      </c>
      <c r="H11" s="9" t="s">
        <v>50</v>
      </c>
      <c r="I11" s="8">
        <v>0.83</v>
      </c>
      <c r="J11" s="8" t="s">
        <v>746</v>
      </c>
      <c r="K11" s="9" t="s">
        <v>83</v>
      </c>
      <c r="L11" s="9" t="s">
        <v>87</v>
      </c>
      <c r="M11" s="9" t="s">
        <v>202</v>
      </c>
      <c r="N11" s="9">
        <v>6401806</v>
      </c>
      <c r="O11" s="9" t="s">
        <v>747</v>
      </c>
    </row>
    <row r="12" spans="1:17" ht="22.5">
      <c r="A12" s="8">
        <v>0</v>
      </c>
      <c r="B12" s="8">
        <v>0</v>
      </c>
      <c r="C12" s="12">
        <v>8610</v>
      </c>
      <c r="D12" s="8">
        <v>143.5</v>
      </c>
      <c r="E12" s="12">
        <v>6000000</v>
      </c>
      <c r="F12" s="8">
        <v>-0.5</v>
      </c>
      <c r="G12" s="8">
        <v>6</v>
      </c>
      <c r="H12" s="9" t="s">
        <v>50</v>
      </c>
      <c r="I12" s="8">
        <v>0.5</v>
      </c>
      <c r="J12" s="8" t="s">
        <v>748</v>
      </c>
      <c r="K12" s="9" t="s">
        <v>83</v>
      </c>
      <c r="L12" s="9" t="s">
        <v>87</v>
      </c>
      <c r="M12" s="9" t="s">
        <v>202</v>
      </c>
      <c r="N12" s="9">
        <v>6402028</v>
      </c>
      <c r="O12" s="9" t="s">
        <v>749</v>
      </c>
    </row>
    <row r="13" spans="1:17" ht="22.5">
      <c r="A13" s="8">
        <v>0.03</v>
      </c>
      <c r="B13" s="8">
        <v>0</v>
      </c>
      <c r="C13" s="12">
        <v>67280</v>
      </c>
      <c r="D13" s="8">
        <v>134.56</v>
      </c>
      <c r="E13" s="12">
        <v>50000000</v>
      </c>
      <c r="F13" s="8">
        <v>-0.2</v>
      </c>
      <c r="G13" s="8">
        <v>5.15</v>
      </c>
      <c r="H13" s="9" t="s">
        <v>50</v>
      </c>
      <c r="I13" s="8">
        <v>1.56</v>
      </c>
      <c r="J13" s="14" t="s">
        <v>750</v>
      </c>
      <c r="K13" s="9" t="s">
        <v>83</v>
      </c>
      <c r="L13" s="9" t="s">
        <v>87</v>
      </c>
      <c r="M13" s="9" t="s">
        <v>202</v>
      </c>
      <c r="N13" s="9">
        <v>6620298</v>
      </c>
      <c r="O13" s="9" t="s">
        <v>751</v>
      </c>
    </row>
    <row r="14" spans="1:17" ht="22.5">
      <c r="A14" s="8">
        <v>0.06</v>
      </c>
      <c r="B14" s="8">
        <v>0</v>
      </c>
      <c r="C14" s="12">
        <v>119970</v>
      </c>
      <c r="D14" s="8">
        <v>239.94</v>
      </c>
      <c r="E14" s="12">
        <v>50000000</v>
      </c>
      <c r="F14" s="8">
        <v>0.15</v>
      </c>
      <c r="G14" s="8">
        <v>5.4</v>
      </c>
      <c r="H14" s="9" t="s">
        <v>50</v>
      </c>
      <c r="I14" s="8">
        <v>2.71</v>
      </c>
      <c r="J14" s="8" t="s">
        <v>752</v>
      </c>
      <c r="K14" s="9" t="s">
        <v>83</v>
      </c>
      <c r="L14" s="9" t="s">
        <v>87</v>
      </c>
      <c r="M14" s="9" t="s">
        <v>202</v>
      </c>
      <c r="N14" s="9">
        <v>6620330</v>
      </c>
      <c r="O14" s="9" t="s">
        <v>753</v>
      </c>
    </row>
    <row r="15" spans="1:17" ht="22.5">
      <c r="A15" s="8">
        <v>0.04</v>
      </c>
      <c r="B15" s="8">
        <v>0</v>
      </c>
      <c r="C15" s="12">
        <v>70045</v>
      </c>
      <c r="D15" s="8">
        <v>140.09</v>
      </c>
      <c r="E15" s="12">
        <v>50000000</v>
      </c>
      <c r="F15" s="8">
        <v>0.14000000000000001</v>
      </c>
      <c r="G15" s="8">
        <v>5.2</v>
      </c>
      <c r="H15" s="9" t="s">
        <v>50</v>
      </c>
      <c r="I15" s="8">
        <v>2.4900000000000002</v>
      </c>
      <c r="J15" s="8" t="s">
        <v>754</v>
      </c>
      <c r="K15" s="9" t="s">
        <v>83</v>
      </c>
      <c r="L15" s="9" t="s">
        <v>87</v>
      </c>
      <c r="M15" s="9" t="s">
        <v>202</v>
      </c>
      <c r="N15" s="9">
        <v>6620306</v>
      </c>
      <c r="O15" s="9" t="s">
        <v>755</v>
      </c>
    </row>
    <row r="16" spans="1:17" ht="22.5">
      <c r="A16" s="8">
        <v>0</v>
      </c>
      <c r="B16" s="8">
        <v>0</v>
      </c>
      <c r="C16" s="12">
        <v>6502.47</v>
      </c>
      <c r="D16" s="8">
        <v>166.73</v>
      </c>
      <c r="E16" s="12">
        <v>3900000</v>
      </c>
      <c r="F16" s="8">
        <v>0.9</v>
      </c>
      <c r="G16" s="8">
        <v>6.6</v>
      </c>
      <c r="H16" s="9" t="s">
        <v>50</v>
      </c>
      <c r="I16" s="8">
        <v>6</v>
      </c>
      <c r="J16" s="8" t="s">
        <v>756</v>
      </c>
      <c r="K16" s="9" t="s">
        <v>83</v>
      </c>
      <c r="L16" s="9" t="s">
        <v>87</v>
      </c>
      <c r="M16" s="9" t="s">
        <v>202</v>
      </c>
      <c r="N16" s="9">
        <v>6626352</v>
      </c>
      <c r="O16" s="9" t="s">
        <v>757</v>
      </c>
    </row>
    <row r="17" spans="1:15" ht="33.75">
      <c r="A17" s="8">
        <v>0</v>
      </c>
      <c r="B17" s="8">
        <v>0</v>
      </c>
      <c r="C17" s="12">
        <v>5740</v>
      </c>
      <c r="D17" s="8">
        <v>143.5</v>
      </c>
      <c r="E17" s="12">
        <v>4000000</v>
      </c>
      <c r="F17" s="8">
        <v>-0.5</v>
      </c>
      <c r="G17" s="8">
        <v>6</v>
      </c>
      <c r="H17" s="9" t="s">
        <v>50</v>
      </c>
      <c r="I17" s="8">
        <v>0.5</v>
      </c>
      <c r="J17" s="8" t="s">
        <v>748</v>
      </c>
      <c r="K17" s="9" t="s">
        <v>83</v>
      </c>
      <c r="L17" s="9" t="s">
        <v>87</v>
      </c>
      <c r="M17" s="9" t="s">
        <v>202</v>
      </c>
      <c r="N17" s="9">
        <v>6620496</v>
      </c>
      <c r="O17" s="9" t="s">
        <v>758</v>
      </c>
    </row>
    <row r="18" spans="1:15" ht="33.75">
      <c r="A18" s="8">
        <v>0</v>
      </c>
      <c r="B18" s="8">
        <v>2.17</v>
      </c>
      <c r="C18" s="12">
        <v>6092.41</v>
      </c>
      <c r="D18" s="8">
        <v>140.38</v>
      </c>
      <c r="E18" s="12">
        <v>4339942.6100000003</v>
      </c>
      <c r="F18" s="8">
        <v>0.02</v>
      </c>
      <c r="G18" s="8">
        <v>5.55</v>
      </c>
      <c r="H18" s="9" t="s">
        <v>50</v>
      </c>
      <c r="I18" s="8">
        <v>2.44</v>
      </c>
      <c r="J18" s="14" t="s">
        <v>759</v>
      </c>
      <c r="K18" s="9" t="s">
        <v>83</v>
      </c>
      <c r="L18" s="9" t="s">
        <v>101</v>
      </c>
      <c r="M18" s="9" t="s">
        <v>216</v>
      </c>
      <c r="N18" s="9">
        <v>1089655</v>
      </c>
      <c r="O18" s="9" t="s">
        <v>760</v>
      </c>
    </row>
    <row r="19" spans="1:15" ht="45">
      <c r="A19" s="8">
        <v>0.01</v>
      </c>
      <c r="B19" s="8">
        <v>0</v>
      </c>
      <c r="C19" s="12">
        <v>17030.48</v>
      </c>
      <c r="D19" s="8">
        <v>137.61000000000001</v>
      </c>
      <c r="E19" s="12">
        <v>12375901.18</v>
      </c>
      <c r="F19" s="8">
        <v>0.02</v>
      </c>
      <c r="G19" s="8">
        <v>7</v>
      </c>
      <c r="H19" s="9" t="s">
        <v>50</v>
      </c>
      <c r="I19" s="8">
        <v>1.8</v>
      </c>
      <c r="J19" s="8" t="s">
        <v>761</v>
      </c>
      <c r="K19" s="9" t="s">
        <v>83</v>
      </c>
      <c r="L19" s="9" t="s">
        <v>101</v>
      </c>
      <c r="M19" s="9" t="s">
        <v>216</v>
      </c>
      <c r="N19" s="9">
        <v>1119247</v>
      </c>
      <c r="O19" s="9" t="s">
        <v>762</v>
      </c>
    </row>
    <row r="20" spans="1:15" ht="33.75">
      <c r="A20" s="8">
        <v>0</v>
      </c>
      <c r="B20" s="8">
        <v>0</v>
      </c>
      <c r="C20" s="12">
        <v>4511.83</v>
      </c>
      <c r="D20" s="8">
        <v>181.38</v>
      </c>
      <c r="E20" s="12">
        <v>2487500</v>
      </c>
      <c r="F20" s="8">
        <v>0.89</v>
      </c>
      <c r="G20" s="8">
        <v>6.05</v>
      </c>
      <c r="H20" s="9" t="s">
        <v>50</v>
      </c>
      <c r="I20" s="8">
        <v>6.68</v>
      </c>
      <c r="J20" s="8" t="s">
        <v>763</v>
      </c>
      <c r="K20" s="9" t="s">
        <v>83</v>
      </c>
      <c r="L20" s="9" t="s">
        <v>101</v>
      </c>
      <c r="M20" s="9" t="s">
        <v>202</v>
      </c>
      <c r="N20" s="9">
        <v>6020895</v>
      </c>
      <c r="O20" s="9" t="s">
        <v>764</v>
      </c>
    </row>
    <row r="21" spans="1:15" ht="22.5">
      <c r="A21" s="8">
        <v>0.03</v>
      </c>
      <c r="B21" s="8">
        <v>7.06</v>
      </c>
      <c r="C21" s="12">
        <v>62204.26</v>
      </c>
      <c r="D21" s="8">
        <v>146.94999999999999</v>
      </c>
      <c r="E21" s="12">
        <v>42330220.229999997</v>
      </c>
      <c r="F21" s="8">
        <v>0.67</v>
      </c>
      <c r="G21" s="8">
        <v>4.9000000000000004</v>
      </c>
      <c r="H21" s="9" t="s">
        <v>50</v>
      </c>
      <c r="I21" s="8">
        <v>5.0199999999999996</v>
      </c>
      <c r="J21" s="8" t="s">
        <v>765</v>
      </c>
      <c r="K21" s="9" t="s">
        <v>243</v>
      </c>
      <c r="L21" s="9" t="s">
        <v>101</v>
      </c>
      <c r="M21" s="9" t="s">
        <v>212</v>
      </c>
      <c r="N21" s="9">
        <v>1106822</v>
      </c>
      <c r="O21" s="9" t="s">
        <v>766</v>
      </c>
    </row>
    <row r="22" spans="1:15" ht="33.75">
      <c r="A22" s="8">
        <v>0.02</v>
      </c>
      <c r="B22" s="8">
        <v>6.27</v>
      </c>
      <c r="C22" s="12">
        <v>34841.17</v>
      </c>
      <c r="D22" s="8">
        <v>123.09</v>
      </c>
      <c r="E22" s="12">
        <v>28305441.699999999</v>
      </c>
      <c r="F22" s="8">
        <v>-0.32</v>
      </c>
      <c r="G22" s="8">
        <v>4.95</v>
      </c>
      <c r="H22" s="9" t="s">
        <v>50</v>
      </c>
      <c r="I22" s="8">
        <v>0.25</v>
      </c>
      <c r="J22" s="14" t="s">
        <v>767</v>
      </c>
      <c r="K22" s="9" t="s">
        <v>222</v>
      </c>
      <c r="L22" s="9" t="s">
        <v>768</v>
      </c>
      <c r="M22" s="9" t="s">
        <v>230</v>
      </c>
      <c r="N22" s="9">
        <v>1093533</v>
      </c>
      <c r="O22" s="9" t="s">
        <v>769</v>
      </c>
    </row>
    <row r="23" spans="1:15" ht="22.5">
      <c r="A23" s="8">
        <v>0.04</v>
      </c>
      <c r="B23" s="8">
        <v>0</v>
      </c>
      <c r="C23" s="12">
        <v>74236.44</v>
      </c>
      <c r="D23" s="8">
        <v>169.47</v>
      </c>
      <c r="E23" s="12">
        <v>43805063.969999999</v>
      </c>
      <c r="F23" s="8">
        <v>0.68</v>
      </c>
      <c r="G23" s="8">
        <v>7.75</v>
      </c>
      <c r="H23" s="9" t="s">
        <v>50</v>
      </c>
      <c r="I23" s="8">
        <v>4.8600000000000003</v>
      </c>
      <c r="J23" s="14" t="s">
        <v>770</v>
      </c>
      <c r="K23" s="9" t="s">
        <v>83</v>
      </c>
      <c r="L23" s="9" t="s">
        <v>84</v>
      </c>
      <c r="M23" s="9" t="s">
        <v>261</v>
      </c>
      <c r="N23" s="9">
        <v>1097997</v>
      </c>
      <c r="O23" s="9" t="s">
        <v>771</v>
      </c>
    </row>
    <row r="24" spans="1:15" ht="33.75">
      <c r="A24" s="8">
        <v>0.02</v>
      </c>
      <c r="B24" s="8">
        <v>0</v>
      </c>
      <c r="C24" s="12">
        <v>42279</v>
      </c>
      <c r="D24" s="8">
        <v>124.35</v>
      </c>
      <c r="E24" s="12">
        <v>34000000</v>
      </c>
      <c r="F24" s="8">
        <v>0.72</v>
      </c>
      <c r="G24" s="8">
        <v>3.95</v>
      </c>
      <c r="H24" s="9" t="s">
        <v>50</v>
      </c>
      <c r="I24" s="8">
        <v>5.99</v>
      </c>
      <c r="J24" s="8" t="s">
        <v>772</v>
      </c>
      <c r="K24" s="9" t="s">
        <v>222</v>
      </c>
      <c r="L24" s="9" t="s">
        <v>773</v>
      </c>
      <c r="M24" s="9" t="s">
        <v>202</v>
      </c>
      <c r="N24" s="9">
        <v>6014211</v>
      </c>
      <c r="O24" s="9" t="s">
        <v>774</v>
      </c>
    </row>
    <row r="25" spans="1:15" ht="22.5">
      <c r="A25" s="8">
        <v>0.01</v>
      </c>
      <c r="B25" s="8">
        <v>0</v>
      </c>
      <c r="C25" s="12">
        <v>14661</v>
      </c>
      <c r="D25" s="8">
        <v>135.75</v>
      </c>
      <c r="E25" s="12">
        <v>10800000</v>
      </c>
      <c r="F25" s="8">
        <v>1.55</v>
      </c>
      <c r="G25" s="8">
        <v>5.7</v>
      </c>
      <c r="H25" s="9" t="s">
        <v>50</v>
      </c>
      <c r="I25" s="8">
        <v>2.02</v>
      </c>
      <c r="J25" s="14" t="s">
        <v>775</v>
      </c>
      <c r="K25" s="9" t="s">
        <v>83</v>
      </c>
      <c r="L25" s="9" t="s">
        <v>84</v>
      </c>
      <c r="M25" s="9" t="s">
        <v>202</v>
      </c>
      <c r="N25" s="9">
        <v>6393102</v>
      </c>
      <c r="O25" s="9" t="s">
        <v>776</v>
      </c>
    </row>
    <row r="26" spans="1:15" ht="22.5">
      <c r="A26" s="8">
        <v>0.04</v>
      </c>
      <c r="B26" s="8">
        <v>0</v>
      </c>
      <c r="C26" s="12">
        <v>75884.67</v>
      </c>
      <c r="D26" s="8">
        <v>127.11</v>
      </c>
      <c r="E26" s="12">
        <v>59700000</v>
      </c>
      <c r="F26" s="8">
        <v>0.63</v>
      </c>
      <c r="G26" s="8">
        <v>3.8</v>
      </c>
      <c r="H26" s="9" t="s">
        <v>50</v>
      </c>
      <c r="I26" s="8">
        <v>6.67</v>
      </c>
      <c r="J26" s="14" t="s">
        <v>777</v>
      </c>
      <c r="K26" s="9" t="s">
        <v>83</v>
      </c>
      <c r="L26" s="9" t="s">
        <v>84</v>
      </c>
      <c r="M26" s="9" t="s">
        <v>202</v>
      </c>
      <c r="N26" s="9">
        <v>6390041</v>
      </c>
      <c r="O26" s="9" t="s">
        <v>778</v>
      </c>
    </row>
    <row r="27" spans="1:15" ht="22.5">
      <c r="A27" s="8">
        <v>0</v>
      </c>
      <c r="B27" s="8">
        <v>0</v>
      </c>
      <c r="C27" s="12">
        <v>2917.06</v>
      </c>
      <c r="D27" s="8">
        <v>165.3</v>
      </c>
      <c r="E27" s="12">
        <v>1764706.43</v>
      </c>
      <c r="F27" s="8">
        <v>-0.19</v>
      </c>
      <c r="G27" s="8">
        <v>4.9000000000000004</v>
      </c>
      <c r="H27" s="9" t="s">
        <v>50</v>
      </c>
      <c r="I27" s="8">
        <v>1.32</v>
      </c>
      <c r="J27" s="14" t="s">
        <v>779</v>
      </c>
      <c r="K27" s="9" t="s">
        <v>83</v>
      </c>
      <c r="L27" s="9" t="s">
        <v>84</v>
      </c>
      <c r="M27" s="9" t="s">
        <v>202</v>
      </c>
      <c r="N27" s="9">
        <v>6391346</v>
      </c>
      <c r="O27" s="9" t="s">
        <v>780</v>
      </c>
    </row>
    <row r="28" spans="1:15" ht="22.5">
      <c r="A28" s="8">
        <v>0</v>
      </c>
      <c r="B28" s="8">
        <v>0</v>
      </c>
      <c r="C28" s="12">
        <v>3234.87</v>
      </c>
      <c r="D28" s="8">
        <v>138.38999999999999</v>
      </c>
      <c r="E28" s="12">
        <v>2337500</v>
      </c>
      <c r="F28" s="8">
        <v>0.91</v>
      </c>
      <c r="G28" s="8">
        <v>6.9</v>
      </c>
      <c r="H28" s="9" t="s">
        <v>50</v>
      </c>
      <c r="I28" s="8">
        <v>0.71</v>
      </c>
      <c r="J28" s="14" t="s">
        <v>781</v>
      </c>
      <c r="K28" s="9" t="s">
        <v>83</v>
      </c>
      <c r="L28" s="9" t="s">
        <v>84</v>
      </c>
      <c r="M28" s="9" t="s">
        <v>202</v>
      </c>
      <c r="N28" s="9">
        <v>6391098</v>
      </c>
      <c r="O28" s="9" t="s">
        <v>782</v>
      </c>
    </row>
    <row r="29" spans="1:15" ht="22.5">
      <c r="A29" s="8">
        <v>0</v>
      </c>
      <c r="B29" s="8">
        <v>0</v>
      </c>
      <c r="C29" s="12">
        <v>1202.77</v>
      </c>
      <c r="D29" s="8">
        <v>127.15</v>
      </c>
      <c r="E29" s="12">
        <v>945946.85</v>
      </c>
      <c r="F29" s="8">
        <v>-0.27</v>
      </c>
      <c r="G29" s="8">
        <v>6.2</v>
      </c>
      <c r="H29" s="9" t="s">
        <v>50</v>
      </c>
      <c r="I29" s="8">
        <v>0.93</v>
      </c>
      <c r="J29" s="8" t="s">
        <v>783</v>
      </c>
      <c r="K29" s="9" t="s">
        <v>83</v>
      </c>
      <c r="L29" s="9" t="s">
        <v>84</v>
      </c>
      <c r="M29" s="9" t="s">
        <v>202</v>
      </c>
      <c r="N29" s="9">
        <v>6391247</v>
      </c>
      <c r="O29" s="9" t="s">
        <v>784</v>
      </c>
    </row>
    <row r="30" spans="1:15" ht="22.5">
      <c r="A30" s="8">
        <v>0</v>
      </c>
      <c r="B30" s="8">
        <v>0</v>
      </c>
      <c r="C30" s="12">
        <v>1812.12</v>
      </c>
      <c r="D30" s="8">
        <v>138.86000000000001</v>
      </c>
      <c r="E30" s="12">
        <v>1305000</v>
      </c>
      <c r="F30" s="8">
        <v>0.08</v>
      </c>
      <c r="G30" s="8">
        <v>6.7</v>
      </c>
      <c r="H30" s="9" t="s">
        <v>50</v>
      </c>
      <c r="I30" s="8">
        <v>1.2</v>
      </c>
      <c r="J30" s="8" t="s">
        <v>754</v>
      </c>
      <c r="K30" s="9" t="s">
        <v>83</v>
      </c>
      <c r="L30" s="9" t="s">
        <v>84</v>
      </c>
      <c r="M30" s="9" t="s">
        <v>202</v>
      </c>
      <c r="N30" s="9">
        <v>6391197</v>
      </c>
      <c r="O30" s="9" t="s">
        <v>785</v>
      </c>
    </row>
    <row r="31" spans="1:15" ht="22.5">
      <c r="A31" s="8">
        <v>0</v>
      </c>
      <c r="B31" s="8">
        <v>0</v>
      </c>
      <c r="C31" s="12">
        <v>3505.25</v>
      </c>
      <c r="D31" s="8">
        <v>140.21</v>
      </c>
      <c r="E31" s="12">
        <v>2500000</v>
      </c>
      <c r="F31" s="8">
        <v>-0.39</v>
      </c>
      <c r="G31" s="8">
        <v>6.15</v>
      </c>
      <c r="H31" s="9" t="s">
        <v>50</v>
      </c>
      <c r="I31" s="8">
        <v>0.12</v>
      </c>
      <c r="J31" s="8" t="s">
        <v>786</v>
      </c>
      <c r="K31" s="9" t="s">
        <v>83</v>
      </c>
      <c r="L31" s="9" t="s">
        <v>84</v>
      </c>
      <c r="M31" s="9" t="s">
        <v>202</v>
      </c>
      <c r="N31" s="9">
        <v>6392799</v>
      </c>
      <c r="O31" s="9" t="s">
        <v>787</v>
      </c>
    </row>
    <row r="32" spans="1:15" ht="22.5">
      <c r="A32" s="8">
        <v>0</v>
      </c>
      <c r="B32" s="8">
        <v>0</v>
      </c>
      <c r="C32" s="12">
        <v>1397.3</v>
      </c>
      <c r="D32" s="8">
        <v>139.72999999999999</v>
      </c>
      <c r="E32" s="12">
        <v>1000000</v>
      </c>
      <c r="F32" s="8">
        <v>0.16</v>
      </c>
      <c r="G32" s="8">
        <v>6.75</v>
      </c>
      <c r="H32" s="9" t="s">
        <v>50</v>
      </c>
      <c r="I32" s="8">
        <v>0.63</v>
      </c>
      <c r="J32" s="8" t="s">
        <v>788</v>
      </c>
      <c r="K32" s="9" t="s">
        <v>83</v>
      </c>
      <c r="L32" s="9" t="s">
        <v>84</v>
      </c>
      <c r="M32" s="9" t="s">
        <v>202</v>
      </c>
      <c r="N32" s="9">
        <v>6392849</v>
      </c>
      <c r="O32" s="9" t="s">
        <v>787</v>
      </c>
    </row>
    <row r="33" spans="1:15" ht="45">
      <c r="A33" s="8">
        <v>0</v>
      </c>
      <c r="B33" s="8">
        <v>0.62</v>
      </c>
      <c r="C33" s="12">
        <v>1949.28</v>
      </c>
      <c r="D33" s="8">
        <v>129.94999999999999</v>
      </c>
      <c r="E33" s="12">
        <v>1500026.8799999999</v>
      </c>
      <c r="F33" s="8">
        <v>-0.26</v>
      </c>
      <c r="G33" s="8">
        <v>5.45</v>
      </c>
      <c r="H33" s="9" t="s">
        <v>50</v>
      </c>
      <c r="I33" s="8">
        <v>0.1</v>
      </c>
      <c r="J33" s="14" t="s">
        <v>789</v>
      </c>
      <c r="K33" s="9" t="s">
        <v>222</v>
      </c>
      <c r="L33" s="9" t="s">
        <v>773</v>
      </c>
      <c r="M33" s="9" t="s">
        <v>216</v>
      </c>
      <c r="N33" s="9">
        <v>1090299</v>
      </c>
      <c r="O33" s="9" t="s">
        <v>790</v>
      </c>
    </row>
    <row r="34" spans="1:15" ht="45">
      <c r="A34" s="8">
        <v>0.04</v>
      </c>
      <c r="B34" s="8">
        <v>0</v>
      </c>
      <c r="C34" s="12">
        <v>78653.8</v>
      </c>
      <c r="D34" s="8">
        <v>135.61000000000001</v>
      </c>
      <c r="E34" s="12">
        <v>58000000</v>
      </c>
      <c r="F34" s="8">
        <v>0.72</v>
      </c>
      <c r="G34" s="8">
        <v>4.0999999999999996</v>
      </c>
      <c r="H34" s="9" t="s">
        <v>50</v>
      </c>
      <c r="I34" s="8">
        <v>8.1199999999999992</v>
      </c>
      <c r="J34" s="8" t="s">
        <v>791</v>
      </c>
      <c r="K34" s="9" t="s">
        <v>83</v>
      </c>
      <c r="L34" s="9" t="s">
        <v>84</v>
      </c>
      <c r="M34" s="9" t="s">
        <v>202</v>
      </c>
      <c r="N34" s="9">
        <v>7290497</v>
      </c>
      <c r="O34" s="9" t="s">
        <v>792</v>
      </c>
    </row>
    <row r="35" spans="1:15" ht="33.75">
      <c r="A35" s="8">
        <v>0</v>
      </c>
      <c r="B35" s="8">
        <v>0</v>
      </c>
      <c r="C35" s="12">
        <v>1605.72</v>
      </c>
      <c r="D35" s="8">
        <v>133.81</v>
      </c>
      <c r="E35" s="12">
        <v>1200000</v>
      </c>
      <c r="F35" s="8">
        <v>1.31</v>
      </c>
      <c r="G35" s="8">
        <v>6.9</v>
      </c>
      <c r="H35" s="9" t="s">
        <v>50</v>
      </c>
      <c r="I35" s="8">
        <v>1.9</v>
      </c>
      <c r="J35" s="8" t="s">
        <v>783</v>
      </c>
      <c r="K35" s="9" t="s">
        <v>83</v>
      </c>
      <c r="L35" s="9" t="s">
        <v>84</v>
      </c>
      <c r="M35" s="9" t="s">
        <v>202</v>
      </c>
      <c r="N35" s="9">
        <v>7290455</v>
      </c>
      <c r="O35" s="9" t="s">
        <v>793</v>
      </c>
    </row>
    <row r="36" spans="1:15" ht="33.75">
      <c r="A36" s="8">
        <v>0.03</v>
      </c>
      <c r="B36" s="8">
        <v>0</v>
      </c>
      <c r="C36" s="12">
        <v>60369.41</v>
      </c>
      <c r="D36" s="8">
        <v>127.04</v>
      </c>
      <c r="E36" s="12">
        <v>47520000</v>
      </c>
      <c r="F36" s="8">
        <v>0.63</v>
      </c>
      <c r="G36" s="8">
        <v>3.8</v>
      </c>
      <c r="H36" s="9" t="s">
        <v>50</v>
      </c>
      <c r="I36" s="8">
        <v>6.67</v>
      </c>
      <c r="J36" s="8" t="s">
        <v>794</v>
      </c>
      <c r="K36" s="9" t="s">
        <v>83</v>
      </c>
      <c r="L36" s="9" t="s">
        <v>84</v>
      </c>
      <c r="M36" s="9" t="s">
        <v>202</v>
      </c>
      <c r="N36" s="9">
        <v>7299522</v>
      </c>
      <c r="O36" s="9" t="s">
        <v>795</v>
      </c>
    </row>
    <row r="37" spans="1:15" ht="22.5">
      <c r="A37" s="8">
        <v>0.05</v>
      </c>
      <c r="B37" s="8">
        <v>19.62</v>
      </c>
      <c r="C37" s="12">
        <v>96119.95</v>
      </c>
      <c r="D37" s="8">
        <v>135.44</v>
      </c>
      <c r="E37" s="12">
        <v>70968656.769999996</v>
      </c>
      <c r="F37" s="8">
        <v>0.33</v>
      </c>
      <c r="G37" s="8">
        <v>4.95</v>
      </c>
      <c r="H37" s="9" t="s">
        <v>50</v>
      </c>
      <c r="I37" s="8">
        <v>2.86</v>
      </c>
      <c r="J37" s="8" t="s">
        <v>796</v>
      </c>
      <c r="K37" s="9" t="s">
        <v>83</v>
      </c>
      <c r="L37" s="9" t="s">
        <v>84</v>
      </c>
      <c r="M37" s="9" t="s">
        <v>240</v>
      </c>
      <c r="N37" s="9">
        <v>1103092</v>
      </c>
      <c r="O37" s="9" t="s">
        <v>797</v>
      </c>
    </row>
    <row r="38" spans="1:15">
      <c r="A38" s="8">
        <v>0.01</v>
      </c>
      <c r="B38" s="8">
        <v>2.08</v>
      </c>
      <c r="C38" s="12">
        <v>23235.34</v>
      </c>
      <c r="D38" s="8">
        <v>159.69999999999999</v>
      </c>
      <c r="E38" s="12">
        <v>14549364.970000001</v>
      </c>
      <c r="F38" s="8">
        <v>0.82</v>
      </c>
      <c r="G38" s="8">
        <v>5.6</v>
      </c>
      <c r="H38" s="9" t="s">
        <v>50</v>
      </c>
      <c r="I38" s="8">
        <v>6.26</v>
      </c>
      <c r="J38" s="14" t="s">
        <v>798</v>
      </c>
      <c r="K38" s="9" t="s">
        <v>243</v>
      </c>
      <c r="L38" s="9" t="s">
        <v>84</v>
      </c>
      <c r="M38" s="9" t="s">
        <v>261</v>
      </c>
      <c r="N38" s="9">
        <v>1103084</v>
      </c>
      <c r="O38" s="9" t="s">
        <v>799</v>
      </c>
    </row>
    <row r="39" spans="1:15">
      <c r="A39" s="8">
        <v>0.04</v>
      </c>
      <c r="B39" s="8">
        <v>0</v>
      </c>
      <c r="C39" s="12">
        <v>78391.070000000007</v>
      </c>
      <c r="D39" s="8">
        <v>141.28</v>
      </c>
      <c r="E39" s="12">
        <v>55486318</v>
      </c>
      <c r="F39" s="8">
        <v>1.33</v>
      </c>
      <c r="G39" s="8">
        <v>4.8</v>
      </c>
      <c r="H39" s="9" t="s">
        <v>50</v>
      </c>
      <c r="I39" s="8">
        <v>9.68</v>
      </c>
      <c r="J39" s="8" t="s">
        <v>800</v>
      </c>
      <c r="K39" s="9" t="s">
        <v>243</v>
      </c>
      <c r="L39" s="9" t="s">
        <v>84</v>
      </c>
      <c r="M39" s="9" t="s">
        <v>261</v>
      </c>
      <c r="N39" s="9">
        <v>1125509</v>
      </c>
      <c r="O39" s="9" t="s">
        <v>801</v>
      </c>
    </row>
    <row r="40" spans="1:15">
      <c r="A40" s="8">
        <v>0.04</v>
      </c>
      <c r="B40" s="8">
        <v>0</v>
      </c>
      <c r="C40" s="12">
        <v>86280</v>
      </c>
      <c r="D40" s="8">
        <v>115.04</v>
      </c>
      <c r="E40" s="12">
        <v>75000000</v>
      </c>
      <c r="F40" s="8">
        <v>1.85</v>
      </c>
      <c r="G40" s="8">
        <v>2.95</v>
      </c>
      <c r="H40" s="9" t="s">
        <v>50</v>
      </c>
      <c r="I40" s="8">
        <v>12.26</v>
      </c>
      <c r="J40" s="8" t="s">
        <v>802</v>
      </c>
      <c r="K40" s="9" t="s">
        <v>243</v>
      </c>
      <c r="L40" s="9" t="s">
        <v>84</v>
      </c>
      <c r="M40" s="9" t="s">
        <v>261</v>
      </c>
      <c r="N40" s="9">
        <v>1131994</v>
      </c>
      <c r="O40" s="9" t="s">
        <v>803</v>
      </c>
    </row>
    <row r="41" spans="1:15" ht="22.5">
      <c r="A41" s="8">
        <v>0</v>
      </c>
      <c r="B41" s="8">
        <v>0.87</v>
      </c>
      <c r="C41" s="12">
        <v>1973.7</v>
      </c>
      <c r="D41" s="8">
        <v>123.88</v>
      </c>
      <c r="E41" s="12">
        <v>1593235.17</v>
      </c>
      <c r="F41" s="8">
        <v>-0.11</v>
      </c>
      <c r="G41" s="8">
        <v>4.55</v>
      </c>
      <c r="H41" s="9" t="s">
        <v>50</v>
      </c>
      <c r="I41" s="8">
        <v>0.26</v>
      </c>
      <c r="J41" s="14" t="s">
        <v>804</v>
      </c>
      <c r="K41" s="9" t="s">
        <v>243</v>
      </c>
      <c r="L41" s="9" t="s">
        <v>84</v>
      </c>
      <c r="M41" s="9" t="s">
        <v>212</v>
      </c>
      <c r="N41" s="9">
        <v>1093582</v>
      </c>
      <c r="O41" s="9" t="s">
        <v>805</v>
      </c>
    </row>
    <row r="42" spans="1:15" ht="22.5">
      <c r="A42" s="8">
        <v>0.15</v>
      </c>
      <c r="B42" s="8">
        <v>0</v>
      </c>
      <c r="C42" s="12">
        <v>286460</v>
      </c>
      <c r="D42" s="8">
        <v>143.22999999999999</v>
      </c>
      <c r="E42" s="12">
        <v>200000000</v>
      </c>
      <c r="F42" s="8">
        <v>0.55000000000000004</v>
      </c>
      <c r="G42" s="8">
        <v>6.2</v>
      </c>
      <c r="H42" s="9" t="s">
        <v>50</v>
      </c>
      <c r="I42" s="8">
        <v>3.54</v>
      </c>
      <c r="J42" s="14" t="s">
        <v>806</v>
      </c>
      <c r="K42" s="9" t="s">
        <v>83</v>
      </c>
      <c r="L42" s="9" t="s">
        <v>171</v>
      </c>
      <c r="M42" s="9" t="s">
        <v>202</v>
      </c>
      <c r="N42" s="9">
        <v>74001041</v>
      </c>
      <c r="O42" s="9" t="s">
        <v>807</v>
      </c>
    </row>
    <row r="43" spans="1:15" ht="56.25">
      <c r="A43" s="8">
        <v>0.04</v>
      </c>
      <c r="B43" s="8">
        <v>0</v>
      </c>
      <c r="C43" s="12">
        <v>77534.45</v>
      </c>
      <c r="D43" s="8">
        <v>130.31</v>
      </c>
      <c r="E43" s="12">
        <v>59500000</v>
      </c>
      <c r="F43" s="8">
        <v>0.54</v>
      </c>
      <c r="G43" s="8">
        <v>4.6500000000000004</v>
      </c>
      <c r="H43" s="9" t="s">
        <v>50</v>
      </c>
      <c r="I43" s="8">
        <v>5.79</v>
      </c>
      <c r="J43" s="14" t="s">
        <v>808</v>
      </c>
      <c r="K43" s="9" t="s">
        <v>222</v>
      </c>
      <c r="L43" s="9" t="s">
        <v>223</v>
      </c>
      <c r="M43" s="9" t="s">
        <v>216</v>
      </c>
      <c r="N43" s="9">
        <v>1124759</v>
      </c>
      <c r="O43" s="9" t="s">
        <v>809</v>
      </c>
    </row>
    <row r="44" spans="1:15" ht="45">
      <c r="A44" s="8">
        <v>0.04</v>
      </c>
      <c r="B44" s="8">
        <v>0</v>
      </c>
      <c r="C44" s="12">
        <v>69306</v>
      </c>
      <c r="D44" s="8">
        <v>115.51</v>
      </c>
      <c r="E44" s="12">
        <v>60000000</v>
      </c>
      <c r="F44" s="8">
        <v>2.0499999999999998</v>
      </c>
      <c r="G44" s="8">
        <v>3.3</v>
      </c>
      <c r="H44" s="9" t="s">
        <v>50</v>
      </c>
      <c r="I44" s="8">
        <v>10.37</v>
      </c>
      <c r="J44" s="14" t="s">
        <v>810</v>
      </c>
      <c r="K44" s="9" t="s">
        <v>222</v>
      </c>
      <c r="L44" s="9" t="s">
        <v>223</v>
      </c>
      <c r="M44" s="9" t="s">
        <v>216</v>
      </c>
      <c r="N44" s="9">
        <v>1131911</v>
      </c>
      <c r="O44" s="9" t="s">
        <v>811</v>
      </c>
    </row>
    <row r="45" spans="1:15" ht="22.5">
      <c r="A45" s="8">
        <v>0.27</v>
      </c>
      <c r="B45" s="8">
        <v>0</v>
      </c>
      <c r="C45" s="12">
        <v>537953.37</v>
      </c>
      <c r="D45" s="8">
        <v>147.83000000000001</v>
      </c>
      <c r="E45" s="12">
        <v>363900000</v>
      </c>
      <c r="F45" s="8">
        <v>1.29</v>
      </c>
      <c r="G45" s="8">
        <v>4.0999999999999996</v>
      </c>
      <c r="H45" s="9" t="s">
        <v>50</v>
      </c>
      <c r="I45" s="8">
        <v>13.64</v>
      </c>
      <c r="J45" s="8" t="s">
        <v>812</v>
      </c>
      <c r="K45" s="9" t="s">
        <v>243</v>
      </c>
      <c r="L45" s="9" t="s">
        <v>171</v>
      </c>
      <c r="M45" s="9" t="s">
        <v>261</v>
      </c>
      <c r="N45" s="9">
        <v>1124346</v>
      </c>
      <c r="O45" s="9" t="s">
        <v>813</v>
      </c>
    </row>
    <row r="46" spans="1:15" ht="22.5">
      <c r="A46" s="8">
        <v>0.09</v>
      </c>
      <c r="B46" s="8">
        <v>19.23</v>
      </c>
      <c r="C46" s="12">
        <v>182865.78</v>
      </c>
      <c r="D46" s="8">
        <v>133.13999999999999</v>
      </c>
      <c r="E46" s="12">
        <v>137348488.80000001</v>
      </c>
      <c r="F46" s="8">
        <v>-0.02</v>
      </c>
      <c r="G46" s="8">
        <v>4.9000000000000004</v>
      </c>
      <c r="H46" s="9" t="s">
        <v>50</v>
      </c>
      <c r="I46" s="8">
        <v>2.19</v>
      </c>
      <c r="J46" s="8" t="s">
        <v>814</v>
      </c>
      <c r="K46" s="9" t="s">
        <v>243</v>
      </c>
      <c r="L46" s="9" t="s">
        <v>171</v>
      </c>
      <c r="M46" s="9" t="s">
        <v>261</v>
      </c>
      <c r="N46" s="9">
        <v>1095538</v>
      </c>
      <c r="O46" s="9" t="s">
        <v>815</v>
      </c>
    </row>
    <row r="47" spans="1:15" ht="22.5">
      <c r="A47" s="8">
        <v>0.33</v>
      </c>
      <c r="B47" s="8">
        <v>23.71</v>
      </c>
      <c r="C47" s="12">
        <v>650161.56000000006</v>
      </c>
      <c r="D47" s="8">
        <v>180.19</v>
      </c>
      <c r="E47" s="12">
        <v>360820000</v>
      </c>
      <c r="F47" s="8">
        <v>0.95</v>
      </c>
      <c r="G47" s="8">
        <v>4.9000000000000004</v>
      </c>
      <c r="H47" s="9" t="s">
        <v>50</v>
      </c>
      <c r="I47" s="8">
        <v>11.14</v>
      </c>
      <c r="J47" s="14" t="s">
        <v>816</v>
      </c>
      <c r="K47" s="9" t="s">
        <v>243</v>
      </c>
      <c r="L47" s="9" t="s">
        <v>171</v>
      </c>
      <c r="M47" s="9" t="s">
        <v>261</v>
      </c>
      <c r="N47" s="9">
        <v>1100908</v>
      </c>
      <c r="O47" s="9" t="s">
        <v>817</v>
      </c>
    </row>
    <row r="48" spans="1:15" ht="22.5">
      <c r="A48" s="8">
        <v>0.11</v>
      </c>
      <c r="B48" s="8">
        <v>9.98</v>
      </c>
      <c r="C48" s="12">
        <v>209521</v>
      </c>
      <c r="D48" s="8">
        <v>161.16999999999999</v>
      </c>
      <c r="E48" s="12">
        <v>130000000</v>
      </c>
      <c r="F48" s="8">
        <v>0.65</v>
      </c>
      <c r="G48" s="8">
        <v>5.75</v>
      </c>
      <c r="H48" s="9" t="s">
        <v>50</v>
      </c>
      <c r="I48" s="8">
        <v>6.41</v>
      </c>
      <c r="J48" s="8" t="s">
        <v>818</v>
      </c>
      <c r="K48" s="9" t="s">
        <v>83</v>
      </c>
      <c r="L48" s="9" t="s">
        <v>171</v>
      </c>
      <c r="M48" s="9" t="s">
        <v>202</v>
      </c>
      <c r="N48" s="9">
        <v>6620280</v>
      </c>
      <c r="O48" s="9" t="s">
        <v>819</v>
      </c>
    </row>
    <row r="49" spans="1:15" ht="22.5">
      <c r="A49" s="8">
        <v>0</v>
      </c>
      <c r="B49" s="8">
        <v>0</v>
      </c>
      <c r="C49" s="12">
        <v>9269.73</v>
      </c>
      <c r="D49" s="8">
        <v>128.35</v>
      </c>
      <c r="E49" s="12">
        <v>7222229.6100000003</v>
      </c>
      <c r="F49" s="8">
        <v>-0.69</v>
      </c>
      <c r="G49" s="8">
        <v>4.8899999999999997</v>
      </c>
      <c r="H49" s="9" t="s">
        <v>50</v>
      </c>
      <c r="I49" s="8">
        <v>0.75</v>
      </c>
      <c r="J49" s="14" t="s">
        <v>820</v>
      </c>
      <c r="K49" s="9" t="s">
        <v>243</v>
      </c>
      <c r="L49" s="9" t="s">
        <v>171</v>
      </c>
      <c r="M49" s="9" t="s">
        <v>261</v>
      </c>
      <c r="N49" s="9">
        <v>1091990</v>
      </c>
      <c r="O49" s="9" t="s">
        <v>821</v>
      </c>
    </row>
    <row r="50" spans="1:15" ht="22.5">
      <c r="A50" s="8">
        <v>0.01</v>
      </c>
      <c r="B50" s="8">
        <v>0</v>
      </c>
      <c r="C50" s="12">
        <v>14655</v>
      </c>
      <c r="D50" s="8">
        <v>146.55000000000001</v>
      </c>
      <c r="E50" s="12">
        <v>10000000</v>
      </c>
      <c r="F50" s="8">
        <v>0.93</v>
      </c>
      <c r="G50" s="8">
        <v>5.75</v>
      </c>
      <c r="H50" s="9" t="s">
        <v>50</v>
      </c>
      <c r="I50" s="8">
        <v>3.49</v>
      </c>
      <c r="J50" s="14" t="s">
        <v>822</v>
      </c>
      <c r="K50" s="9" t="s">
        <v>83</v>
      </c>
      <c r="L50" s="9" t="s">
        <v>171</v>
      </c>
      <c r="M50" s="9" t="s">
        <v>202</v>
      </c>
      <c r="N50" s="9">
        <v>6620215</v>
      </c>
      <c r="O50" s="9" t="s">
        <v>823</v>
      </c>
    </row>
    <row r="51" spans="1:15" ht="22.5">
      <c r="A51" s="8">
        <v>0.08</v>
      </c>
      <c r="B51" s="8">
        <v>0</v>
      </c>
      <c r="C51" s="12">
        <v>162026.57999999999</v>
      </c>
      <c r="D51" s="8">
        <v>125.09</v>
      </c>
      <c r="E51" s="12">
        <v>129528000</v>
      </c>
      <c r="F51" s="8">
        <v>0.97</v>
      </c>
      <c r="G51" s="8">
        <v>6.4</v>
      </c>
      <c r="H51" s="9" t="s">
        <v>50</v>
      </c>
      <c r="I51" s="8">
        <v>3.54</v>
      </c>
      <c r="J51" s="14" t="s">
        <v>824</v>
      </c>
      <c r="K51" s="9" t="s">
        <v>83</v>
      </c>
      <c r="L51" s="9" t="s">
        <v>227</v>
      </c>
      <c r="M51" s="9" t="s">
        <v>212</v>
      </c>
      <c r="N51" s="9">
        <v>33811</v>
      </c>
      <c r="O51" s="9" t="s">
        <v>825</v>
      </c>
    </row>
    <row r="52" spans="1:15" ht="33.75">
      <c r="A52" s="8">
        <v>0.04</v>
      </c>
      <c r="B52" s="8">
        <v>0</v>
      </c>
      <c r="C52" s="12">
        <v>81244.25</v>
      </c>
      <c r="D52" s="8">
        <v>116.89</v>
      </c>
      <c r="E52" s="12">
        <v>69504877.25</v>
      </c>
      <c r="F52" s="8">
        <v>2.14</v>
      </c>
      <c r="G52" s="8">
        <v>5.85</v>
      </c>
      <c r="H52" s="9" t="s">
        <v>50</v>
      </c>
      <c r="I52" s="8">
        <v>2.4700000000000002</v>
      </c>
      <c r="J52" s="8" t="s">
        <v>826</v>
      </c>
      <c r="K52" s="9" t="s">
        <v>83</v>
      </c>
      <c r="L52" s="9" t="s">
        <v>227</v>
      </c>
      <c r="M52" s="9" t="s">
        <v>212</v>
      </c>
      <c r="N52" s="9">
        <v>1121490</v>
      </c>
      <c r="O52" s="9" t="s">
        <v>827</v>
      </c>
    </row>
    <row r="53" spans="1:15" ht="22.5">
      <c r="A53" s="8">
        <v>0.06</v>
      </c>
      <c r="B53" s="8">
        <v>0</v>
      </c>
      <c r="C53" s="12">
        <v>124855.84</v>
      </c>
      <c r="D53" s="8">
        <v>149.19</v>
      </c>
      <c r="E53" s="12">
        <v>83689147.980000004</v>
      </c>
      <c r="F53" s="8">
        <v>1.45</v>
      </c>
      <c r="G53" s="8">
        <v>7.15</v>
      </c>
      <c r="H53" s="9" t="s">
        <v>50</v>
      </c>
      <c r="I53" s="8">
        <v>6.6</v>
      </c>
      <c r="J53" s="8" t="s">
        <v>828</v>
      </c>
      <c r="K53" s="9" t="s">
        <v>222</v>
      </c>
      <c r="L53" s="9" t="s">
        <v>829</v>
      </c>
      <c r="M53" s="9" t="s">
        <v>261</v>
      </c>
      <c r="N53" s="9">
        <v>6270</v>
      </c>
      <c r="O53" s="9" t="s">
        <v>830</v>
      </c>
    </row>
    <row r="54" spans="1:15" ht="22.5">
      <c r="A54" s="8">
        <v>0.01</v>
      </c>
      <c r="B54" s="8">
        <v>4.01</v>
      </c>
      <c r="C54" s="12">
        <v>14017.61</v>
      </c>
      <c r="D54" s="8">
        <v>128.72</v>
      </c>
      <c r="E54" s="12">
        <v>10890002.83</v>
      </c>
      <c r="F54" s="8">
        <v>0.25</v>
      </c>
      <c r="G54" s="8">
        <v>6.5</v>
      </c>
      <c r="H54" s="9" t="s">
        <v>50</v>
      </c>
      <c r="I54" s="8">
        <v>1.38</v>
      </c>
      <c r="J54" s="8" t="s">
        <v>831</v>
      </c>
      <c r="K54" s="9" t="s">
        <v>222</v>
      </c>
      <c r="L54" s="9" t="s">
        <v>829</v>
      </c>
      <c r="M54" s="9" t="s">
        <v>230</v>
      </c>
      <c r="N54" s="9">
        <v>1109198</v>
      </c>
      <c r="O54" s="9" t="s">
        <v>832</v>
      </c>
    </row>
    <row r="55" spans="1:15" ht="22.5">
      <c r="A55" s="8">
        <v>0</v>
      </c>
      <c r="B55" s="8">
        <v>3.08</v>
      </c>
      <c r="C55" s="12">
        <v>8618.08</v>
      </c>
      <c r="D55" s="8">
        <v>124.4</v>
      </c>
      <c r="E55" s="12">
        <v>6927720.4000000004</v>
      </c>
      <c r="F55" s="8">
        <v>0.42</v>
      </c>
      <c r="G55" s="8">
        <v>5</v>
      </c>
      <c r="H55" s="9" t="s">
        <v>50</v>
      </c>
      <c r="I55" s="8">
        <v>0.84</v>
      </c>
      <c r="J55" s="14" t="s">
        <v>833</v>
      </c>
      <c r="K55" s="9" t="s">
        <v>243</v>
      </c>
      <c r="L55" s="9" t="s">
        <v>252</v>
      </c>
      <c r="M55" s="9" t="s">
        <v>240</v>
      </c>
      <c r="N55" s="9">
        <v>6940134</v>
      </c>
      <c r="O55" s="9" t="s">
        <v>834</v>
      </c>
    </row>
    <row r="56" spans="1:15" ht="22.5">
      <c r="A56" s="8">
        <v>0.1</v>
      </c>
      <c r="B56" s="8">
        <v>0</v>
      </c>
      <c r="C56" s="12">
        <v>202017.68</v>
      </c>
      <c r="D56" s="8">
        <v>127.24</v>
      </c>
      <c r="E56" s="12">
        <v>158769000</v>
      </c>
      <c r="F56" s="8">
        <v>2.46</v>
      </c>
      <c r="G56" s="8">
        <v>6</v>
      </c>
      <c r="H56" s="9" t="s">
        <v>50</v>
      </c>
      <c r="I56" s="8">
        <v>5.58</v>
      </c>
      <c r="J56" s="8" t="s">
        <v>835</v>
      </c>
      <c r="K56" s="9" t="s">
        <v>243</v>
      </c>
      <c r="L56" s="9" t="s">
        <v>252</v>
      </c>
      <c r="M56" s="9" t="s">
        <v>212</v>
      </c>
      <c r="N56" s="9">
        <v>6000129</v>
      </c>
      <c r="O56" s="9" t="s">
        <v>836</v>
      </c>
    </row>
    <row r="57" spans="1:15" ht="22.5">
      <c r="A57" s="8">
        <v>0.16</v>
      </c>
      <c r="B57" s="8">
        <v>0</v>
      </c>
      <c r="C57" s="12">
        <v>320440.13</v>
      </c>
      <c r="D57" s="8">
        <v>135.82</v>
      </c>
      <c r="E57" s="12">
        <v>235930000</v>
      </c>
      <c r="F57" s="8">
        <v>2.64</v>
      </c>
      <c r="G57" s="8">
        <v>6</v>
      </c>
      <c r="H57" s="9" t="s">
        <v>50</v>
      </c>
      <c r="I57" s="8">
        <v>8.85</v>
      </c>
      <c r="J57" s="8" t="s">
        <v>837</v>
      </c>
      <c r="K57" s="9" t="s">
        <v>243</v>
      </c>
      <c r="L57" s="9" t="s">
        <v>252</v>
      </c>
      <c r="M57" s="9" t="s">
        <v>212</v>
      </c>
      <c r="N57" s="9">
        <v>6000186</v>
      </c>
      <c r="O57" s="9" t="s">
        <v>838</v>
      </c>
    </row>
    <row r="58" spans="1:15" ht="22.5">
      <c r="A58" s="8">
        <v>0.18</v>
      </c>
      <c r="B58" s="8">
        <v>21.18</v>
      </c>
      <c r="C58" s="12">
        <v>355210.19</v>
      </c>
      <c r="D58" s="8">
        <v>135.21</v>
      </c>
      <c r="E58" s="12">
        <v>262710000</v>
      </c>
      <c r="F58" s="8">
        <v>0.03</v>
      </c>
      <c r="G58" s="8">
        <v>6.5</v>
      </c>
      <c r="H58" s="9" t="s">
        <v>50</v>
      </c>
      <c r="I58" s="8">
        <v>1.33</v>
      </c>
      <c r="J58" s="8" t="s">
        <v>839</v>
      </c>
      <c r="K58" s="9" t="s">
        <v>243</v>
      </c>
      <c r="L58" s="9" t="s">
        <v>252</v>
      </c>
      <c r="M58" s="9" t="s">
        <v>212</v>
      </c>
      <c r="N58" s="9">
        <v>6000038</v>
      </c>
      <c r="O58" s="9" t="s">
        <v>840</v>
      </c>
    </row>
    <row r="59" spans="1:15" ht="22.5">
      <c r="A59" s="8">
        <v>0.03</v>
      </c>
      <c r="B59" s="8">
        <v>3.02</v>
      </c>
      <c r="C59" s="12">
        <v>51008.77</v>
      </c>
      <c r="D59" s="8">
        <v>140.37</v>
      </c>
      <c r="E59" s="12">
        <v>36338798</v>
      </c>
      <c r="F59" s="8">
        <v>0.44</v>
      </c>
      <c r="G59" s="8">
        <v>6.5</v>
      </c>
      <c r="H59" s="9" t="s">
        <v>50</v>
      </c>
      <c r="I59" s="8">
        <v>1.86</v>
      </c>
      <c r="J59" s="14" t="s">
        <v>841</v>
      </c>
      <c r="K59" s="9" t="s">
        <v>243</v>
      </c>
      <c r="L59" s="9" t="s">
        <v>252</v>
      </c>
      <c r="M59" s="9" t="s">
        <v>212</v>
      </c>
      <c r="N59" s="9">
        <v>6000046</v>
      </c>
      <c r="O59" s="9" t="s">
        <v>842</v>
      </c>
    </row>
    <row r="60" spans="1:15" ht="22.5">
      <c r="A60" s="8">
        <v>7.0000000000000007E-2</v>
      </c>
      <c r="B60" s="8">
        <v>18.41</v>
      </c>
      <c r="C60" s="12">
        <v>134617.5</v>
      </c>
      <c r="D60" s="8">
        <v>144.75</v>
      </c>
      <c r="E60" s="12">
        <v>93000000</v>
      </c>
      <c r="F60" s="8">
        <v>0.63</v>
      </c>
      <c r="G60" s="8">
        <v>6.85</v>
      </c>
      <c r="H60" s="9" t="s">
        <v>50</v>
      </c>
      <c r="I60" s="8">
        <v>4.29</v>
      </c>
      <c r="J60" s="14" t="s">
        <v>843</v>
      </c>
      <c r="K60" s="9" t="s">
        <v>243</v>
      </c>
      <c r="L60" s="9" t="s">
        <v>252</v>
      </c>
      <c r="M60" s="9" t="s">
        <v>212</v>
      </c>
      <c r="N60" s="9">
        <v>6000111</v>
      </c>
      <c r="O60" s="9" t="s">
        <v>844</v>
      </c>
    </row>
    <row r="61" spans="1:15" ht="22.5">
      <c r="A61" s="8">
        <v>0.06</v>
      </c>
      <c r="B61" s="8">
        <v>16.329999999999998</v>
      </c>
      <c r="C61" s="12">
        <v>126351.8</v>
      </c>
      <c r="D61" s="8">
        <v>129.88999999999999</v>
      </c>
      <c r="E61" s="12">
        <v>97276000</v>
      </c>
      <c r="F61" s="8">
        <v>0.3</v>
      </c>
      <c r="G61" s="8">
        <v>5.35</v>
      </c>
      <c r="H61" s="9" t="s">
        <v>50</v>
      </c>
      <c r="I61" s="8">
        <v>1.49</v>
      </c>
      <c r="J61" s="14" t="s">
        <v>845</v>
      </c>
      <c r="K61" s="9" t="s">
        <v>243</v>
      </c>
      <c r="L61" s="9" t="s">
        <v>232</v>
      </c>
      <c r="M61" s="9" t="s">
        <v>240</v>
      </c>
      <c r="N61" s="9">
        <v>1099639</v>
      </c>
      <c r="O61" s="9" t="s">
        <v>846</v>
      </c>
    </row>
    <row r="62" spans="1:15" ht="22.5">
      <c r="A62" s="8">
        <v>0</v>
      </c>
      <c r="B62" s="8">
        <v>1.67</v>
      </c>
      <c r="C62" s="8">
        <v>366.64</v>
      </c>
      <c r="D62" s="8">
        <v>22</v>
      </c>
      <c r="E62" s="12">
        <v>1666560.11</v>
      </c>
      <c r="F62" s="8">
        <v>0</v>
      </c>
      <c r="G62" s="8">
        <v>5.7</v>
      </c>
      <c r="H62" s="9" t="s">
        <v>50</v>
      </c>
      <c r="I62" s="8">
        <v>0</v>
      </c>
      <c r="J62" s="14" t="s">
        <v>847</v>
      </c>
      <c r="K62" s="9" t="s">
        <v>222</v>
      </c>
      <c r="L62" s="9" t="s">
        <v>848</v>
      </c>
      <c r="M62" s="9" t="s">
        <v>310</v>
      </c>
      <c r="N62" s="9">
        <v>7560014</v>
      </c>
      <c r="O62" s="9" t="s">
        <v>849</v>
      </c>
    </row>
    <row r="63" spans="1:15" ht="22.5">
      <c r="A63" s="8">
        <v>0</v>
      </c>
      <c r="B63" s="8">
        <v>4.0999999999999996</v>
      </c>
      <c r="C63" s="8">
        <v>0</v>
      </c>
      <c r="D63" s="8">
        <v>0</v>
      </c>
      <c r="E63" s="12">
        <v>5744487.7800000003</v>
      </c>
      <c r="F63" s="8">
        <v>0</v>
      </c>
      <c r="G63" s="8">
        <v>9.9</v>
      </c>
      <c r="H63" s="9" t="s">
        <v>50</v>
      </c>
      <c r="I63" s="8">
        <v>0</v>
      </c>
      <c r="J63" s="14" t="s">
        <v>850</v>
      </c>
      <c r="K63" s="9" t="s">
        <v>51</v>
      </c>
      <c r="L63" s="9">
        <v>0</v>
      </c>
      <c r="M63" s="9" t="s">
        <v>212</v>
      </c>
      <c r="N63" s="9">
        <v>1109180</v>
      </c>
      <c r="O63" s="9" t="s">
        <v>851</v>
      </c>
    </row>
    <row r="64" spans="1:15" ht="22.5">
      <c r="A64" s="8">
        <v>0</v>
      </c>
      <c r="B64" s="8">
        <v>0</v>
      </c>
      <c r="C64" s="8">
        <v>0</v>
      </c>
      <c r="D64" s="8">
        <v>0</v>
      </c>
      <c r="E64" s="12">
        <v>1148897.56</v>
      </c>
      <c r="F64" s="8">
        <v>0</v>
      </c>
      <c r="G64" s="8">
        <v>9.9</v>
      </c>
      <c r="H64" s="9" t="s">
        <v>50</v>
      </c>
      <c r="I64" s="8">
        <v>0</v>
      </c>
      <c r="J64" s="14" t="s">
        <v>852</v>
      </c>
      <c r="K64" s="9" t="s">
        <v>51</v>
      </c>
      <c r="L64" s="9">
        <v>0</v>
      </c>
      <c r="M64" s="9" t="s">
        <v>212</v>
      </c>
      <c r="N64" s="9">
        <v>1126770</v>
      </c>
      <c r="O64" s="9" t="s">
        <v>853</v>
      </c>
    </row>
    <row r="65" spans="1:15" ht="33.75">
      <c r="A65" s="8">
        <v>0</v>
      </c>
      <c r="B65" s="8">
        <v>0</v>
      </c>
      <c r="C65" s="8">
        <v>366.67</v>
      </c>
      <c r="D65" s="8">
        <v>22</v>
      </c>
      <c r="E65" s="12">
        <v>1666679.86</v>
      </c>
      <c r="F65" s="8">
        <v>0</v>
      </c>
      <c r="G65" s="8">
        <v>5.7</v>
      </c>
      <c r="H65" s="9" t="s">
        <v>50</v>
      </c>
      <c r="I65" s="8">
        <v>0</v>
      </c>
      <c r="J65" s="14" t="s">
        <v>854</v>
      </c>
      <c r="K65" s="9" t="s">
        <v>51</v>
      </c>
      <c r="L65" s="9">
        <v>0</v>
      </c>
      <c r="M65" s="9" t="s">
        <v>310</v>
      </c>
      <c r="N65" s="9">
        <v>7560139</v>
      </c>
      <c r="O65" s="9" t="s">
        <v>855</v>
      </c>
    </row>
    <row r="66" spans="1:15" ht="33.75">
      <c r="A66" s="8">
        <v>0</v>
      </c>
      <c r="B66" s="8">
        <v>0</v>
      </c>
      <c r="C66" s="8">
        <v>366.67</v>
      </c>
      <c r="D66" s="8">
        <v>22</v>
      </c>
      <c r="E66" s="12">
        <v>1666680.1</v>
      </c>
      <c r="F66" s="8">
        <v>0</v>
      </c>
      <c r="G66" s="8">
        <v>5.7</v>
      </c>
      <c r="H66" s="9" t="s">
        <v>50</v>
      </c>
      <c r="I66" s="8">
        <v>0</v>
      </c>
      <c r="J66" s="8" t="s">
        <v>856</v>
      </c>
      <c r="K66" s="9" t="s">
        <v>51</v>
      </c>
      <c r="L66" s="9">
        <v>0</v>
      </c>
      <c r="M66" s="9" t="s">
        <v>310</v>
      </c>
      <c r="N66" s="9">
        <v>7560147</v>
      </c>
      <c r="O66" s="9" t="s">
        <v>857</v>
      </c>
    </row>
    <row r="67" spans="1:15">
      <c r="A67" s="6">
        <v>2.38</v>
      </c>
      <c r="B67" s="6"/>
      <c r="C67" s="13">
        <v>4680438.8899999997</v>
      </c>
      <c r="D67" s="6"/>
      <c r="E67" s="13">
        <v>3268562395.04</v>
      </c>
      <c r="F67" s="6">
        <v>0.95</v>
      </c>
      <c r="G67" s="6"/>
      <c r="H67" s="7"/>
      <c r="I67" s="6">
        <v>6.62</v>
      </c>
      <c r="J67" s="6"/>
      <c r="K67" s="7"/>
      <c r="L67" s="7"/>
      <c r="M67" s="7"/>
      <c r="N67" s="7"/>
      <c r="O67" s="7" t="s">
        <v>858</v>
      </c>
    </row>
    <row r="68" spans="1:15">
      <c r="A68" s="6"/>
      <c r="B68" s="6"/>
      <c r="C68" s="6"/>
      <c r="D68" s="6"/>
      <c r="E68" s="6"/>
      <c r="F68" s="6"/>
      <c r="G68" s="6"/>
      <c r="H68" s="7"/>
      <c r="I68" s="6"/>
      <c r="J68" s="6"/>
      <c r="K68" s="7"/>
      <c r="L68" s="7"/>
      <c r="M68" s="7"/>
      <c r="N68" s="7"/>
      <c r="O68" s="7" t="s">
        <v>235</v>
      </c>
    </row>
    <row r="69" spans="1:15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9">
        <v>0</v>
      </c>
      <c r="I69" s="8">
        <v>0</v>
      </c>
      <c r="J69" s="8"/>
      <c r="K69" s="9"/>
      <c r="L69" s="9">
        <v>0</v>
      </c>
      <c r="M69" s="9">
        <v>0</v>
      </c>
      <c r="N69" s="9">
        <v>0</v>
      </c>
      <c r="O69" s="9">
        <v>0</v>
      </c>
    </row>
    <row r="70" spans="1:15">
      <c r="A70" s="6">
        <v>0</v>
      </c>
      <c r="B70" s="6"/>
      <c r="C70" s="6">
        <v>0</v>
      </c>
      <c r="D70" s="6"/>
      <c r="E70" s="6">
        <v>0</v>
      </c>
      <c r="F70" s="6">
        <v>0</v>
      </c>
      <c r="G70" s="6"/>
      <c r="H70" s="7"/>
      <c r="I70" s="6">
        <v>0</v>
      </c>
      <c r="J70" s="6"/>
      <c r="K70" s="7"/>
      <c r="L70" s="7"/>
      <c r="M70" s="7"/>
      <c r="N70" s="7"/>
      <c r="O70" s="7" t="s">
        <v>247</v>
      </c>
    </row>
    <row r="71" spans="1:15">
      <c r="A71" s="6"/>
      <c r="B71" s="6"/>
      <c r="C71" s="6"/>
      <c r="D71" s="6"/>
      <c r="E71" s="6"/>
      <c r="F71" s="6"/>
      <c r="G71" s="6"/>
      <c r="H71" s="7"/>
      <c r="I71" s="6"/>
      <c r="J71" s="6"/>
      <c r="K71" s="7"/>
      <c r="L71" s="7"/>
      <c r="M71" s="7"/>
      <c r="N71" s="7"/>
      <c r="O71" s="7" t="s">
        <v>859</v>
      </c>
    </row>
    <row r="72" spans="1:15" ht="22.5">
      <c r="A72" s="8">
        <v>0.02</v>
      </c>
      <c r="B72" s="8">
        <v>5.51</v>
      </c>
      <c r="C72" s="12">
        <v>40976.22</v>
      </c>
      <c r="D72" s="8">
        <v>128.24</v>
      </c>
      <c r="E72" s="12">
        <v>31952763.550000001</v>
      </c>
      <c r="F72" s="8">
        <v>3.72</v>
      </c>
      <c r="G72" s="8">
        <v>7.97</v>
      </c>
      <c r="H72" s="9" t="s">
        <v>50</v>
      </c>
      <c r="I72" s="8">
        <v>5.79</v>
      </c>
      <c r="J72" s="8" t="s">
        <v>860</v>
      </c>
      <c r="K72" s="9" t="s">
        <v>83</v>
      </c>
      <c r="L72" s="9" t="s">
        <v>101</v>
      </c>
      <c r="M72" s="9" t="s">
        <v>240</v>
      </c>
      <c r="N72" s="9">
        <v>1090281</v>
      </c>
      <c r="O72" s="9" t="s">
        <v>861</v>
      </c>
    </row>
    <row r="73" spans="1:15" ht="22.5">
      <c r="A73" s="8">
        <v>0.01</v>
      </c>
      <c r="B73" s="8">
        <v>2.92</v>
      </c>
      <c r="C73" s="12">
        <v>27554.6</v>
      </c>
      <c r="D73" s="8">
        <v>63.43</v>
      </c>
      <c r="E73" s="12">
        <v>43440954.670000002</v>
      </c>
      <c r="F73" s="8">
        <v>9.8000000000000007</v>
      </c>
      <c r="G73" s="8">
        <v>3</v>
      </c>
      <c r="H73" s="9" t="s">
        <v>36</v>
      </c>
      <c r="I73" s="8">
        <v>7.01</v>
      </c>
      <c r="J73" s="8" t="s">
        <v>862</v>
      </c>
      <c r="K73" s="9" t="s">
        <v>51</v>
      </c>
      <c r="L73" s="9">
        <v>0</v>
      </c>
      <c r="M73" s="9" t="s">
        <v>212</v>
      </c>
      <c r="N73" s="9">
        <v>6510044</v>
      </c>
      <c r="O73" s="9" t="s">
        <v>863</v>
      </c>
    </row>
    <row r="74" spans="1:15" ht="22.5">
      <c r="A74" s="8">
        <v>0.01</v>
      </c>
      <c r="B74" s="8">
        <v>7.19</v>
      </c>
      <c r="C74" s="12">
        <v>14139.41</v>
      </c>
      <c r="D74" s="8">
        <v>100.8</v>
      </c>
      <c r="E74" s="12">
        <v>14027192.52</v>
      </c>
      <c r="F74" s="8">
        <v>2.87</v>
      </c>
      <c r="G74" s="8">
        <v>3.07</v>
      </c>
      <c r="H74" s="9" t="s">
        <v>36</v>
      </c>
      <c r="I74" s="8">
        <v>3.52</v>
      </c>
      <c r="J74" s="8" t="s">
        <v>862</v>
      </c>
      <c r="K74" s="9" t="s">
        <v>51</v>
      </c>
      <c r="L74" s="9">
        <v>0</v>
      </c>
      <c r="M74" s="9" t="s">
        <v>212</v>
      </c>
      <c r="N74" s="9">
        <v>6510069</v>
      </c>
      <c r="O74" s="9" t="s">
        <v>864</v>
      </c>
    </row>
    <row r="75" spans="1:15">
      <c r="A75" s="6">
        <v>0.04</v>
      </c>
      <c r="B75" s="6"/>
      <c r="C75" s="13">
        <v>82670.23</v>
      </c>
      <c r="D75" s="6"/>
      <c r="E75" s="13">
        <v>89420910.730000004</v>
      </c>
      <c r="F75" s="6">
        <v>5.6</v>
      </c>
      <c r="G75" s="6"/>
      <c r="H75" s="7"/>
      <c r="I75" s="6">
        <v>5.81</v>
      </c>
      <c r="J75" s="6"/>
      <c r="K75" s="7"/>
      <c r="L75" s="7"/>
      <c r="M75" s="7"/>
      <c r="N75" s="7"/>
      <c r="O75" s="7" t="s">
        <v>865</v>
      </c>
    </row>
    <row r="76" spans="1:15">
      <c r="A76" s="6"/>
      <c r="B76" s="6"/>
      <c r="C76" s="6"/>
      <c r="D76" s="6"/>
      <c r="E76" s="6"/>
      <c r="F76" s="6"/>
      <c r="G76" s="6"/>
      <c r="H76" s="7"/>
      <c r="I76" s="6"/>
      <c r="J76" s="6"/>
      <c r="K76" s="7"/>
      <c r="L76" s="7"/>
      <c r="M76" s="7"/>
      <c r="N76" s="7"/>
      <c r="O76" s="7" t="s">
        <v>215</v>
      </c>
    </row>
    <row r="77" spans="1:15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/>
      <c r="K77" s="9"/>
      <c r="L77" s="9">
        <v>0</v>
      </c>
      <c r="M77" s="9">
        <v>0</v>
      </c>
      <c r="N77" s="9">
        <v>0</v>
      </c>
      <c r="O77" s="9">
        <v>0</v>
      </c>
    </row>
    <row r="78" spans="1:15">
      <c r="A78" s="6">
        <v>0</v>
      </c>
      <c r="B78" s="6"/>
      <c r="C78" s="6">
        <v>0</v>
      </c>
      <c r="D78" s="6"/>
      <c r="E78" s="6">
        <v>0</v>
      </c>
      <c r="F78" s="6">
        <v>0</v>
      </c>
      <c r="G78" s="6"/>
      <c r="H78" s="7"/>
      <c r="I78" s="6">
        <v>0</v>
      </c>
      <c r="J78" s="6"/>
      <c r="K78" s="7"/>
      <c r="L78" s="7"/>
      <c r="M78" s="7"/>
      <c r="N78" s="7"/>
      <c r="O78" s="7" t="s">
        <v>415</v>
      </c>
    </row>
    <row r="79" spans="1:15">
      <c r="A79" s="6">
        <v>2.42</v>
      </c>
      <c r="B79" s="6"/>
      <c r="C79" s="13">
        <v>4763109.13</v>
      </c>
      <c r="D79" s="6"/>
      <c r="E79" s="13">
        <v>3357983305.77</v>
      </c>
      <c r="F79" s="6">
        <v>1.03</v>
      </c>
      <c r="G79" s="6"/>
      <c r="H79" s="7"/>
      <c r="I79" s="6">
        <v>6.61</v>
      </c>
      <c r="J79" s="6"/>
      <c r="K79" s="7"/>
      <c r="L79" s="7"/>
      <c r="M79" s="7"/>
      <c r="N79" s="7"/>
      <c r="O79" s="7" t="s">
        <v>123</v>
      </c>
    </row>
    <row r="80" spans="1:15">
      <c r="A80" s="6"/>
      <c r="B80" s="6"/>
      <c r="C80" s="6"/>
      <c r="D80" s="6"/>
      <c r="E80" s="6"/>
      <c r="F80" s="6"/>
      <c r="G80" s="6"/>
      <c r="H80" s="7"/>
      <c r="I80" s="6"/>
      <c r="J80" s="6"/>
      <c r="K80" s="7"/>
      <c r="L80" s="7"/>
      <c r="M80" s="7"/>
      <c r="N80" s="7"/>
      <c r="O80" s="7" t="s">
        <v>124</v>
      </c>
    </row>
    <row r="81" spans="1:15" ht="22.5">
      <c r="A81" s="6"/>
      <c r="B81" s="6"/>
      <c r="C81" s="6"/>
      <c r="D81" s="6"/>
      <c r="E81" s="6"/>
      <c r="F81" s="6"/>
      <c r="G81" s="6"/>
      <c r="H81" s="7"/>
      <c r="I81" s="6"/>
      <c r="J81" s="6"/>
      <c r="K81" s="7"/>
      <c r="L81" s="7"/>
      <c r="M81" s="7"/>
      <c r="N81" s="7"/>
      <c r="O81" s="7" t="s">
        <v>866</v>
      </c>
    </row>
    <row r="82" spans="1:15">
      <c r="A82" s="8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9">
        <v>0</v>
      </c>
      <c r="I82" s="8">
        <v>0</v>
      </c>
      <c r="J82" s="8"/>
      <c r="K82" s="9"/>
      <c r="L82" s="9">
        <v>0</v>
      </c>
      <c r="M82" s="9">
        <v>0</v>
      </c>
      <c r="N82" s="9">
        <v>0</v>
      </c>
      <c r="O82" s="9">
        <v>0</v>
      </c>
    </row>
    <row r="83" spans="1:15" ht="22.5">
      <c r="A83" s="6">
        <v>0</v>
      </c>
      <c r="B83" s="6"/>
      <c r="C83" s="6">
        <v>0</v>
      </c>
      <c r="D83" s="6"/>
      <c r="E83" s="6">
        <v>0</v>
      </c>
      <c r="F83" s="6">
        <v>0</v>
      </c>
      <c r="G83" s="6"/>
      <c r="H83" s="7"/>
      <c r="I83" s="6">
        <v>0</v>
      </c>
      <c r="J83" s="6"/>
      <c r="K83" s="7"/>
      <c r="L83" s="7"/>
      <c r="M83" s="7"/>
      <c r="N83" s="7"/>
      <c r="O83" s="7" t="s">
        <v>867</v>
      </c>
    </row>
    <row r="84" spans="1:15" ht="22.5">
      <c r="A84" s="6"/>
      <c r="B84" s="6"/>
      <c r="C84" s="6"/>
      <c r="D84" s="6"/>
      <c r="E84" s="6"/>
      <c r="F84" s="6"/>
      <c r="G84" s="6"/>
      <c r="H84" s="7"/>
      <c r="I84" s="6"/>
      <c r="J84" s="6"/>
      <c r="K84" s="7"/>
      <c r="L84" s="7"/>
      <c r="M84" s="7"/>
      <c r="N84" s="7"/>
      <c r="O84" s="7" t="s">
        <v>868</v>
      </c>
    </row>
    <row r="85" spans="1:15" ht="33.75">
      <c r="A85" s="8">
        <v>0.05</v>
      </c>
      <c r="B85" s="8">
        <v>0</v>
      </c>
      <c r="C85" s="12">
        <v>94508.42</v>
      </c>
      <c r="D85" s="8">
        <v>132</v>
      </c>
      <c r="E85" s="12">
        <v>71600000</v>
      </c>
      <c r="F85" s="8">
        <v>2.94</v>
      </c>
      <c r="G85" s="8">
        <v>6.14</v>
      </c>
      <c r="H85" s="9" t="s">
        <v>50</v>
      </c>
      <c r="I85" s="8">
        <v>9.2799999999999994</v>
      </c>
      <c r="J85" s="8" t="s">
        <v>869</v>
      </c>
      <c r="K85" s="9" t="s">
        <v>170</v>
      </c>
      <c r="L85" s="9" t="s">
        <v>84</v>
      </c>
      <c r="M85" s="9" t="s">
        <v>202</v>
      </c>
      <c r="N85" s="9" t="s">
        <v>870</v>
      </c>
      <c r="O85" s="9" t="s">
        <v>871</v>
      </c>
    </row>
    <row r="86" spans="1:15" ht="33.75">
      <c r="A86" s="8">
        <v>0.08</v>
      </c>
      <c r="B86" s="8">
        <v>63.16</v>
      </c>
      <c r="C86" s="12">
        <v>154212</v>
      </c>
      <c r="D86" s="8">
        <v>128.51</v>
      </c>
      <c r="E86" s="12">
        <v>120000000</v>
      </c>
      <c r="F86" s="8">
        <v>1.71</v>
      </c>
      <c r="G86" s="8">
        <v>6.45</v>
      </c>
      <c r="H86" s="9" t="s">
        <v>50</v>
      </c>
      <c r="I86" s="8">
        <v>4.5</v>
      </c>
      <c r="J86" s="8" t="s">
        <v>761</v>
      </c>
      <c r="K86" s="9" t="s">
        <v>170</v>
      </c>
      <c r="L86" s="9" t="s">
        <v>227</v>
      </c>
      <c r="M86" s="9" t="s">
        <v>202</v>
      </c>
      <c r="N86" s="9" t="s">
        <v>872</v>
      </c>
      <c r="O86" s="9" t="s">
        <v>873</v>
      </c>
    </row>
    <row r="87" spans="1:15" ht="33.75">
      <c r="A87" s="8">
        <v>7.0000000000000007E-2</v>
      </c>
      <c r="B87" s="8">
        <v>0</v>
      </c>
      <c r="C87" s="12">
        <v>131757.18</v>
      </c>
      <c r="D87" s="8">
        <v>111.09</v>
      </c>
      <c r="E87" s="12">
        <v>118604000</v>
      </c>
      <c r="F87" s="8">
        <v>2.31</v>
      </c>
      <c r="G87" s="8">
        <v>3.88</v>
      </c>
      <c r="H87" s="9" t="s">
        <v>36</v>
      </c>
      <c r="I87" s="8">
        <v>6.38</v>
      </c>
      <c r="J87" s="8" t="s">
        <v>874</v>
      </c>
      <c r="K87" s="9" t="s">
        <v>170</v>
      </c>
      <c r="L87" s="9" t="s">
        <v>227</v>
      </c>
      <c r="M87" s="9" t="s">
        <v>202</v>
      </c>
      <c r="N87" s="9" t="s">
        <v>875</v>
      </c>
      <c r="O87" s="9" t="s">
        <v>876</v>
      </c>
    </row>
    <row r="88" spans="1:15" ht="33.75">
      <c r="A88" s="8">
        <v>0.28000000000000003</v>
      </c>
      <c r="B88" s="8">
        <v>0</v>
      </c>
      <c r="C88" s="12">
        <v>556106.89</v>
      </c>
      <c r="D88" s="12">
        <v>11696</v>
      </c>
      <c r="E88" s="12">
        <v>4754675.88</v>
      </c>
      <c r="F88" s="8">
        <v>2.14</v>
      </c>
      <c r="G88" s="8">
        <v>0</v>
      </c>
      <c r="H88" s="9" t="s">
        <v>36</v>
      </c>
      <c r="I88" s="8">
        <v>5.97</v>
      </c>
      <c r="J88" s="14" t="s">
        <v>877</v>
      </c>
      <c r="K88" s="9" t="s">
        <v>170</v>
      </c>
      <c r="L88" s="9" t="s">
        <v>227</v>
      </c>
      <c r="M88" s="9" t="s">
        <v>475</v>
      </c>
      <c r="N88" s="9" t="s">
        <v>878</v>
      </c>
      <c r="O88" s="9" t="s">
        <v>879</v>
      </c>
    </row>
    <row r="89" spans="1:15" ht="33.75">
      <c r="A89" s="8">
        <v>0.06</v>
      </c>
      <c r="B89" s="8">
        <v>0</v>
      </c>
      <c r="C89" s="12">
        <v>122529.87</v>
      </c>
      <c r="D89" s="8">
        <v>106.16</v>
      </c>
      <c r="E89" s="12">
        <v>115420000</v>
      </c>
      <c r="F89" s="8">
        <v>2.36</v>
      </c>
      <c r="G89" s="8">
        <v>3.23</v>
      </c>
      <c r="H89" s="9" t="s">
        <v>36</v>
      </c>
      <c r="I89" s="8">
        <v>5.46</v>
      </c>
      <c r="J89" s="8" t="s">
        <v>880</v>
      </c>
      <c r="K89" s="9" t="s">
        <v>268</v>
      </c>
      <c r="L89" s="9" t="s">
        <v>829</v>
      </c>
      <c r="M89" s="9" t="s">
        <v>202</v>
      </c>
      <c r="N89" s="9" t="s">
        <v>881</v>
      </c>
      <c r="O89" s="9" t="s">
        <v>882</v>
      </c>
    </row>
    <row r="90" spans="1:15" ht="33.75">
      <c r="A90" s="8">
        <v>0.11</v>
      </c>
      <c r="B90" s="8">
        <v>95.52</v>
      </c>
      <c r="C90" s="12">
        <v>212609.85</v>
      </c>
      <c r="D90" s="8">
        <v>111.85</v>
      </c>
      <c r="E90" s="12">
        <v>190084800</v>
      </c>
      <c r="F90" s="8">
        <v>2.39</v>
      </c>
      <c r="G90" s="8">
        <v>4.03</v>
      </c>
      <c r="H90" s="9" t="s">
        <v>36</v>
      </c>
      <c r="I90" s="8">
        <v>5.94</v>
      </c>
      <c r="J90" s="14" t="s">
        <v>816</v>
      </c>
      <c r="K90" s="9" t="s">
        <v>170</v>
      </c>
      <c r="L90" s="9" t="s">
        <v>227</v>
      </c>
      <c r="M90" s="9" t="s">
        <v>202</v>
      </c>
      <c r="N90" s="9" t="s">
        <v>883</v>
      </c>
      <c r="O90" s="9" t="s">
        <v>884</v>
      </c>
    </row>
    <row r="91" spans="1:15" ht="33.75">
      <c r="A91" s="8">
        <v>0.13</v>
      </c>
      <c r="B91" s="8">
        <v>0</v>
      </c>
      <c r="C91" s="12">
        <v>251107.6</v>
      </c>
      <c r="D91" s="8">
        <v>106.49</v>
      </c>
      <c r="E91" s="12">
        <v>235815000</v>
      </c>
      <c r="F91" s="8">
        <v>2.2999999999999998</v>
      </c>
      <c r="G91" s="8">
        <v>3.33</v>
      </c>
      <c r="H91" s="9" t="s">
        <v>36</v>
      </c>
      <c r="I91" s="8">
        <v>5.66</v>
      </c>
      <c r="J91" s="8" t="s">
        <v>885</v>
      </c>
      <c r="K91" s="9" t="s">
        <v>170</v>
      </c>
      <c r="L91" s="9" t="s">
        <v>227</v>
      </c>
      <c r="M91" s="9" t="s">
        <v>202</v>
      </c>
      <c r="N91" s="9" t="s">
        <v>886</v>
      </c>
      <c r="O91" s="9" t="s">
        <v>887</v>
      </c>
    </row>
    <row r="92" spans="1:15" ht="45">
      <c r="A92" s="8">
        <v>0.05</v>
      </c>
      <c r="B92" s="8">
        <v>0</v>
      </c>
      <c r="C92" s="12">
        <v>104385.2</v>
      </c>
      <c r="D92" s="8">
        <v>128.08000000000001</v>
      </c>
      <c r="E92" s="12">
        <v>81500000</v>
      </c>
      <c r="F92" s="8">
        <v>0.84</v>
      </c>
      <c r="G92" s="8">
        <v>4.25</v>
      </c>
      <c r="H92" s="9" t="s">
        <v>50</v>
      </c>
      <c r="I92" s="8">
        <v>3.11</v>
      </c>
      <c r="J92" s="8" t="s">
        <v>888</v>
      </c>
      <c r="K92" s="9" t="s">
        <v>170</v>
      </c>
      <c r="L92" s="9" t="s">
        <v>227</v>
      </c>
      <c r="M92" s="9" t="s">
        <v>202</v>
      </c>
      <c r="N92" s="9" t="s">
        <v>889</v>
      </c>
      <c r="O92" s="9" t="s">
        <v>890</v>
      </c>
    </row>
    <row r="93" spans="1:15" ht="33.75">
      <c r="A93" s="8">
        <v>7.0000000000000007E-2</v>
      </c>
      <c r="B93" s="8">
        <v>0</v>
      </c>
      <c r="C93" s="12">
        <v>128862.49</v>
      </c>
      <c r="D93" s="8">
        <v>108.65</v>
      </c>
      <c r="E93" s="12">
        <v>118604000</v>
      </c>
      <c r="F93" s="8">
        <v>2.4</v>
      </c>
      <c r="G93" s="8">
        <v>3.53</v>
      </c>
      <c r="H93" s="9" t="s">
        <v>36</v>
      </c>
      <c r="I93" s="8">
        <v>6.43</v>
      </c>
      <c r="J93" s="8" t="s">
        <v>891</v>
      </c>
      <c r="K93" s="9" t="s">
        <v>170</v>
      </c>
      <c r="L93" s="9" t="s">
        <v>227</v>
      </c>
      <c r="M93" s="9" t="s">
        <v>202</v>
      </c>
      <c r="N93" s="9" t="s">
        <v>892</v>
      </c>
      <c r="O93" s="9" t="s">
        <v>893</v>
      </c>
    </row>
    <row r="94" spans="1:15" ht="33.75">
      <c r="A94" s="8">
        <v>0.06</v>
      </c>
      <c r="B94" s="8">
        <v>0</v>
      </c>
      <c r="C94" s="12">
        <v>127519.94</v>
      </c>
      <c r="D94" s="8">
        <v>110.48</v>
      </c>
      <c r="E94" s="12">
        <v>115420000</v>
      </c>
      <c r="F94" s="8">
        <v>2.23</v>
      </c>
      <c r="G94" s="8">
        <v>4.54</v>
      </c>
      <c r="H94" s="9" t="s">
        <v>36</v>
      </c>
      <c r="I94" s="8">
        <v>3.99</v>
      </c>
      <c r="J94" s="14" t="s">
        <v>894</v>
      </c>
      <c r="K94" s="9" t="s">
        <v>268</v>
      </c>
      <c r="L94" s="9" t="s">
        <v>229</v>
      </c>
      <c r="M94" s="9" t="s">
        <v>202</v>
      </c>
      <c r="N94" s="9" t="s">
        <v>895</v>
      </c>
      <c r="O94" s="9" t="s">
        <v>896</v>
      </c>
    </row>
    <row r="95" spans="1:15" ht="45">
      <c r="A95" s="8">
        <v>0.05</v>
      </c>
      <c r="B95" s="8">
        <v>0</v>
      </c>
      <c r="C95" s="12">
        <v>98800</v>
      </c>
      <c r="D95" s="8">
        <v>123.5</v>
      </c>
      <c r="E95" s="12">
        <v>80000000</v>
      </c>
      <c r="F95" s="8">
        <v>2.42</v>
      </c>
      <c r="G95" s="8">
        <v>4.5999999999999996</v>
      </c>
      <c r="H95" s="9" t="s">
        <v>50</v>
      </c>
      <c r="I95" s="8">
        <v>3.11</v>
      </c>
      <c r="J95" s="14" t="s">
        <v>897</v>
      </c>
      <c r="K95" s="9" t="s">
        <v>268</v>
      </c>
      <c r="L95" s="9" t="s">
        <v>272</v>
      </c>
      <c r="M95" s="9" t="s">
        <v>202</v>
      </c>
      <c r="N95" s="9" t="s">
        <v>898</v>
      </c>
      <c r="O95" s="9" t="s">
        <v>899</v>
      </c>
    </row>
    <row r="96" spans="1:15" ht="33.75">
      <c r="A96" s="8">
        <v>0.18</v>
      </c>
      <c r="B96" s="8">
        <v>0</v>
      </c>
      <c r="C96" s="12">
        <v>345384</v>
      </c>
      <c r="D96" s="8">
        <v>127.92</v>
      </c>
      <c r="E96" s="12">
        <v>270000000</v>
      </c>
      <c r="F96" s="8">
        <v>0.81</v>
      </c>
      <c r="G96" s="8">
        <v>4.1500000000000004</v>
      </c>
      <c r="H96" s="9" t="s">
        <v>50</v>
      </c>
      <c r="I96" s="8">
        <v>3.07</v>
      </c>
      <c r="J96" s="8" t="s">
        <v>900</v>
      </c>
      <c r="K96" s="9" t="s">
        <v>170</v>
      </c>
      <c r="L96" s="9" t="s">
        <v>280</v>
      </c>
      <c r="M96" s="9" t="s">
        <v>202</v>
      </c>
      <c r="N96" s="9" t="s">
        <v>901</v>
      </c>
      <c r="O96" s="9" t="s">
        <v>282</v>
      </c>
    </row>
    <row r="97" spans="1:17" ht="56.25">
      <c r="A97" s="8">
        <v>0.14000000000000001</v>
      </c>
      <c r="B97" s="8">
        <v>0</v>
      </c>
      <c r="C97" s="12">
        <v>275768.28000000003</v>
      </c>
      <c r="D97" s="12">
        <v>9612</v>
      </c>
      <c r="E97" s="12">
        <v>2869000</v>
      </c>
      <c r="F97" s="8">
        <v>5.3</v>
      </c>
      <c r="G97" s="8">
        <v>0</v>
      </c>
      <c r="H97" s="9" t="s">
        <v>50</v>
      </c>
      <c r="I97" s="8">
        <v>6.42</v>
      </c>
      <c r="J97" s="14" t="s">
        <v>902</v>
      </c>
      <c r="K97" s="9" t="s">
        <v>51</v>
      </c>
      <c r="L97" s="9">
        <v>0</v>
      </c>
      <c r="M97" s="9" t="s">
        <v>475</v>
      </c>
      <c r="N97" s="9" t="s">
        <v>903</v>
      </c>
      <c r="O97" s="9" t="s">
        <v>904</v>
      </c>
    </row>
    <row r="98" spans="1:17" ht="56.25">
      <c r="A98" s="8">
        <v>0.09</v>
      </c>
      <c r="B98" s="8">
        <v>0</v>
      </c>
      <c r="C98" s="12">
        <v>177600.69</v>
      </c>
      <c r="D98" s="8">
        <v>110.85</v>
      </c>
      <c r="E98" s="12">
        <v>160210920</v>
      </c>
      <c r="F98" s="8">
        <v>5.22</v>
      </c>
      <c r="G98" s="8">
        <v>7</v>
      </c>
      <c r="H98" s="9" t="s">
        <v>36</v>
      </c>
      <c r="I98" s="8">
        <v>2.1800000000000002</v>
      </c>
      <c r="J98" s="8" t="s">
        <v>905</v>
      </c>
      <c r="K98" s="9" t="s">
        <v>51</v>
      </c>
      <c r="L98" s="9">
        <v>0</v>
      </c>
      <c r="M98" s="9" t="s">
        <v>310</v>
      </c>
      <c r="N98" s="9">
        <v>60289956</v>
      </c>
      <c r="O98" s="9" t="s">
        <v>906</v>
      </c>
    </row>
    <row r="99" spans="1:17" ht="22.5">
      <c r="A99" s="8">
        <v>0.21</v>
      </c>
      <c r="B99" s="8">
        <v>0</v>
      </c>
      <c r="C99" s="12">
        <v>409804.96</v>
      </c>
      <c r="D99" s="12">
        <v>1209</v>
      </c>
      <c r="E99" s="12">
        <v>33896192.259999998</v>
      </c>
      <c r="F99" s="8">
        <v>2.86</v>
      </c>
      <c r="G99" s="8">
        <v>0</v>
      </c>
      <c r="H99" s="9" t="s">
        <v>36</v>
      </c>
      <c r="I99" s="8">
        <v>5.72</v>
      </c>
      <c r="J99" s="8" t="s">
        <v>907</v>
      </c>
      <c r="K99" s="9" t="s">
        <v>51</v>
      </c>
      <c r="L99" s="9">
        <v>0</v>
      </c>
      <c r="M99" s="9" t="s">
        <v>475</v>
      </c>
      <c r="N99" s="9" t="s">
        <v>908</v>
      </c>
      <c r="O99" s="9" t="s">
        <v>909</v>
      </c>
    </row>
    <row r="100" spans="1:17" ht="22.5">
      <c r="A100" s="6">
        <v>1.62</v>
      </c>
      <c r="B100" s="6"/>
      <c r="C100" s="13">
        <v>3190957.38</v>
      </c>
      <c r="D100" s="6"/>
      <c r="E100" s="13">
        <v>1718778588.1300001</v>
      </c>
      <c r="F100" s="6">
        <v>2.56</v>
      </c>
      <c r="G100" s="6"/>
      <c r="H100" s="7"/>
      <c r="I100" s="6">
        <v>5.21</v>
      </c>
      <c r="J100" s="6"/>
      <c r="K100" s="7"/>
      <c r="L100" s="7"/>
      <c r="M100" s="7"/>
      <c r="N100" s="7"/>
      <c r="O100" s="7" t="s">
        <v>910</v>
      </c>
    </row>
    <row r="101" spans="1:17">
      <c r="A101" s="6">
        <v>1.62</v>
      </c>
      <c r="B101" s="6"/>
      <c r="C101" s="13">
        <v>3190957.38</v>
      </c>
      <c r="D101" s="6"/>
      <c r="E101" s="13">
        <v>1718778588.1300001</v>
      </c>
      <c r="F101" s="6">
        <v>2.56</v>
      </c>
      <c r="G101" s="6"/>
      <c r="H101" s="7"/>
      <c r="I101" s="6">
        <v>5.21</v>
      </c>
      <c r="J101" s="6"/>
      <c r="K101" s="7"/>
      <c r="L101" s="7"/>
      <c r="M101" s="7"/>
      <c r="N101" s="7"/>
      <c r="O101" s="7" t="s">
        <v>129</v>
      </c>
    </row>
    <row r="102" spans="1:17">
      <c r="A102" s="4">
        <v>4.05</v>
      </c>
      <c r="B102" s="4"/>
      <c r="C102" s="11">
        <v>7954066.5099999998</v>
      </c>
      <c r="D102" s="4"/>
      <c r="E102" s="11">
        <v>5076761893.8999996</v>
      </c>
      <c r="F102" s="4">
        <v>1.64</v>
      </c>
      <c r="G102" s="4"/>
      <c r="H102" s="5"/>
      <c r="I102" s="4">
        <v>6.05</v>
      </c>
      <c r="J102" s="4"/>
      <c r="K102" s="5"/>
      <c r="L102" s="5"/>
      <c r="M102" s="5"/>
      <c r="N102" s="5"/>
      <c r="O102" s="5" t="s">
        <v>283</v>
      </c>
    </row>
    <row r="103" spans="1:17" ht="154.15" customHeight="1"/>
    <row r="104" spans="1:17" ht="36" customHeight="1">
      <c r="A104" s="33" t="s">
        <v>32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</sheetData>
  <mergeCells count="3">
    <mergeCell ref="A2:Q2"/>
    <mergeCell ref="A4:Q4"/>
    <mergeCell ref="A104:Q10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8"/>
  <sheetViews>
    <sheetView showGridLines="0" workbookViewId="0">
      <selection activeCell="I17" sqref="I17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911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35</v>
      </c>
      <c r="G7" s="1" t="s">
        <v>190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0.01</v>
      </c>
      <c r="D9" s="8">
        <v>0.01</v>
      </c>
      <c r="E9" s="12">
        <v>70693</v>
      </c>
      <c r="F9" s="9" t="s">
        <v>50</v>
      </c>
      <c r="G9" s="9" t="s">
        <v>240</v>
      </c>
      <c r="H9" s="9">
        <v>729731</v>
      </c>
      <c r="I9" s="9" t="s">
        <v>912</v>
      </c>
    </row>
    <row r="10" spans="1:10" ht="22.5">
      <c r="A10" s="8">
        <v>0</v>
      </c>
      <c r="B10" s="8">
        <v>0</v>
      </c>
      <c r="C10" s="8">
        <v>0.01</v>
      </c>
      <c r="D10" s="8">
        <v>0.01</v>
      </c>
      <c r="E10" s="12">
        <v>112089</v>
      </c>
      <c r="F10" s="9" t="s">
        <v>50</v>
      </c>
      <c r="G10" s="9" t="s">
        <v>240</v>
      </c>
      <c r="H10" s="9">
        <v>23275</v>
      </c>
      <c r="I10" s="9" t="s">
        <v>913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12">
        <v>10000</v>
      </c>
      <c r="F11" s="9" t="s">
        <v>50</v>
      </c>
      <c r="G11" s="9" t="s">
        <v>240</v>
      </c>
      <c r="H11" s="9">
        <v>23267</v>
      </c>
      <c r="I11" s="9" t="s">
        <v>914</v>
      </c>
    </row>
    <row r="12" spans="1:10" ht="22.5">
      <c r="A12" s="8">
        <v>0</v>
      </c>
      <c r="B12" s="8">
        <v>0</v>
      </c>
      <c r="C12" s="8">
        <v>22.09</v>
      </c>
      <c r="D12" s="8">
        <v>0.01</v>
      </c>
      <c r="E12" s="12">
        <v>225420498</v>
      </c>
      <c r="F12" s="9" t="s">
        <v>50</v>
      </c>
      <c r="G12" s="9" t="s">
        <v>240</v>
      </c>
      <c r="H12" s="9">
        <v>729749</v>
      </c>
      <c r="I12" s="9" t="s">
        <v>915</v>
      </c>
    </row>
    <row r="13" spans="1:10" ht="22.5">
      <c r="A13" s="8">
        <v>0</v>
      </c>
      <c r="B13" s="8">
        <v>0</v>
      </c>
      <c r="C13" s="8">
        <v>0</v>
      </c>
      <c r="D13" s="8">
        <v>0</v>
      </c>
      <c r="E13" s="8">
        <v>193</v>
      </c>
      <c r="F13" s="9" t="s">
        <v>50</v>
      </c>
      <c r="G13" s="9" t="s">
        <v>916</v>
      </c>
      <c r="H13" s="9">
        <v>20115</v>
      </c>
      <c r="I13" s="9" t="s">
        <v>917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12">
        <v>1989690</v>
      </c>
      <c r="F14" s="9" t="s">
        <v>50</v>
      </c>
      <c r="G14" s="9" t="s">
        <v>916</v>
      </c>
      <c r="H14" s="9">
        <v>20123</v>
      </c>
      <c r="I14" s="9" t="s">
        <v>918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25</v>
      </c>
      <c r="F15" s="9" t="s">
        <v>50</v>
      </c>
      <c r="G15" s="9" t="s">
        <v>916</v>
      </c>
      <c r="H15" s="9">
        <v>44024</v>
      </c>
      <c r="I15" s="9" t="s">
        <v>919</v>
      </c>
    </row>
    <row r="16" spans="1:10" ht="22.5">
      <c r="A16" s="8">
        <v>0.02</v>
      </c>
      <c r="B16" s="8">
        <v>0</v>
      </c>
      <c r="C16" s="12">
        <v>48085</v>
      </c>
      <c r="D16" s="12">
        <v>1202425.6100000001</v>
      </c>
      <c r="E16" s="12">
        <v>3999</v>
      </c>
      <c r="F16" s="9" t="s">
        <v>50</v>
      </c>
      <c r="G16" s="9" t="s">
        <v>916</v>
      </c>
      <c r="H16" s="9">
        <v>79871</v>
      </c>
      <c r="I16" s="9" t="s">
        <v>1529</v>
      </c>
    </row>
    <row r="17" spans="1:9" ht="22.5">
      <c r="A17" s="8">
        <v>0</v>
      </c>
      <c r="B17" s="8">
        <v>0</v>
      </c>
      <c r="C17" s="8">
        <v>0</v>
      </c>
      <c r="D17" s="8">
        <v>1</v>
      </c>
      <c r="E17" s="8">
        <v>1</v>
      </c>
      <c r="F17" s="9" t="s">
        <v>50</v>
      </c>
      <c r="G17" s="9" t="s">
        <v>916</v>
      </c>
      <c r="H17" s="9">
        <v>83519</v>
      </c>
      <c r="I17" s="9" t="s">
        <v>920</v>
      </c>
    </row>
    <row r="18" spans="1:9" ht="22.5">
      <c r="A18" s="8">
        <v>0</v>
      </c>
      <c r="B18" s="8">
        <v>0</v>
      </c>
      <c r="C18" s="12">
        <v>2038.3</v>
      </c>
      <c r="D18" s="12">
        <v>50957.5</v>
      </c>
      <c r="E18" s="12">
        <v>4000</v>
      </c>
      <c r="F18" s="9" t="s">
        <v>50</v>
      </c>
      <c r="G18" s="9" t="s">
        <v>916</v>
      </c>
      <c r="H18" s="9">
        <v>83501</v>
      </c>
      <c r="I18" s="9" t="s">
        <v>921</v>
      </c>
    </row>
    <row r="19" spans="1:9" ht="22.5">
      <c r="A19" s="8">
        <v>0</v>
      </c>
      <c r="B19" s="8">
        <v>0</v>
      </c>
      <c r="C19" s="8">
        <v>0.9</v>
      </c>
      <c r="D19" s="8">
        <v>0.85</v>
      </c>
      <c r="E19" s="12">
        <v>105626</v>
      </c>
      <c r="F19" s="9" t="s">
        <v>50</v>
      </c>
      <c r="G19" s="9" t="s">
        <v>916</v>
      </c>
      <c r="H19" s="9">
        <v>729814</v>
      </c>
      <c r="I19" s="9" t="s">
        <v>922</v>
      </c>
    </row>
    <row r="20" spans="1:9" ht="22.5">
      <c r="A20" s="8">
        <v>0</v>
      </c>
      <c r="B20" s="8">
        <v>0</v>
      </c>
      <c r="C20" s="8">
        <v>2.87</v>
      </c>
      <c r="D20" s="8">
        <v>0.85</v>
      </c>
      <c r="E20" s="12">
        <v>336612</v>
      </c>
      <c r="F20" s="9" t="s">
        <v>50</v>
      </c>
      <c r="G20" s="9" t="s">
        <v>916</v>
      </c>
      <c r="H20" s="9">
        <v>729822</v>
      </c>
      <c r="I20" s="9" t="s">
        <v>923</v>
      </c>
    </row>
    <row r="21" spans="1:9" ht="22.5">
      <c r="A21" s="8">
        <v>0</v>
      </c>
      <c r="B21" s="8">
        <v>0</v>
      </c>
      <c r="C21" s="8">
        <v>4.5199999999999996</v>
      </c>
      <c r="D21" s="8">
        <v>0.85</v>
      </c>
      <c r="E21" s="12">
        <v>530635</v>
      </c>
      <c r="F21" s="9" t="s">
        <v>50</v>
      </c>
      <c r="G21" s="9" t="s">
        <v>916</v>
      </c>
      <c r="H21" s="9">
        <v>729830</v>
      </c>
      <c r="I21" s="9" t="s">
        <v>924</v>
      </c>
    </row>
    <row r="22" spans="1:9" ht="22.5">
      <c r="A22" s="8">
        <v>0</v>
      </c>
      <c r="B22" s="8">
        <v>0</v>
      </c>
      <c r="C22" s="8">
        <v>0.41</v>
      </c>
      <c r="D22" s="8">
        <v>0.85</v>
      </c>
      <c r="E22" s="12">
        <v>48642</v>
      </c>
      <c r="F22" s="9" t="s">
        <v>50</v>
      </c>
      <c r="G22" s="9" t="s">
        <v>916</v>
      </c>
      <c r="H22" s="9">
        <v>729848</v>
      </c>
      <c r="I22" s="9" t="s">
        <v>925</v>
      </c>
    </row>
    <row r="23" spans="1:9" ht="22.5">
      <c r="A23" s="8">
        <v>0</v>
      </c>
      <c r="B23" s="8">
        <v>0</v>
      </c>
      <c r="C23" s="8">
        <v>0</v>
      </c>
      <c r="D23" s="8">
        <v>0</v>
      </c>
      <c r="E23" s="12">
        <v>1000</v>
      </c>
      <c r="F23" s="9" t="s">
        <v>50</v>
      </c>
      <c r="G23" s="9" t="s">
        <v>916</v>
      </c>
      <c r="H23" s="9">
        <v>23093</v>
      </c>
      <c r="I23" s="9" t="s">
        <v>926</v>
      </c>
    </row>
    <row r="24" spans="1:9" ht="33.75">
      <c r="A24" s="8">
        <v>0</v>
      </c>
      <c r="B24" s="8">
        <v>100</v>
      </c>
      <c r="C24" s="8">
        <v>0</v>
      </c>
      <c r="D24" s="8">
        <v>0</v>
      </c>
      <c r="E24" s="8">
        <v>100</v>
      </c>
      <c r="F24" s="9" t="s">
        <v>50</v>
      </c>
      <c r="G24" s="9" t="s">
        <v>916</v>
      </c>
      <c r="H24" s="9">
        <v>45153</v>
      </c>
      <c r="I24" s="9" t="s">
        <v>927</v>
      </c>
    </row>
    <row r="25" spans="1:9" ht="22.5">
      <c r="A25" s="8">
        <v>0</v>
      </c>
      <c r="B25" s="8">
        <v>0</v>
      </c>
      <c r="C25" s="8">
        <v>0</v>
      </c>
      <c r="D25" s="8">
        <v>0</v>
      </c>
      <c r="E25" s="8">
        <v>1</v>
      </c>
      <c r="F25" s="9" t="s">
        <v>50</v>
      </c>
      <c r="G25" s="9" t="s">
        <v>916</v>
      </c>
      <c r="H25" s="9">
        <v>2360</v>
      </c>
      <c r="I25" s="9" t="s">
        <v>928</v>
      </c>
    </row>
    <row r="26" spans="1:9" ht="22.5">
      <c r="A26" s="8">
        <v>0</v>
      </c>
      <c r="B26" s="8">
        <v>0</v>
      </c>
      <c r="C26" s="8">
        <v>119.72</v>
      </c>
      <c r="D26" s="8">
        <v>0.62</v>
      </c>
      <c r="E26" s="12">
        <v>19300000</v>
      </c>
      <c r="F26" s="9" t="s">
        <v>50</v>
      </c>
      <c r="G26" s="9" t="s">
        <v>916</v>
      </c>
      <c r="H26" s="9">
        <v>729970</v>
      </c>
      <c r="I26" s="9" t="s">
        <v>929</v>
      </c>
    </row>
    <row r="27" spans="1:9" ht="22.5">
      <c r="A27" s="8">
        <v>0</v>
      </c>
      <c r="B27" s="8">
        <v>0.08</v>
      </c>
      <c r="C27" s="8">
        <v>0</v>
      </c>
      <c r="D27" s="8">
        <v>0.01</v>
      </c>
      <c r="E27" s="8">
        <v>784.59</v>
      </c>
      <c r="F27" s="9" t="s">
        <v>50</v>
      </c>
      <c r="G27" s="9" t="s">
        <v>212</v>
      </c>
      <c r="H27" s="9">
        <v>618017</v>
      </c>
      <c r="I27" s="9" t="s">
        <v>930</v>
      </c>
    </row>
    <row r="28" spans="1:9" ht="22.5">
      <c r="A28" s="8">
        <v>0</v>
      </c>
      <c r="B28" s="8">
        <v>0.03</v>
      </c>
      <c r="C28" s="8">
        <v>0</v>
      </c>
      <c r="D28" s="8">
        <v>0.01</v>
      </c>
      <c r="E28" s="8">
        <v>336.34</v>
      </c>
      <c r="F28" s="9" t="s">
        <v>50</v>
      </c>
      <c r="G28" s="9" t="s">
        <v>212</v>
      </c>
      <c r="H28" s="9">
        <v>618033</v>
      </c>
      <c r="I28" s="9" t="s">
        <v>931</v>
      </c>
    </row>
    <row r="29" spans="1:9" ht="22.5">
      <c r="A29" s="8">
        <v>0.02</v>
      </c>
      <c r="B29" s="8">
        <v>0</v>
      </c>
      <c r="C29" s="12">
        <v>37392.26</v>
      </c>
      <c r="D29" s="12">
        <v>5809.7</v>
      </c>
      <c r="E29" s="12">
        <v>643617.74</v>
      </c>
      <c r="F29" s="9" t="s">
        <v>36</v>
      </c>
      <c r="G29" s="9" t="s">
        <v>212</v>
      </c>
      <c r="H29" s="9">
        <v>6511950</v>
      </c>
      <c r="I29" s="9" t="s">
        <v>932</v>
      </c>
    </row>
    <row r="30" spans="1:9" ht="22.5">
      <c r="A30" s="8">
        <v>0.04</v>
      </c>
      <c r="B30" s="8">
        <v>0</v>
      </c>
      <c r="C30" s="12">
        <v>86612.1</v>
      </c>
      <c r="D30" s="8">
        <v>142.83000000000001</v>
      </c>
      <c r="E30" s="12">
        <v>60640605</v>
      </c>
      <c r="F30" s="9" t="s">
        <v>50</v>
      </c>
      <c r="G30" s="9" t="s">
        <v>261</v>
      </c>
      <c r="H30" s="9">
        <v>6387</v>
      </c>
      <c r="I30" s="9" t="s">
        <v>1527</v>
      </c>
    </row>
    <row r="31" spans="1:9">
      <c r="A31" s="8">
        <v>0.05</v>
      </c>
      <c r="B31" s="8">
        <v>0</v>
      </c>
      <c r="C31" s="12">
        <v>95412.95</v>
      </c>
      <c r="D31" s="8">
        <v>161.99</v>
      </c>
      <c r="E31" s="12">
        <v>58901307</v>
      </c>
      <c r="F31" s="9" t="s">
        <v>50</v>
      </c>
      <c r="G31" s="9" t="s">
        <v>261</v>
      </c>
      <c r="H31" s="9">
        <v>6254</v>
      </c>
      <c r="I31" s="9" t="s">
        <v>1528</v>
      </c>
    </row>
    <row r="32" spans="1:9">
      <c r="A32" s="8">
        <v>0</v>
      </c>
      <c r="B32" s="8">
        <v>0</v>
      </c>
      <c r="C32" s="8">
        <v>0</v>
      </c>
      <c r="D32" s="8">
        <v>0</v>
      </c>
      <c r="E32" s="12">
        <v>236640</v>
      </c>
      <c r="F32" s="9" t="s">
        <v>50</v>
      </c>
      <c r="G32" s="9" t="s">
        <v>261</v>
      </c>
      <c r="H32" s="9">
        <v>44032</v>
      </c>
      <c r="I32" s="9" t="s">
        <v>933</v>
      </c>
    </row>
    <row r="33" spans="1:10">
      <c r="A33" s="6">
        <v>0.14000000000000001</v>
      </c>
      <c r="B33" s="6"/>
      <c r="C33" s="13">
        <v>269691.14</v>
      </c>
      <c r="D33" s="6"/>
      <c r="E33" s="13">
        <v>368357094.67000002</v>
      </c>
      <c r="F33" s="7"/>
      <c r="G33" s="7"/>
      <c r="H33" s="7"/>
      <c r="I33" s="7" t="s">
        <v>123</v>
      </c>
    </row>
    <row r="34" spans="1:10">
      <c r="A34" s="6"/>
      <c r="B34" s="6"/>
      <c r="C34" s="6"/>
      <c r="D34" s="6"/>
      <c r="E34" s="6"/>
      <c r="F34" s="7"/>
      <c r="G34" s="7"/>
      <c r="H34" s="7"/>
      <c r="I34" s="7" t="s">
        <v>124</v>
      </c>
    </row>
    <row r="35" spans="1:10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</row>
    <row r="36" spans="1:10" ht="22.5">
      <c r="A36" s="8">
        <v>0.01</v>
      </c>
      <c r="B36" s="8">
        <v>0</v>
      </c>
      <c r="C36" s="12">
        <v>16385.39</v>
      </c>
      <c r="D36" s="8">
        <v>100</v>
      </c>
      <c r="E36" s="12">
        <v>16385385.380000001</v>
      </c>
      <c r="F36" s="9" t="s">
        <v>36</v>
      </c>
      <c r="G36" s="9" t="s">
        <v>934</v>
      </c>
      <c r="H36" s="9">
        <v>60374576</v>
      </c>
      <c r="I36" s="9" t="s">
        <v>935</v>
      </c>
    </row>
    <row r="37" spans="1:10" ht="22.5">
      <c r="A37" s="8">
        <v>0.02</v>
      </c>
      <c r="B37" s="8">
        <v>0</v>
      </c>
      <c r="C37" s="12">
        <v>38584.68</v>
      </c>
      <c r="D37" s="8">
        <v>100.92</v>
      </c>
      <c r="E37" s="12">
        <v>38232560.579999998</v>
      </c>
      <c r="F37" s="9" t="s">
        <v>36</v>
      </c>
      <c r="G37" s="9" t="s">
        <v>934</v>
      </c>
      <c r="H37" s="9">
        <v>60374550</v>
      </c>
      <c r="I37" s="9" t="s">
        <v>936</v>
      </c>
    </row>
    <row r="38" spans="1:10" ht="22.5">
      <c r="A38" s="8">
        <v>0</v>
      </c>
      <c r="B38" s="8">
        <v>0</v>
      </c>
      <c r="C38" s="12">
        <v>4115.97</v>
      </c>
      <c r="D38" s="8">
        <v>100</v>
      </c>
      <c r="E38" s="12">
        <v>4115965.6</v>
      </c>
      <c r="F38" s="9" t="s">
        <v>36</v>
      </c>
      <c r="G38" s="9" t="s">
        <v>934</v>
      </c>
      <c r="H38" s="9">
        <v>60380565</v>
      </c>
      <c r="I38" s="9" t="s">
        <v>937</v>
      </c>
    </row>
    <row r="39" spans="1:10" ht="22.5">
      <c r="A39" s="8">
        <v>0</v>
      </c>
      <c r="B39" s="8">
        <v>0</v>
      </c>
      <c r="C39" s="12">
        <v>9603.92</v>
      </c>
      <c r="D39" s="8">
        <v>100</v>
      </c>
      <c r="E39" s="12">
        <v>9603919.7799999993</v>
      </c>
      <c r="F39" s="9" t="s">
        <v>36</v>
      </c>
      <c r="G39" s="9" t="s">
        <v>934</v>
      </c>
      <c r="H39" s="9">
        <v>60380573</v>
      </c>
      <c r="I39" s="9" t="s">
        <v>938</v>
      </c>
    </row>
    <row r="40" spans="1:10" ht="22.5">
      <c r="A40" s="8">
        <v>0.01</v>
      </c>
      <c r="B40" s="8">
        <v>0</v>
      </c>
      <c r="C40" s="12">
        <v>17822.509999999998</v>
      </c>
      <c r="D40" s="8">
        <v>100</v>
      </c>
      <c r="E40" s="12">
        <v>17822509.210000001</v>
      </c>
      <c r="F40" s="9" t="s">
        <v>36</v>
      </c>
      <c r="G40" s="9" t="s">
        <v>934</v>
      </c>
      <c r="H40" s="9">
        <v>60372000</v>
      </c>
      <c r="I40" s="9" t="s">
        <v>939</v>
      </c>
    </row>
    <row r="41" spans="1:10" ht="22.5">
      <c r="A41" s="8">
        <v>0.01</v>
      </c>
      <c r="B41" s="8">
        <v>0</v>
      </c>
      <c r="C41" s="12">
        <v>18150.150000000001</v>
      </c>
      <c r="D41" s="8">
        <v>101.84</v>
      </c>
      <c r="E41" s="12">
        <v>17822509.609999999</v>
      </c>
      <c r="F41" s="9" t="s">
        <v>36</v>
      </c>
      <c r="G41" s="9" t="s">
        <v>934</v>
      </c>
      <c r="H41" s="9">
        <v>60372026</v>
      </c>
      <c r="I41" s="9" t="s">
        <v>940</v>
      </c>
    </row>
    <row r="42" spans="1:10" ht="33.75">
      <c r="A42" s="8">
        <v>0</v>
      </c>
      <c r="B42" s="8">
        <v>0</v>
      </c>
      <c r="C42" s="8">
        <v>0</v>
      </c>
      <c r="D42" s="8">
        <v>0</v>
      </c>
      <c r="E42" s="12">
        <v>4116931</v>
      </c>
      <c r="F42" s="9" t="s">
        <v>50</v>
      </c>
      <c r="G42" s="9" t="s">
        <v>934</v>
      </c>
      <c r="H42" s="9">
        <v>7894563</v>
      </c>
      <c r="I42" s="9" t="s">
        <v>941</v>
      </c>
    </row>
    <row r="43" spans="1:10" ht="33.75">
      <c r="A43" s="8">
        <v>0</v>
      </c>
      <c r="B43" s="8">
        <v>0</v>
      </c>
      <c r="C43" s="8">
        <v>0</v>
      </c>
      <c r="D43" s="8">
        <v>0</v>
      </c>
      <c r="E43" s="12">
        <v>9606171</v>
      </c>
      <c r="F43" s="9" t="s">
        <v>50</v>
      </c>
      <c r="G43" s="9" t="s">
        <v>934</v>
      </c>
      <c r="H43" s="9">
        <v>7894561</v>
      </c>
      <c r="I43" s="9" t="s">
        <v>942</v>
      </c>
    </row>
    <row r="44" spans="1:10">
      <c r="A44" s="8">
        <v>0</v>
      </c>
      <c r="B44" s="8">
        <v>0</v>
      </c>
      <c r="C44" s="8">
        <v>0</v>
      </c>
      <c r="D44" s="8">
        <v>0</v>
      </c>
      <c r="E44" s="12">
        <v>2639743.9900000002</v>
      </c>
      <c r="F44" s="9" t="s">
        <v>38</v>
      </c>
      <c r="G44" s="9" t="s">
        <v>230</v>
      </c>
      <c r="H44" s="9" t="s">
        <v>943</v>
      </c>
      <c r="I44" s="9" t="s">
        <v>944</v>
      </c>
    </row>
    <row r="45" spans="1:10">
      <c r="A45" s="6">
        <v>0.05</v>
      </c>
      <c r="B45" s="6"/>
      <c r="C45" s="13">
        <v>104662.61</v>
      </c>
      <c r="D45" s="6"/>
      <c r="E45" s="13">
        <v>120345696.14</v>
      </c>
      <c r="F45" s="7"/>
      <c r="G45" s="7"/>
      <c r="H45" s="7"/>
      <c r="I45" s="7" t="s">
        <v>129</v>
      </c>
    </row>
    <row r="46" spans="1:10">
      <c r="A46" s="4">
        <v>0.19</v>
      </c>
      <c r="B46" s="4"/>
      <c r="C46" s="11">
        <v>374353.75</v>
      </c>
      <c r="D46" s="4"/>
      <c r="E46" s="11">
        <v>488702790.81</v>
      </c>
      <c r="F46" s="5"/>
      <c r="G46" s="5"/>
      <c r="H46" s="5"/>
      <c r="I46" s="5" t="s">
        <v>392</v>
      </c>
    </row>
    <row r="47" spans="1:10" ht="154.15" customHeight="1"/>
    <row r="48" spans="1:10" ht="36" customHeight="1">
      <c r="A48" s="33" t="s">
        <v>32</v>
      </c>
      <c r="B48" s="31"/>
      <c r="C48" s="31"/>
      <c r="D48" s="31"/>
      <c r="E48" s="31"/>
      <c r="F48" s="31"/>
      <c r="G48" s="31"/>
      <c r="H48" s="31"/>
      <c r="I48" s="31"/>
      <c r="J48" s="31"/>
    </row>
  </sheetData>
  <mergeCells count="3">
    <mergeCell ref="A2:J2"/>
    <mergeCell ref="A4:J4"/>
    <mergeCell ref="A48:J4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4"/>
  <sheetViews>
    <sheetView showGridLines="0" workbookViewId="0">
      <selection activeCell="J112" sqref="J112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945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552</v>
      </c>
      <c r="G7" s="1" t="s">
        <v>35</v>
      </c>
      <c r="H7" s="1" t="s">
        <v>190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946</v>
      </c>
    </row>
    <row r="10" spans="1:11" ht="22.5">
      <c r="A10" s="8">
        <v>0</v>
      </c>
      <c r="B10" s="8">
        <v>0</v>
      </c>
      <c r="C10" s="8">
        <v>0.03</v>
      </c>
      <c r="D10" s="8">
        <v>0.01</v>
      </c>
      <c r="E10" s="12">
        <v>274461</v>
      </c>
      <c r="F10" s="8" t="s">
        <v>947</v>
      </c>
      <c r="G10" s="9" t="s">
        <v>50</v>
      </c>
      <c r="H10" s="9" t="s">
        <v>948</v>
      </c>
      <c r="I10" s="9">
        <v>9840825</v>
      </c>
      <c r="J10" s="9" t="s">
        <v>949</v>
      </c>
    </row>
    <row r="11" spans="1:11" ht="22.5">
      <c r="A11" s="8">
        <v>0</v>
      </c>
      <c r="B11" s="8">
        <v>0</v>
      </c>
      <c r="C11" s="12">
        <v>2966.81</v>
      </c>
      <c r="D11" s="8">
        <v>102.82</v>
      </c>
      <c r="E11" s="12">
        <v>2885500</v>
      </c>
      <c r="F11" s="8" t="s">
        <v>950</v>
      </c>
      <c r="G11" s="9" t="s">
        <v>36</v>
      </c>
      <c r="H11" s="9" t="s">
        <v>948</v>
      </c>
      <c r="I11" s="9">
        <v>60337284</v>
      </c>
      <c r="J11" s="9" t="s">
        <v>951</v>
      </c>
    </row>
    <row r="12" spans="1:11" ht="22.5">
      <c r="A12" s="8">
        <v>0.01</v>
      </c>
      <c r="B12" s="8">
        <v>0</v>
      </c>
      <c r="C12" s="12">
        <v>13106.13</v>
      </c>
      <c r="D12" s="8">
        <v>121.73</v>
      </c>
      <c r="E12" s="12">
        <v>10766202.48</v>
      </c>
      <c r="F12" s="14" t="s">
        <v>952</v>
      </c>
      <c r="G12" s="9" t="s">
        <v>36</v>
      </c>
      <c r="H12" s="9" t="s">
        <v>948</v>
      </c>
      <c r="I12" s="9">
        <v>9840826</v>
      </c>
      <c r="J12" s="9" t="s">
        <v>953</v>
      </c>
    </row>
    <row r="13" spans="1:11" ht="22.5">
      <c r="A13" s="8">
        <v>0</v>
      </c>
      <c r="B13" s="8">
        <v>0</v>
      </c>
      <c r="C13" s="8">
        <v>241.16</v>
      </c>
      <c r="D13" s="8">
        <v>6.06</v>
      </c>
      <c r="E13" s="12">
        <v>3980000</v>
      </c>
      <c r="F13" s="14" t="s">
        <v>954</v>
      </c>
      <c r="G13" s="9" t="s">
        <v>36</v>
      </c>
      <c r="H13" s="9" t="s">
        <v>948</v>
      </c>
      <c r="I13" s="9">
        <v>9840834</v>
      </c>
      <c r="J13" s="9" t="s">
        <v>955</v>
      </c>
    </row>
    <row r="14" spans="1:11" ht="22.5">
      <c r="A14" s="8">
        <v>0</v>
      </c>
      <c r="B14" s="8">
        <v>0</v>
      </c>
      <c r="C14" s="12">
        <v>6559.28</v>
      </c>
      <c r="D14" s="8">
        <v>91.56</v>
      </c>
      <c r="E14" s="12">
        <v>7164000</v>
      </c>
      <c r="F14" s="8" t="s">
        <v>956</v>
      </c>
      <c r="G14" s="9" t="s">
        <v>36</v>
      </c>
      <c r="H14" s="9" t="s">
        <v>948</v>
      </c>
      <c r="I14" s="9">
        <v>9840871</v>
      </c>
      <c r="J14" s="9" t="s">
        <v>957</v>
      </c>
    </row>
    <row r="15" spans="1:11" ht="22.5">
      <c r="A15" s="8">
        <v>0</v>
      </c>
      <c r="B15" s="8">
        <v>0</v>
      </c>
      <c r="C15" s="12">
        <v>3104.4</v>
      </c>
      <c r="D15" s="8">
        <v>39.729999999999997</v>
      </c>
      <c r="E15" s="12">
        <v>7813770.8200000003</v>
      </c>
      <c r="F15" s="14" t="s">
        <v>958</v>
      </c>
      <c r="G15" s="9" t="s">
        <v>36</v>
      </c>
      <c r="H15" s="9" t="s">
        <v>948</v>
      </c>
      <c r="I15" s="9">
        <v>9840875</v>
      </c>
      <c r="J15" s="9" t="s">
        <v>959</v>
      </c>
    </row>
    <row r="16" spans="1:11" ht="22.5">
      <c r="A16" s="8">
        <v>0</v>
      </c>
      <c r="B16" s="8">
        <v>0</v>
      </c>
      <c r="C16" s="12">
        <v>2495.06</v>
      </c>
      <c r="D16" s="8">
        <v>62.69</v>
      </c>
      <c r="E16" s="12">
        <v>3980000</v>
      </c>
      <c r="F16" s="14" t="s">
        <v>595</v>
      </c>
      <c r="G16" s="9" t="s">
        <v>36</v>
      </c>
      <c r="H16" s="9" t="s">
        <v>948</v>
      </c>
      <c r="I16" s="9">
        <v>9840890</v>
      </c>
      <c r="J16" s="9" t="s">
        <v>960</v>
      </c>
    </row>
    <row r="17" spans="1:10" ht="22.5">
      <c r="A17" s="8">
        <v>0</v>
      </c>
      <c r="B17" s="8">
        <v>0</v>
      </c>
      <c r="C17" s="12">
        <v>2141.2399999999998</v>
      </c>
      <c r="D17" s="8">
        <v>72.650000000000006</v>
      </c>
      <c r="E17" s="12">
        <v>2947289.5</v>
      </c>
      <c r="F17" s="8" t="s">
        <v>961</v>
      </c>
      <c r="G17" s="9" t="s">
        <v>36</v>
      </c>
      <c r="H17" s="9" t="s">
        <v>948</v>
      </c>
      <c r="I17" s="9">
        <v>9840915</v>
      </c>
      <c r="J17" s="9" t="s">
        <v>962</v>
      </c>
    </row>
    <row r="18" spans="1:10" ht="22.5">
      <c r="A18" s="8">
        <v>0.01</v>
      </c>
      <c r="B18" s="8">
        <v>0</v>
      </c>
      <c r="C18" s="12">
        <v>16656.27</v>
      </c>
      <c r="D18" s="8">
        <v>109.3</v>
      </c>
      <c r="E18" s="12">
        <v>15239650.84</v>
      </c>
      <c r="F18" s="14" t="s">
        <v>963</v>
      </c>
      <c r="G18" s="9" t="s">
        <v>36</v>
      </c>
      <c r="H18" s="9" t="s">
        <v>948</v>
      </c>
      <c r="I18" s="9">
        <v>9840920</v>
      </c>
      <c r="J18" s="9" t="s">
        <v>964</v>
      </c>
    </row>
    <row r="19" spans="1:10" ht="22.5">
      <c r="A19" s="8">
        <v>0.01</v>
      </c>
      <c r="B19" s="8">
        <v>0</v>
      </c>
      <c r="C19" s="12">
        <v>16162.32</v>
      </c>
      <c r="D19" s="8">
        <v>84.38</v>
      </c>
      <c r="E19" s="12">
        <v>19153750</v>
      </c>
      <c r="F19" s="8" t="s">
        <v>965</v>
      </c>
      <c r="G19" s="9" t="s">
        <v>36</v>
      </c>
      <c r="H19" s="9" t="s">
        <v>948</v>
      </c>
      <c r="I19" s="9">
        <v>9840803</v>
      </c>
      <c r="J19" s="9" t="s">
        <v>966</v>
      </c>
    </row>
    <row r="20" spans="1:10" ht="22.5">
      <c r="A20" s="8">
        <v>0</v>
      </c>
      <c r="B20" s="8">
        <v>0</v>
      </c>
      <c r="C20" s="12">
        <v>1957.68</v>
      </c>
      <c r="D20" s="8">
        <v>49.19</v>
      </c>
      <c r="E20" s="12">
        <v>3979996.02</v>
      </c>
      <c r="F20" s="8" t="s">
        <v>967</v>
      </c>
      <c r="G20" s="9" t="s">
        <v>36</v>
      </c>
      <c r="H20" s="9" t="s">
        <v>948</v>
      </c>
      <c r="I20" s="9">
        <v>9840853</v>
      </c>
      <c r="J20" s="9" t="s">
        <v>968</v>
      </c>
    </row>
    <row r="21" spans="1:10" ht="22.5">
      <c r="A21" s="8">
        <v>0</v>
      </c>
      <c r="B21" s="8">
        <v>0</v>
      </c>
      <c r="C21" s="12">
        <v>1654.49</v>
      </c>
      <c r="D21" s="8">
        <v>42.86</v>
      </c>
      <c r="E21" s="12">
        <v>3860600</v>
      </c>
      <c r="F21" s="8" t="s">
        <v>969</v>
      </c>
      <c r="G21" s="9" t="s">
        <v>36</v>
      </c>
      <c r="H21" s="9" t="s">
        <v>948</v>
      </c>
      <c r="I21" s="9">
        <v>9840855</v>
      </c>
      <c r="J21" s="9" t="s">
        <v>970</v>
      </c>
    </row>
    <row r="22" spans="1:10" ht="22.5">
      <c r="A22" s="8">
        <v>0</v>
      </c>
      <c r="B22" s="8">
        <v>0</v>
      </c>
      <c r="C22" s="12">
        <v>7075.5</v>
      </c>
      <c r="D22" s="8">
        <v>93.22</v>
      </c>
      <c r="E22" s="12">
        <v>7590166.46</v>
      </c>
      <c r="F22" s="8" t="s">
        <v>971</v>
      </c>
      <c r="G22" s="9" t="s">
        <v>36</v>
      </c>
      <c r="H22" s="9" t="s">
        <v>948</v>
      </c>
      <c r="I22" s="9">
        <v>9840860</v>
      </c>
      <c r="J22" s="9" t="s">
        <v>972</v>
      </c>
    </row>
    <row r="23" spans="1:10" ht="22.5">
      <c r="A23" s="8">
        <v>0.01</v>
      </c>
      <c r="B23" s="8">
        <v>0</v>
      </c>
      <c r="C23" s="12">
        <v>12350.31</v>
      </c>
      <c r="D23" s="8">
        <v>94.03</v>
      </c>
      <c r="E23" s="12">
        <v>13134003.98</v>
      </c>
      <c r="F23" s="8" t="s">
        <v>731</v>
      </c>
      <c r="G23" s="9" t="s">
        <v>36</v>
      </c>
      <c r="H23" s="9" t="s">
        <v>948</v>
      </c>
      <c r="I23" s="9">
        <v>9840861</v>
      </c>
      <c r="J23" s="9" t="s">
        <v>973</v>
      </c>
    </row>
    <row r="24" spans="1:10" ht="22.5">
      <c r="A24" s="8">
        <v>0.01</v>
      </c>
      <c r="B24" s="8">
        <v>0</v>
      </c>
      <c r="C24" s="12">
        <v>15523.69</v>
      </c>
      <c r="D24" s="8">
        <v>98.92</v>
      </c>
      <c r="E24" s="12">
        <v>15693187.76</v>
      </c>
      <c r="F24" s="8" t="s">
        <v>974</v>
      </c>
      <c r="G24" s="9" t="s">
        <v>36</v>
      </c>
      <c r="H24" s="9" t="s">
        <v>948</v>
      </c>
      <c r="I24" s="9">
        <v>60297512</v>
      </c>
      <c r="J24" s="9" t="s">
        <v>975</v>
      </c>
    </row>
    <row r="25" spans="1:10" ht="22.5">
      <c r="A25" s="8">
        <v>0.01</v>
      </c>
      <c r="B25" s="8">
        <v>0</v>
      </c>
      <c r="C25" s="12">
        <v>13733.72</v>
      </c>
      <c r="D25" s="8">
        <v>91.52</v>
      </c>
      <c r="E25" s="12">
        <v>15006435.1</v>
      </c>
      <c r="F25" s="8" t="s">
        <v>976</v>
      </c>
      <c r="G25" s="9" t="s">
        <v>36</v>
      </c>
      <c r="H25" s="9" t="s">
        <v>948</v>
      </c>
      <c r="I25" s="9">
        <v>9840774</v>
      </c>
      <c r="J25" s="9" t="s">
        <v>977</v>
      </c>
    </row>
    <row r="26" spans="1:10" ht="22.5">
      <c r="A26" s="8">
        <v>0</v>
      </c>
      <c r="B26" s="8">
        <v>0</v>
      </c>
      <c r="C26" s="12">
        <v>7741.57</v>
      </c>
      <c r="D26" s="8">
        <v>95.82</v>
      </c>
      <c r="E26" s="12">
        <v>8079400</v>
      </c>
      <c r="F26" s="8" t="s">
        <v>974</v>
      </c>
      <c r="G26" s="9" t="s">
        <v>36</v>
      </c>
      <c r="H26" s="9" t="s">
        <v>948</v>
      </c>
      <c r="I26" s="9">
        <v>60370269</v>
      </c>
      <c r="J26" s="9" t="s">
        <v>978</v>
      </c>
    </row>
    <row r="27" spans="1:10">
      <c r="A27" s="6">
        <v>0.06</v>
      </c>
      <c r="B27" s="6"/>
      <c r="C27" s="13">
        <v>123469.66</v>
      </c>
      <c r="D27" s="6"/>
      <c r="E27" s="13">
        <v>141548413.96000001</v>
      </c>
      <c r="F27" s="6"/>
      <c r="G27" s="7"/>
      <c r="H27" s="7"/>
      <c r="I27" s="7"/>
      <c r="J27" s="7" t="s">
        <v>979</v>
      </c>
    </row>
    <row r="28" spans="1:10">
      <c r="A28" s="6"/>
      <c r="B28" s="6"/>
      <c r="C28" s="6"/>
      <c r="D28" s="6"/>
      <c r="E28" s="6"/>
      <c r="F28" s="6"/>
      <c r="G28" s="7"/>
      <c r="H28" s="7"/>
      <c r="I28" s="7"/>
      <c r="J28" s="7" t="s">
        <v>980</v>
      </c>
    </row>
    <row r="29" spans="1:10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/>
      <c r="G29" s="9">
        <v>0</v>
      </c>
      <c r="H29" s="9">
        <v>0</v>
      </c>
      <c r="I29" s="9">
        <v>0</v>
      </c>
      <c r="J29" s="9">
        <v>0</v>
      </c>
    </row>
    <row r="30" spans="1:10">
      <c r="A30" s="6">
        <v>0</v>
      </c>
      <c r="B30" s="6"/>
      <c r="C30" s="6">
        <v>0</v>
      </c>
      <c r="D30" s="6"/>
      <c r="E30" s="6">
        <v>0</v>
      </c>
      <c r="F30" s="6"/>
      <c r="G30" s="7"/>
      <c r="H30" s="7"/>
      <c r="I30" s="7"/>
      <c r="J30" s="7" t="s">
        <v>981</v>
      </c>
    </row>
    <row r="31" spans="1:10">
      <c r="A31" s="6"/>
      <c r="B31" s="6"/>
      <c r="C31" s="6"/>
      <c r="D31" s="6"/>
      <c r="E31" s="6"/>
      <c r="F31" s="6"/>
      <c r="G31" s="7"/>
      <c r="H31" s="7"/>
      <c r="I31" s="7"/>
      <c r="J31" s="7" t="s">
        <v>982</v>
      </c>
    </row>
    <row r="32" spans="1:10" ht="22.5">
      <c r="A32" s="8">
        <v>0</v>
      </c>
      <c r="B32" s="8">
        <v>0</v>
      </c>
      <c r="C32" s="12">
        <v>8624</v>
      </c>
      <c r="D32" s="8">
        <v>108.11</v>
      </c>
      <c r="E32" s="12">
        <v>7977354</v>
      </c>
      <c r="F32" s="14" t="s">
        <v>983</v>
      </c>
      <c r="G32" s="9" t="s">
        <v>50</v>
      </c>
      <c r="H32" s="9" t="s">
        <v>948</v>
      </c>
      <c r="I32" s="9">
        <v>59956</v>
      </c>
      <c r="J32" s="9" t="s">
        <v>984</v>
      </c>
    </row>
    <row r="33" spans="1:10" ht="22.5">
      <c r="A33" s="8">
        <v>0</v>
      </c>
      <c r="B33" s="8">
        <v>0</v>
      </c>
      <c r="C33" s="12">
        <v>2495.46</v>
      </c>
      <c r="D33" s="8">
        <v>41.8</v>
      </c>
      <c r="E33" s="12">
        <v>5970000</v>
      </c>
      <c r="F33" s="14" t="s">
        <v>985</v>
      </c>
      <c r="G33" s="9" t="s">
        <v>36</v>
      </c>
      <c r="H33" s="9" t="s">
        <v>948</v>
      </c>
      <c r="I33" s="9">
        <v>9840946</v>
      </c>
      <c r="J33" s="9" t="s">
        <v>986</v>
      </c>
    </row>
    <row r="34" spans="1:10" ht="33.75">
      <c r="A34" s="8">
        <v>0</v>
      </c>
      <c r="B34" s="8">
        <v>0</v>
      </c>
      <c r="C34" s="8">
        <v>0</v>
      </c>
      <c r="D34" s="8">
        <v>0</v>
      </c>
      <c r="E34" s="12">
        <v>613203</v>
      </c>
      <c r="F34" s="14" t="s">
        <v>987</v>
      </c>
      <c r="G34" s="9" t="s">
        <v>50</v>
      </c>
      <c r="H34" s="9" t="s">
        <v>988</v>
      </c>
      <c r="I34" s="9">
        <v>92817</v>
      </c>
      <c r="J34" s="9" t="s">
        <v>989</v>
      </c>
    </row>
    <row r="35" spans="1:10">
      <c r="A35" s="6">
        <v>0.01</v>
      </c>
      <c r="B35" s="6"/>
      <c r="C35" s="13">
        <v>11119.46</v>
      </c>
      <c r="D35" s="6"/>
      <c r="E35" s="13">
        <v>14560557</v>
      </c>
      <c r="F35" s="6"/>
      <c r="G35" s="7"/>
      <c r="H35" s="7"/>
      <c r="I35" s="7"/>
      <c r="J35" s="7" t="s">
        <v>990</v>
      </c>
    </row>
    <row r="36" spans="1:10">
      <c r="A36" s="6"/>
      <c r="B36" s="6"/>
      <c r="C36" s="6"/>
      <c r="D36" s="6"/>
      <c r="E36" s="6"/>
      <c r="F36" s="6"/>
      <c r="G36" s="7"/>
      <c r="H36" s="7"/>
      <c r="I36" s="7"/>
      <c r="J36" s="7" t="s">
        <v>991</v>
      </c>
    </row>
    <row r="37" spans="1:10" ht="22.5">
      <c r="A37" s="8">
        <v>0.02</v>
      </c>
      <c r="B37" s="8">
        <v>0</v>
      </c>
      <c r="C37" s="12">
        <v>36958.269999999997</v>
      </c>
      <c r="D37" s="8">
        <v>74.91</v>
      </c>
      <c r="E37" s="12">
        <v>49338018.259999998</v>
      </c>
      <c r="F37" s="8" t="s">
        <v>992</v>
      </c>
      <c r="G37" s="9" t="s">
        <v>36</v>
      </c>
      <c r="H37" s="9" t="s">
        <v>948</v>
      </c>
      <c r="I37" s="9">
        <v>9840908</v>
      </c>
      <c r="J37" s="9" t="s">
        <v>993</v>
      </c>
    </row>
    <row r="38" spans="1:10" ht="22.5">
      <c r="A38" s="8">
        <v>0.02</v>
      </c>
      <c r="B38" s="8">
        <v>0</v>
      </c>
      <c r="C38" s="12">
        <v>29546.9</v>
      </c>
      <c r="D38" s="8">
        <v>131.91999999999999</v>
      </c>
      <c r="E38" s="12">
        <v>22397485.82</v>
      </c>
      <c r="F38" s="8" t="s">
        <v>994</v>
      </c>
      <c r="G38" s="9" t="s">
        <v>36</v>
      </c>
      <c r="H38" s="9" t="s">
        <v>948</v>
      </c>
      <c r="I38" s="9">
        <v>60305448</v>
      </c>
      <c r="J38" s="9" t="s">
        <v>995</v>
      </c>
    </row>
    <row r="39" spans="1:10" ht="22.5">
      <c r="A39" s="8">
        <v>0</v>
      </c>
      <c r="B39" s="8">
        <v>0</v>
      </c>
      <c r="C39" s="12">
        <v>4457.42</v>
      </c>
      <c r="D39" s="8">
        <v>43.66</v>
      </c>
      <c r="E39" s="12">
        <v>10208700</v>
      </c>
      <c r="F39" s="8" t="s">
        <v>996</v>
      </c>
      <c r="G39" s="9" t="s">
        <v>36</v>
      </c>
      <c r="H39" s="9" t="s">
        <v>948</v>
      </c>
      <c r="I39" s="9">
        <v>9840900</v>
      </c>
      <c r="J39" s="9" t="s">
        <v>997</v>
      </c>
    </row>
    <row r="40" spans="1:10" ht="22.5">
      <c r="A40" s="8">
        <v>0.02</v>
      </c>
      <c r="B40" s="8">
        <v>0</v>
      </c>
      <c r="C40" s="12">
        <v>38373.51</v>
      </c>
      <c r="D40" s="8">
        <v>176.59</v>
      </c>
      <c r="E40" s="12">
        <v>21730800</v>
      </c>
      <c r="F40" s="8" t="s">
        <v>998</v>
      </c>
      <c r="G40" s="9" t="s">
        <v>36</v>
      </c>
      <c r="H40" s="9" t="s">
        <v>948</v>
      </c>
      <c r="I40" s="9">
        <v>9840773</v>
      </c>
      <c r="J40" s="9" t="s">
        <v>999</v>
      </c>
    </row>
    <row r="41" spans="1:10" ht="22.5">
      <c r="A41" s="8">
        <v>0.01</v>
      </c>
      <c r="B41" s="8">
        <v>0</v>
      </c>
      <c r="C41" s="12">
        <v>20566.21</v>
      </c>
      <c r="D41" s="8">
        <v>91.14</v>
      </c>
      <c r="E41" s="12">
        <v>22566600</v>
      </c>
      <c r="F41" s="8" t="s">
        <v>1000</v>
      </c>
      <c r="G41" s="9" t="s">
        <v>36</v>
      </c>
      <c r="H41" s="9" t="s">
        <v>948</v>
      </c>
      <c r="I41" s="9">
        <v>60289790</v>
      </c>
      <c r="J41" s="9" t="s">
        <v>1001</v>
      </c>
    </row>
    <row r="42" spans="1:10" ht="22.5">
      <c r="A42" s="8">
        <v>0.01</v>
      </c>
      <c r="B42" s="8">
        <v>0</v>
      </c>
      <c r="C42" s="12">
        <v>29449.25</v>
      </c>
      <c r="D42" s="8">
        <v>97.49</v>
      </c>
      <c r="E42" s="12">
        <v>30208200</v>
      </c>
      <c r="F42" s="14" t="s">
        <v>1002</v>
      </c>
      <c r="G42" s="9" t="s">
        <v>36</v>
      </c>
      <c r="H42" s="9" t="s">
        <v>948</v>
      </c>
      <c r="I42" s="9">
        <v>60283058</v>
      </c>
      <c r="J42" s="9" t="s">
        <v>1003</v>
      </c>
    </row>
    <row r="43" spans="1:10" ht="22.5">
      <c r="A43" s="8">
        <v>0</v>
      </c>
      <c r="B43" s="8">
        <v>0</v>
      </c>
      <c r="C43" s="12">
        <v>5291.04</v>
      </c>
      <c r="D43" s="8">
        <v>51.3</v>
      </c>
      <c r="E43" s="12">
        <v>10313350.119999999</v>
      </c>
      <c r="F43" s="8" t="s">
        <v>1004</v>
      </c>
      <c r="G43" s="9" t="s">
        <v>36</v>
      </c>
      <c r="H43" s="9" t="s">
        <v>948</v>
      </c>
      <c r="I43" s="9">
        <v>60353281</v>
      </c>
      <c r="J43" s="9" t="s">
        <v>1005</v>
      </c>
    </row>
    <row r="44" spans="1:10" ht="22.5">
      <c r="A44" s="8">
        <v>0</v>
      </c>
      <c r="B44" s="8">
        <v>0</v>
      </c>
      <c r="C44" s="12">
        <v>4959.6099999999997</v>
      </c>
      <c r="D44" s="8">
        <v>17.03</v>
      </c>
      <c r="E44" s="12">
        <v>29129277</v>
      </c>
      <c r="F44" s="14" t="s">
        <v>1006</v>
      </c>
      <c r="G44" s="9" t="s">
        <v>50</v>
      </c>
      <c r="H44" s="9" t="s">
        <v>948</v>
      </c>
      <c r="I44" s="9">
        <v>32599</v>
      </c>
      <c r="J44" s="9" t="s">
        <v>1007</v>
      </c>
    </row>
    <row r="45" spans="1:10" ht="22.5">
      <c r="A45" s="8">
        <v>0</v>
      </c>
      <c r="B45" s="8">
        <v>0</v>
      </c>
      <c r="C45" s="12">
        <v>5200</v>
      </c>
      <c r="D45" s="8">
        <v>100</v>
      </c>
      <c r="E45" s="12">
        <v>5200000</v>
      </c>
      <c r="F45" s="14" t="s">
        <v>625</v>
      </c>
      <c r="G45" s="9" t="s">
        <v>50</v>
      </c>
      <c r="H45" s="9" t="s">
        <v>948</v>
      </c>
      <c r="I45" s="9">
        <v>36731</v>
      </c>
      <c r="J45" s="9" t="s">
        <v>1008</v>
      </c>
    </row>
    <row r="46" spans="1:10" ht="22.5">
      <c r="A46" s="8">
        <v>0</v>
      </c>
      <c r="B46" s="8">
        <v>0</v>
      </c>
      <c r="C46" s="8">
        <v>429.88</v>
      </c>
      <c r="D46" s="8">
        <v>6.02</v>
      </c>
      <c r="E46" s="12">
        <v>7136147.96</v>
      </c>
      <c r="F46" s="14" t="s">
        <v>1009</v>
      </c>
      <c r="G46" s="9" t="s">
        <v>36</v>
      </c>
      <c r="H46" s="9" t="s">
        <v>948</v>
      </c>
      <c r="I46" s="9">
        <v>9840797</v>
      </c>
      <c r="J46" s="9" t="s">
        <v>1010</v>
      </c>
    </row>
    <row r="47" spans="1:10" ht="22.5">
      <c r="A47" s="8">
        <v>0.01</v>
      </c>
      <c r="B47" s="8">
        <v>0</v>
      </c>
      <c r="C47" s="12">
        <v>22081.74</v>
      </c>
      <c r="D47" s="8">
        <v>101.95</v>
      </c>
      <c r="E47" s="12">
        <v>21658983</v>
      </c>
      <c r="F47" s="14" t="s">
        <v>1011</v>
      </c>
      <c r="G47" s="9" t="s">
        <v>50</v>
      </c>
      <c r="H47" s="9" t="s">
        <v>948</v>
      </c>
      <c r="I47" s="9">
        <v>39115</v>
      </c>
      <c r="J47" s="9" t="s">
        <v>1012</v>
      </c>
    </row>
    <row r="48" spans="1:10" ht="22.5">
      <c r="A48" s="8">
        <v>0.01</v>
      </c>
      <c r="B48" s="8">
        <v>0</v>
      </c>
      <c r="C48" s="12">
        <v>17490.169999999998</v>
      </c>
      <c r="D48" s="8">
        <v>96.99</v>
      </c>
      <c r="E48" s="12">
        <v>18033110.469999999</v>
      </c>
      <c r="F48" s="8" t="s">
        <v>1013</v>
      </c>
      <c r="G48" s="9" t="s">
        <v>36</v>
      </c>
      <c r="H48" s="9" t="s">
        <v>948</v>
      </c>
      <c r="I48" s="9">
        <v>9840689</v>
      </c>
      <c r="J48" s="9" t="s">
        <v>1014</v>
      </c>
    </row>
    <row r="49" spans="1:10" ht="22.5">
      <c r="A49" s="8">
        <v>0</v>
      </c>
      <c r="B49" s="8">
        <v>0</v>
      </c>
      <c r="C49" s="12">
        <v>6267.5</v>
      </c>
      <c r="D49" s="8">
        <v>81.05</v>
      </c>
      <c r="E49" s="12">
        <v>7732511.1600000001</v>
      </c>
      <c r="F49" s="14" t="s">
        <v>1015</v>
      </c>
      <c r="G49" s="9" t="s">
        <v>36</v>
      </c>
      <c r="H49" s="9" t="s">
        <v>948</v>
      </c>
      <c r="I49" s="9">
        <v>9840862</v>
      </c>
      <c r="J49" s="9" t="s">
        <v>1016</v>
      </c>
    </row>
    <row r="50" spans="1:10" ht="22.5">
      <c r="A50" s="8">
        <v>0.01</v>
      </c>
      <c r="B50" s="8">
        <v>0</v>
      </c>
      <c r="C50" s="12">
        <v>10722.12</v>
      </c>
      <c r="D50" s="8">
        <v>85.95</v>
      </c>
      <c r="E50" s="12">
        <v>12474665.24</v>
      </c>
      <c r="F50" s="8" t="s">
        <v>1017</v>
      </c>
      <c r="G50" s="9" t="s">
        <v>36</v>
      </c>
      <c r="H50" s="9" t="s">
        <v>948</v>
      </c>
      <c r="I50" s="9">
        <v>60346087</v>
      </c>
      <c r="J50" s="9" t="s">
        <v>1018</v>
      </c>
    </row>
    <row r="51" spans="1:10" ht="22.5">
      <c r="A51" s="8">
        <v>0.01</v>
      </c>
      <c r="B51" s="8">
        <v>0</v>
      </c>
      <c r="C51" s="12">
        <v>18982.21</v>
      </c>
      <c r="D51" s="8">
        <v>99.59</v>
      </c>
      <c r="E51" s="12">
        <v>19059682.699999999</v>
      </c>
      <c r="F51" s="8" t="s">
        <v>1017</v>
      </c>
      <c r="G51" s="9" t="s">
        <v>36</v>
      </c>
      <c r="H51" s="9" t="s">
        <v>948</v>
      </c>
      <c r="I51" s="9">
        <v>60356391</v>
      </c>
      <c r="J51" s="9" t="s">
        <v>1019</v>
      </c>
    </row>
    <row r="52" spans="1:10">
      <c r="A52" s="6">
        <v>0.13</v>
      </c>
      <c r="B52" s="6"/>
      <c r="C52" s="13">
        <v>250775.83</v>
      </c>
      <c r="D52" s="6"/>
      <c r="E52" s="13">
        <v>287187531.73000002</v>
      </c>
      <c r="F52" s="6"/>
      <c r="G52" s="7"/>
      <c r="H52" s="7"/>
      <c r="I52" s="7"/>
      <c r="J52" s="7" t="s">
        <v>1020</v>
      </c>
    </row>
    <row r="53" spans="1:10">
      <c r="A53" s="6">
        <v>0.2</v>
      </c>
      <c r="B53" s="6"/>
      <c r="C53" s="13">
        <v>385364.95</v>
      </c>
      <c r="D53" s="6"/>
      <c r="E53" s="13">
        <v>443296502.69</v>
      </c>
      <c r="F53" s="6"/>
      <c r="G53" s="7"/>
      <c r="H53" s="7"/>
      <c r="I53" s="7"/>
      <c r="J53" s="7" t="s">
        <v>123</v>
      </c>
    </row>
    <row r="54" spans="1:10">
      <c r="A54" s="6"/>
      <c r="B54" s="6"/>
      <c r="C54" s="6"/>
      <c r="D54" s="6"/>
      <c r="E54" s="6"/>
      <c r="F54" s="6"/>
      <c r="G54" s="7"/>
      <c r="H54" s="7"/>
      <c r="I54" s="7"/>
      <c r="J54" s="7" t="s">
        <v>124</v>
      </c>
    </row>
    <row r="55" spans="1:10">
      <c r="A55" s="6"/>
      <c r="B55" s="6"/>
      <c r="C55" s="6"/>
      <c r="D55" s="6"/>
      <c r="E55" s="6"/>
      <c r="F55" s="6"/>
      <c r="G55" s="7"/>
      <c r="H55" s="7"/>
      <c r="I55" s="7"/>
      <c r="J55" s="7" t="s">
        <v>1021</v>
      </c>
    </row>
    <row r="56" spans="1:10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/>
      <c r="G56" s="9">
        <v>0</v>
      </c>
      <c r="H56" s="9">
        <v>0</v>
      </c>
      <c r="I56" s="9">
        <v>0</v>
      </c>
      <c r="J56" s="9">
        <v>0</v>
      </c>
    </row>
    <row r="57" spans="1:10">
      <c r="A57" s="6">
        <v>0</v>
      </c>
      <c r="B57" s="6"/>
      <c r="C57" s="6">
        <v>0</v>
      </c>
      <c r="D57" s="6"/>
      <c r="E57" s="6">
        <v>0</v>
      </c>
      <c r="F57" s="6"/>
      <c r="G57" s="7"/>
      <c r="H57" s="7"/>
      <c r="I57" s="7"/>
      <c r="J57" s="7" t="s">
        <v>1022</v>
      </c>
    </row>
    <row r="58" spans="1:10">
      <c r="A58" s="6"/>
      <c r="B58" s="6"/>
      <c r="C58" s="6"/>
      <c r="D58" s="6"/>
      <c r="E58" s="6"/>
      <c r="F58" s="6"/>
      <c r="G58" s="7"/>
      <c r="H58" s="7"/>
      <c r="I58" s="7"/>
      <c r="J58" s="7" t="s">
        <v>1023</v>
      </c>
    </row>
    <row r="59" spans="1:10" ht="22.5">
      <c r="A59" s="8">
        <v>0</v>
      </c>
      <c r="B59" s="8">
        <v>0</v>
      </c>
      <c r="C59" s="8">
        <v>122.8</v>
      </c>
      <c r="D59" s="12">
        <v>10000</v>
      </c>
      <c r="E59" s="12">
        <v>1228.03</v>
      </c>
      <c r="F59" s="8" t="s">
        <v>1024</v>
      </c>
      <c r="G59" s="9" t="s">
        <v>36</v>
      </c>
      <c r="H59" s="9" t="s">
        <v>980</v>
      </c>
      <c r="I59" s="9" t="s">
        <v>1025</v>
      </c>
      <c r="J59" s="9" t="s">
        <v>1026</v>
      </c>
    </row>
    <row r="60" spans="1:10">
      <c r="A60" s="6">
        <v>0</v>
      </c>
      <c r="B60" s="6"/>
      <c r="C60" s="6">
        <v>122.8</v>
      </c>
      <c r="D60" s="6"/>
      <c r="E60" s="13">
        <v>1228.03</v>
      </c>
      <c r="F60" s="6"/>
      <c r="G60" s="7"/>
      <c r="H60" s="7"/>
      <c r="I60" s="7"/>
      <c r="J60" s="7" t="s">
        <v>1027</v>
      </c>
    </row>
    <row r="61" spans="1:10">
      <c r="A61" s="6"/>
      <c r="B61" s="6"/>
      <c r="C61" s="6"/>
      <c r="D61" s="6"/>
      <c r="E61" s="6"/>
      <c r="F61" s="6"/>
      <c r="G61" s="7"/>
      <c r="H61" s="7"/>
      <c r="I61" s="7"/>
      <c r="J61" s="7" t="s">
        <v>1028</v>
      </c>
    </row>
    <row r="62" spans="1:10" ht="22.5">
      <c r="A62" s="8">
        <v>0.04</v>
      </c>
      <c r="B62" s="8">
        <v>0</v>
      </c>
      <c r="C62" s="12">
        <v>72116.22</v>
      </c>
      <c r="D62" s="8">
        <v>98.23</v>
      </c>
      <c r="E62" s="12">
        <v>73418291.859999999</v>
      </c>
      <c r="F62" s="8" t="s">
        <v>1013</v>
      </c>
      <c r="G62" s="9" t="s">
        <v>36</v>
      </c>
      <c r="H62" s="9" t="s">
        <v>948</v>
      </c>
      <c r="I62" s="9">
        <v>60358561</v>
      </c>
      <c r="J62" s="9" t="s">
        <v>1029</v>
      </c>
    </row>
    <row r="63" spans="1:10" ht="22.5">
      <c r="A63" s="8">
        <v>0.03</v>
      </c>
      <c r="B63" s="8">
        <v>0</v>
      </c>
      <c r="C63" s="12">
        <v>54598.22</v>
      </c>
      <c r="D63" s="8">
        <v>122.53</v>
      </c>
      <c r="E63" s="12">
        <v>44560370.539999999</v>
      </c>
      <c r="F63" s="14" t="s">
        <v>1030</v>
      </c>
      <c r="G63" s="9" t="s">
        <v>36</v>
      </c>
      <c r="H63" s="9" t="s">
        <v>948</v>
      </c>
      <c r="I63" s="9">
        <v>60298742</v>
      </c>
      <c r="J63" s="9" t="s">
        <v>1031</v>
      </c>
    </row>
    <row r="64" spans="1:10" ht="22.5">
      <c r="A64" s="8">
        <v>0.01</v>
      </c>
      <c r="B64" s="8">
        <v>0</v>
      </c>
      <c r="C64" s="12">
        <v>27772.19</v>
      </c>
      <c r="D64" s="8">
        <v>72.98</v>
      </c>
      <c r="E64" s="12">
        <v>38055517.5</v>
      </c>
      <c r="F64" s="8" t="s">
        <v>1032</v>
      </c>
      <c r="G64" s="9" t="s">
        <v>37</v>
      </c>
      <c r="H64" s="9" t="s">
        <v>948</v>
      </c>
      <c r="I64" s="9">
        <v>9840656</v>
      </c>
      <c r="J64" s="9" t="s">
        <v>1033</v>
      </c>
    </row>
    <row r="65" spans="1:10">
      <c r="A65" s="6">
        <v>0.08</v>
      </c>
      <c r="B65" s="6"/>
      <c r="C65" s="13">
        <v>154486.63</v>
      </c>
      <c r="D65" s="6"/>
      <c r="E65" s="13">
        <v>156034179.90000001</v>
      </c>
      <c r="F65" s="6"/>
      <c r="G65" s="7"/>
      <c r="H65" s="7"/>
      <c r="I65" s="7"/>
      <c r="J65" s="7" t="s">
        <v>1034</v>
      </c>
    </row>
    <row r="66" spans="1:10">
      <c r="A66" s="6"/>
      <c r="B66" s="6"/>
      <c r="C66" s="6"/>
      <c r="D66" s="6"/>
      <c r="E66" s="6"/>
      <c r="F66" s="6"/>
      <c r="G66" s="7"/>
      <c r="H66" s="7"/>
      <c r="I66" s="7"/>
      <c r="J66" s="7" t="s">
        <v>1035</v>
      </c>
    </row>
    <row r="67" spans="1:10" ht="22.5">
      <c r="A67" s="8">
        <v>0</v>
      </c>
      <c r="B67" s="8">
        <v>0</v>
      </c>
      <c r="C67" s="12">
        <v>2337.13</v>
      </c>
      <c r="D67" s="8">
        <v>100</v>
      </c>
      <c r="E67" s="12">
        <v>2337130.14</v>
      </c>
      <c r="F67" s="8" t="s">
        <v>731</v>
      </c>
      <c r="G67" s="9" t="s">
        <v>37</v>
      </c>
      <c r="H67" s="9" t="s">
        <v>948</v>
      </c>
      <c r="I67" s="9">
        <v>40000523</v>
      </c>
      <c r="J67" s="9" t="s">
        <v>1036</v>
      </c>
    </row>
    <row r="68" spans="1:10" ht="22.5">
      <c r="A68" s="8">
        <v>0</v>
      </c>
      <c r="B68" s="8">
        <v>0</v>
      </c>
      <c r="C68" s="12">
        <v>1026.2</v>
      </c>
      <c r="D68" s="8">
        <v>100</v>
      </c>
      <c r="E68" s="12">
        <v>1026199.83</v>
      </c>
      <c r="F68" s="8" t="s">
        <v>731</v>
      </c>
      <c r="G68" s="9" t="s">
        <v>37</v>
      </c>
      <c r="H68" s="9" t="s">
        <v>948</v>
      </c>
      <c r="I68" s="9">
        <v>40000531</v>
      </c>
      <c r="J68" s="9" t="s">
        <v>1037</v>
      </c>
    </row>
    <row r="69" spans="1:10" ht="22.5">
      <c r="A69" s="8">
        <v>0</v>
      </c>
      <c r="B69" s="8">
        <v>0</v>
      </c>
      <c r="C69" s="12">
        <v>4917.66</v>
      </c>
      <c r="D69" s="8">
        <v>100</v>
      </c>
      <c r="E69" s="12">
        <v>4917657.4800000004</v>
      </c>
      <c r="F69" s="8" t="s">
        <v>731</v>
      </c>
      <c r="G69" s="9" t="s">
        <v>37</v>
      </c>
      <c r="H69" s="9" t="s">
        <v>948</v>
      </c>
      <c r="I69" s="9">
        <v>41000828</v>
      </c>
      <c r="J69" s="9" t="s">
        <v>1038</v>
      </c>
    </row>
    <row r="70" spans="1:10" ht="22.5">
      <c r="A70" s="8">
        <v>0</v>
      </c>
      <c r="B70" s="8">
        <v>0</v>
      </c>
      <c r="C70" s="12">
        <v>5675.55</v>
      </c>
      <c r="D70" s="8">
        <v>100</v>
      </c>
      <c r="E70" s="12">
        <v>5675549.8799999999</v>
      </c>
      <c r="F70" s="8" t="s">
        <v>731</v>
      </c>
      <c r="G70" s="9" t="s">
        <v>37</v>
      </c>
      <c r="H70" s="9" t="s">
        <v>948</v>
      </c>
      <c r="I70" s="9">
        <v>40000549</v>
      </c>
      <c r="J70" s="9" t="s">
        <v>1039</v>
      </c>
    </row>
    <row r="71" spans="1:10" ht="22.5">
      <c r="A71" s="8">
        <v>0</v>
      </c>
      <c r="B71" s="8">
        <v>0</v>
      </c>
      <c r="C71" s="8">
        <v>354.21</v>
      </c>
      <c r="D71" s="8">
        <v>100</v>
      </c>
      <c r="E71" s="12">
        <v>354209.05</v>
      </c>
      <c r="F71" s="8" t="s">
        <v>731</v>
      </c>
      <c r="G71" s="9" t="s">
        <v>37</v>
      </c>
      <c r="H71" s="9" t="s">
        <v>948</v>
      </c>
      <c r="I71" s="9">
        <v>40000556</v>
      </c>
      <c r="J71" s="9" t="s">
        <v>1040</v>
      </c>
    </row>
    <row r="72" spans="1:10" ht="22.5">
      <c r="A72" s="8">
        <v>0</v>
      </c>
      <c r="B72" s="8">
        <v>0</v>
      </c>
      <c r="C72" s="12">
        <v>1578.62</v>
      </c>
      <c r="D72" s="8">
        <v>100</v>
      </c>
      <c r="E72" s="12">
        <v>1578622.35</v>
      </c>
      <c r="F72" s="8" t="s">
        <v>731</v>
      </c>
      <c r="G72" s="9" t="s">
        <v>37</v>
      </c>
      <c r="H72" s="9" t="s">
        <v>948</v>
      </c>
      <c r="I72" s="9">
        <v>40000564</v>
      </c>
      <c r="J72" s="9" t="s">
        <v>1041</v>
      </c>
    </row>
    <row r="73" spans="1:10" ht="22.5">
      <c r="A73" s="8">
        <v>0</v>
      </c>
      <c r="B73" s="8">
        <v>0</v>
      </c>
      <c r="C73" s="12">
        <v>1356.76</v>
      </c>
      <c r="D73" s="8">
        <v>100</v>
      </c>
      <c r="E73" s="12">
        <v>1356763.6</v>
      </c>
      <c r="F73" s="8" t="s">
        <v>731</v>
      </c>
      <c r="G73" s="9" t="s">
        <v>37</v>
      </c>
      <c r="H73" s="9" t="s">
        <v>948</v>
      </c>
      <c r="I73" s="9">
        <v>40000572</v>
      </c>
      <c r="J73" s="9" t="s">
        <v>1042</v>
      </c>
    </row>
    <row r="74" spans="1:10" ht="22.5">
      <c r="A74" s="8">
        <v>0</v>
      </c>
      <c r="B74" s="8">
        <v>0</v>
      </c>
      <c r="C74" s="12">
        <v>4520.62</v>
      </c>
      <c r="D74" s="8">
        <v>100</v>
      </c>
      <c r="E74" s="12">
        <v>4520623.68</v>
      </c>
      <c r="F74" s="8" t="s">
        <v>731</v>
      </c>
      <c r="G74" s="9" t="s">
        <v>37</v>
      </c>
      <c r="H74" s="9" t="s">
        <v>948</v>
      </c>
      <c r="I74" s="9">
        <v>41000804</v>
      </c>
      <c r="J74" s="9" t="s">
        <v>1043</v>
      </c>
    </row>
    <row r="75" spans="1:10" ht="22.5">
      <c r="A75" s="8">
        <v>0.02</v>
      </c>
      <c r="B75" s="8">
        <v>0</v>
      </c>
      <c r="C75" s="12">
        <v>32973.79</v>
      </c>
      <c r="D75" s="8">
        <v>100</v>
      </c>
      <c r="E75" s="12">
        <v>32973787.539999999</v>
      </c>
      <c r="F75" s="8" t="s">
        <v>731</v>
      </c>
      <c r="G75" s="9" t="s">
        <v>37</v>
      </c>
      <c r="H75" s="9" t="s">
        <v>948</v>
      </c>
      <c r="I75" s="9">
        <v>41000812</v>
      </c>
      <c r="J75" s="9" t="s">
        <v>1044</v>
      </c>
    </row>
    <row r="76" spans="1:10" ht="22.5">
      <c r="A76" s="8">
        <v>0</v>
      </c>
      <c r="B76" s="8">
        <v>0</v>
      </c>
      <c r="C76" s="12">
        <v>4567.63</v>
      </c>
      <c r="D76" s="8">
        <v>100</v>
      </c>
      <c r="E76" s="12">
        <v>4567632.18</v>
      </c>
      <c r="F76" s="8" t="s">
        <v>731</v>
      </c>
      <c r="G76" s="9" t="s">
        <v>37</v>
      </c>
      <c r="H76" s="9" t="s">
        <v>948</v>
      </c>
      <c r="I76" s="9">
        <v>40000580</v>
      </c>
      <c r="J76" s="9" t="s">
        <v>1045</v>
      </c>
    </row>
    <row r="77" spans="1:10" ht="22.5">
      <c r="A77" s="8">
        <v>0</v>
      </c>
      <c r="B77" s="8">
        <v>0</v>
      </c>
      <c r="C77" s="12">
        <v>2310.66</v>
      </c>
      <c r="D77" s="8">
        <v>100</v>
      </c>
      <c r="E77" s="12">
        <v>2310655.81</v>
      </c>
      <c r="F77" s="8" t="s">
        <v>731</v>
      </c>
      <c r="G77" s="9" t="s">
        <v>37</v>
      </c>
      <c r="H77" s="9" t="s">
        <v>948</v>
      </c>
      <c r="I77" s="9">
        <v>40000606</v>
      </c>
      <c r="J77" s="9" t="s">
        <v>1046</v>
      </c>
    </row>
    <row r="78" spans="1:10" ht="22.5">
      <c r="A78" s="8">
        <v>0</v>
      </c>
      <c r="B78" s="8">
        <v>0</v>
      </c>
      <c r="C78" s="12">
        <v>3046.33</v>
      </c>
      <c r="D78" s="8">
        <v>100</v>
      </c>
      <c r="E78" s="12">
        <v>3046326.01</v>
      </c>
      <c r="F78" s="8" t="s">
        <v>731</v>
      </c>
      <c r="G78" s="9" t="s">
        <v>37</v>
      </c>
      <c r="H78" s="9" t="s">
        <v>948</v>
      </c>
      <c r="I78" s="9">
        <v>40000812</v>
      </c>
      <c r="J78" s="9" t="s">
        <v>1047</v>
      </c>
    </row>
    <row r="79" spans="1:10" ht="22.5">
      <c r="A79" s="8">
        <v>0</v>
      </c>
      <c r="B79" s="8">
        <v>0</v>
      </c>
      <c r="C79" s="12">
        <v>6415.31</v>
      </c>
      <c r="D79" s="8">
        <v>100</v>
      </c>
      <c r="E79" s="12">
        <v>6415309.8200000003</v>
      </c>
      <c r="F79" s="8" t="s">
        <v>731</v>
      </c>
      <c r="G79" s="9" t="s">
        <v>37</v>
      </c>
      <c r="H79" s="9" t="s">
        <v>948</v>
      </c>
      <c r="I79" s="9">
        <v>41000820</v>
      </c>
      <c r="J79" s="9" t="s">
        <v>1048</v>
      </c>
    </row>
    <row r="80" spans="1:10" ht="22.5">
      <c r="A80" s="8">
        <v>0</v>
      </c>
      <c r="B80" s="8">
        <v>0</v>
      </c>
      <c r="C80" s="12">
        <v>7337.16</v>
      </c>
      <c r="D80" s="8">
        <v>100</v>
      </c>
      <c r="E80" s="12">
        <v>7337163.5999999996</v>
      </c>
      <c r="F80" s="8" t="s">
        <v>731</v>
      </c>
      <c r="G80" s="9" t="s">
        <v>37</v>
      </c>
      <c r="H80" s="9" t="s">
        <v>948</v>
      </c>
      <c r="I80" s="9">
        <v>40000614</v>
      </c>
      <c r="J80" s="9" t="s">
        <v>1049</v>
      </c>
    </row>
    <row r="81" spans="1:10" ht="22.5">
      <c r="A81" s="8">
        <v>0</v>
      </c>
      <c r="B81" s="8">
        <v>0</v>
      </c>
      <c r="C81" s="12">
        <v>3035.54</v>
      </c>
      <c r="D81" s="8">
        <v>100</v>
      </c>
      <c r="E81" s="12">
        <v>3035543.97</v>
      </c>
      <c r="F81" s="8" t="s">
        <v>731</v>
      </c>
      <c r="G81" s="9" t="s">
        <v>37</v>
      </c>
      <c r="H81" s="9" t="s">
        <v>948</v>
      </c>
      <c r="I81" s="9">
        <v>40000622</v>
      </c>
      <c r="J81" s="9" t="s">
        <v>1050</v>
      </c>
    </row>
    <row r="82" spans="1:10" ht="22.5">
      <c r="A82" s="8">
        <v>0</v>
      </c>
      <c r="B82" s="8">
        <v>0</v>
      </c>
      <c r="C82" s="12">
        <v>3471.06</v>
      </c>
      <c r="D82" s="8">
        <v>100</v>
      </c>
      <c r="E82" s="12">
        <v>3471056.36</v>
      </c>
      <c r="F82" s="8" t="s">
        <v>731</v>
      </c>
      <c r="G82" s="9" t="s">
        <v>37</v>
      </c>
      <c r="H82" s="9" t="s">
        <v>948</v>
      </c>
      <c r="I82" s="9">
        <v>40000630</v>
      </c>
      <c r="J82" s="9" t="s">
        <v>1051</v>
      </c>
    </row>
    <row r="83" spans="1:10" ht="22.5">
      <c r="A83" s="8">
        <v>0</v>
      </c>
      <c r="B83" s="8">
        <v>0</v>
      </c>
      <c r="C83" s="12">
        <v>1469.27</v>
      </c>
      <c r="D83" s="8">
        <v>100</v>
      </c>
      <c r="E83" s="12">
        <v>1469272.04</v>
      </c>
      <c r="F83" s="8" t="s">
        <v>731</v>
      </c>
      <c r="G83" s="9" t="s">
        <v>37</v>
      </c>
      <c r="H83" s="9" t="s">
        <v>948</v>
      </c>
      <c r="I83" s="9">
        <v>40000655</v>
      </c>
      <c r="J83" s="9" t="s">
        <v>1052</v>
      </c>
    </row>
    <row r="84" spans="1:10" ht="22.5">
      <c r="A84" s="8">
        <v>0</v>
      </c>
      <c r="B84" s="8">
        <v>0</v>
      </c>
      <c r="C84" s="8">
        <v>521.35</v>
      </c>
      <c r="D84" s="8">
        <v>100</v>
      </c>
      <c r="E84" s="12">
        <v>521354.18</v>
      </c>
      <c r="F84" s="8" t="s">
        <v>731</v>
      </c>
      <c r="G84" s="9" t="s">
        <v>37</v>
      </c>
      <c r="H84" s="9" t="s">
        <v>948</v>
      </c>
      <c r="I84" s="9">
        <v>40000663</v>
      </c>
      <c r="J84" s="9" t="s">
        <v>1053</v>
      </c>
    </row>
    <row r="85" spans="1:10" ht="22.5">
      <c r="A85" s="8">
        <v>0</v>
      </c>
      <c r="B85" s="8">
        <v>0</v>
      </c>
      <c r="C85" s="12">
        <v>3241.32</v>
      </c>
      <c r="D85" s="8">
        <v>100</v>
      </c>
      <c r="E85" s="12">
        <v>3241321.55</v>
      </c>
      <c r="F85" s="8" t="s">
        <v>731</v>
      </c>
      <c r="G85" s="9" t="s">
        <v>37</v>
      </c>
      <c r="H85" s="9" t="s">
        <v>948</v>
      </c>
      <c r="I85" s="9">
        <v>40000671</v>
      </c>
      <c r="J85" s="9" t="s">
        <v>1054</v>
      </c>
    </row>
    <row r="86" spans="1:10" ht="22.5">
      <c r="A86" s="8">
        <v>0.05</v>
      </c>
      <c r="B86" s="8">
        <v>0</v>
      </c>
      <c r="C86" s="12">
        <v>104568.48</v>
      </c>
      <c r="D86" s="8">
        <v>100</v>
      </c>
      <c r="E86" s="12">
        <v>104568480.90000001</v>
      </c>
      <c r="F86" s="8" t="s">
        <v>731</v>
      </c>
      <c r="G86" s="9" t="s">
        <v>37</v>
      </c>
      <c r="H86" s="9" t="s">
        <v>948</v>
      </c>
      <c r="I86" s="9">
        <v>40000481</v>
      </c>
      <c r="J86" s="9" t="s">
        <v>1055</v>
      </c>
    </row>
    <row r="87" spans="1:10" ht="22.5">
      <c r="A87" s="8">
        <v>0.01</v>
      </c>
      <c r="B87" s="8">
        <v>0</v>
      </c>
      <c r="C87" s="12">
        <v>17981.16</v>
      </c>
      <c r="D87" s="8">
        <v>100</v>
      </c>
      <c r="E87" s="12">
        <v>17981157.23</v>
      </c>
      <c r="F87" s="8" t="s">
        <v>731</v>
      </c>
      <c r="G87" s="9" t="s">
        <v>37</v>
      </c>
      <c r="H87" s="9" t="s">
        <v>948</v>
      </c>
      <c r="I87" s="9">
        <v>41000838</v>
      </c>
      <c r="J87" s="9" t="s">
        <v>1056</v>
      </c>
    </row>
    <row r="88" spans="1:10" ht="22.5">
      <c r="A88" s="8">
        <v>0.01</v>
      </c>
      <c r="B88" s="8">
        <v>0</v>
      </c>
      <c r="C88" s="12">
        <v>15379.28</v>
      </c>
      <c r="D88" s="8">
        <v>100</v>
      </c>
      <c r="E88" s="12">
        <v>15379275.220000001</v>
      </c>
      <c r="F88" s="8" t="s">
        <v>731</v>
      </c>
      <c r="G88" s="9" t="s">
        <v>37</v>
      </c>
      <c r="H88" s="9" t="s">
        <v>948</v>
      </c>
      <c r="I88" s="9">
        <v>41000846</v>
      </c>
      <c r="J88" s="9" t="s">
        <v>1057</v>
      </c>
    </row>
    <row r="89" spans="1:10" ht="22.5">
      <c r="A89" s="8">
        <v>0</v>
      </c>
      <c r="B89" s="8">
        <v>0</v>
      </c>
      <c r="C89" s="12">
        <v>3755.17</v>
      </c>
      <c r="D89" s="8">
        <v>100</v>
      </c>
      <c r="E89" s="12">
        <v>3755171.46</v>
      </c>
      <c r="F89" s="8" t="s">
        <v>731</v>
      </c>
      <c r="G89" s="9" t="s">
        <v>37</v>
      </c>
      <c r="H89" s="9" t="s">
        <v>948</v>
      </c>
      <c r="I89" s="9">
        <v>41000842</v>
      </c>
      <c r="J89" s="9" t="s">
        <v>1058</v>
      </c>
    </row>
    <row r="90" spans="1:10" ht="22.5">
      <c r="A90" s="8">
        <v>0.03</v>
      </c>
      <c r="B90" s="8">
        <v>0</v>
      </c>
      <c r="C90" s="12">
        <v>52685.82</v>
      </c>
      <c r="D90" s="8">
        <v>100</v>
      </c>
      <c r="E90" s="12">
        <v>52685819.109999999</v>
      </c>
      <c r="F90" s="8" t="s">
        <v>731</v>
      </c>
      <c r="G90" s="9" t="s">
        <v>37</v>
      </c>
      <c r="H90" s="9" t="s">
        <v>948</v>
      </c>
      <c r="I90" s="9">
        <v>40000499</v>
      </c>
      <c r="J90" s="9" t="s">
        <v>1059</v>
      </c>
    </row>
    <row r="91" spans="1:10" ht="22.5">
      <c r="A91" s="8">
        <v>0.04</v>
      </c>
      <c r="B91" s="8">
        <v>0</v>
      </c>
      <c r="C91" s="12">
        <v>79862.45</v>
      </c>
      <c r="D91" s="8">
        <v>100</v>
      </c>
      <c r="E91" s="12">
        <v>79862454.329999998</v>
      </c>
      <c r="F91" s="8" t="s">
        <v>731</v>
      </c>
      <c r="G91" s="9" t="s">
        <v>37</v>
      </c>
      <c r="H91" s="9" t="s">
        <v>948</v>
      </c>
      <c r="I91" s="9">
        <v>40000507</v>
      </c>
      <c r="J91" s="9" t="s">
        <v>1060</v>
      </c>
    </row>
    <row r="92" spans="1:10" ht="22.5">
      <c r="A92" s="8">
        <v>0.02</v>
      </c>
      <c r="B92" s="8">
        <v>0</v>
      </c>
      <c r="C92" s="12">
        <v>42819.33</v>
      </c>
      <c r="D92" s="8">
        <v>100</v>
      </c>
      <c r="E92" s="12">
        <v>42819328.979999997</v>
      </c>
      <c r="F92" s="8" t="s">
        <v>731</v>
      </c>
      <c r="G92" s="9" t="s">
        <v>37</v>
      </c>
      <c r="H92" s="9" t="s">
        <v>948</v>
      </c>
      <c r="I92" s="9">
        <v>40000515</v>
      </c>
      <c r="J92" s="9" t="s">
        <v>1061</v>
      </c>
    </row>
    <row r="93" spans="1:10" ht="22.5">
      <c r="A93" s="8">
        <v>0</v>
      </c>
      <c r="B93" s="8">
        <v>0</v>
      </c>
      <c r="C93" s="12">
        <v>3970.31</v>
      </c>
      <c r="D93" s="8">
        <v>100</v>
      </c>
      <c r="E93" s="12">
        <v>3970308</v>
      </c>
      <c r="F93" s="8" t="s">
        <v>731</v>
      </c>
      <c r="G93" s="9" t="s">
        <v>37</v>
      </c>
      <c r="H93" s="9" t="s">
        <v>948</v>
      </c>
      <c r="I93" s="9">
        <v>40000689</v>
      </c>
      <c r="J93" s="9" t="s">
        <v>1062</v>
      </c>
    </row>
    <row r="94" spans="1:10" ht="22.5">
      <c r="A94" s="8">
        <v>0</v>
      </c>
      <c r="B94" s="8">
        <v>0</v>
      </c>
      <c r="C94" s="12">
        <v>9305.91</v>
      </c>
      <c r="D94" s="8">
        <v>100</v>
      </c>
      <c r="E94" s="12">
        <v>9305913.7699999996</v>
      </c>
      <c r="F94" s="8" t="s">
        <v>731</v>
      </c>
      <c r="G94" s="9" t="s">
        <v>37</v>
      </c>
      <c r="H94" s="9" t="s">
        <v>948</v>
      </c>
      <c r="I94" s="9">
        <v>40000697</v>
      </c>
      <c r="J94" s="9" t="s">
        <v>1063</v>
      </c>
    </row>
    <row r="95" spans="1:10" ht="22.5">
      <c r="A95" s="8">
        <v>0</v>
      </c>
      <c r="B95" s="8">
        <v>0</v>
      </c>
      <c r="C95" s="12">
        <v>5543.69</v>
      </c>
      <c r="D95" s="8">
        <v>100</v>
      </c>
      <c r="E95" s="12">
        <v>5543686.7599999998</v>
      </c>
      <c r="F95" s="8" t="s">
        <v>731</v>
      </c>
      <c r="G95" s="9" t="s">
        <v>37</v>
      </c>
      <c r="H95" s="9" t="s">
        <v>948</v>
      </c>
      <c r="I95" s="9">
        <v>40000705</v>
      </c>
      <c r="J95" s="9" t="s">
        <v>1064</v>
      </c>
    </row>
    <row r="96" spans="1:10" ht="22.5">
      <c r="A96" s="8">
        <v>0.01</v>
      </c>
      <c r="B96" s="8">
        <v>0</v>
      </c>
      <c r="C96" s="12">
        <v>16479.5</v>
      </c>
      <c r="D96" s="8">
        <v>100</v>
      </c>
      <c r="E96" s="12">
        <v>16479500.609999999</v>
      </c>
      <c r="F96" s="8" t="s">
        <v>731</v>
      </c>
      <c r="G96" s="9" t="s">
        <v>37</v>
      </c>
      <c r="H96" s="9" t="s">
        <v>948</v>
      </c>
      <c r="I96" s="9">
        <v>41000852</v>
      </c>
      <c r="J96" s="9" t="s">
        <v>1065</v>
      </c>
    </row>
    <row r="97" spans="1:10" ht="22.5">
      <c r="A97" s="8">
        <v>0</v>
      </c>
      <c r="B97" s="8">
        <v>0</v>
      </c>
      <c r="C97" s="12">
        <v>4650.97</v>
      </c>
      <c r="D97" s="8">
        <v>100</v>
      </c>
      <c r="E97" s="12">
        <v>4650969.71</v>
      </c>
      <c r="F97" s="8" t="s">
        <v>731</v>
      </c>
      <c r="G97" s="9" t="s">
        <v>37</v>
      </c>
      <c r="H97" s="9" t="s">
        <v>948</v>
      </c>
      <c r="I97" s="9">
        <v>40000713</v>
      </c>
      <c r="J97" s="9" t="s">
        <v>1066</v>
      </c>
    </row>
    <row r="98" spans="1:10" ht="22.5">
      <c r="A98" s="8">
        <v>0.01</v>
      </c>
      <c r="B98" s="8">
        <v>0</v>
      </c>
      <c r="C98" s="12">
        <v>10220.93</v>
      </c>
      <c r="D98" s="8">
        <v>100</v>
      </c>
      <c r="E98" s="12">
        <v>10220925.68</v>
      </c>
      <c r="F98" s="8" t="s">
        <v>731</v>
      </c>
      <c r="G98" s="9" t="s">
        <v>37</v>
      </c>
      <c r="H98" s="9" t="s">
        <v>948</v>
      </c>
      <c r="I98" s="9">
        <v>40000721</v>
      </c>
      <c r="J98" s="9" t="s">
        <v>1067</v>
      </c>
    </row>
    <row r="99" spans="1:10" ht="22.5">
      <c r="A99" s="8">
        <v>0</v>
      </c>
      <c r="B99" s="8">
        <v>0</v>
      </c>
      <c r="C99" s="12">
        <v>3749.79</v>
      </c>
      <c r="D99" s="8">
        <v>100</v>
      </c>
      <c r="E99" s="12">
        <v>3749786.85</v>
      </c>
      <c r="F99" s="8" t="s">
        <v>731</v>
      </c>
      <c r="G99" s="9" t="s">
        <v>37</v>
      </c>
      <c r="H99" s="9" t="s">
        <v>948</v>
      </c>
      <c r="I99" s="9">
        <v>40000739</v>
      </c>
      <c r="J99" s="9" t="s">
        <v>1068</v>
      </c>
    </row>
    <row r="100" spans="1:10" ht="22.5">
      <c r="A100" s="8">
        <v>0</v>
      </c>
      <c r="B100" s="8">
        <v>0</v>
      </c>
      <c r="C100" s="12">
        <v>6763.92</v>
      </c>
      <c r="D100" s="8">
        <v>100</v>
      </c>
      <c r="E100" s="12">
        <v>6763920.5899999999</v>
      </c>
      <c r="F100" s="8" t="s">
        <v>731</v>
      </c>
      <c r="G100" s="9" t="s">
        <v>37</v>
      </c>
      <c r="H100" s="9" t="s">
        <v>948</v>
      </c>
      <c r="I100" s="9">
        <v>40000747</v>
      </c>
      <c r="J100" s="9" t="s">
        <v>1069</v>
      </c>
    </row>
    <row r="101" spans="1:10" ht="22.5">
      <c r="A101" s="8">
        <v>0</v>
      </c>
      <c r="B101" s="8">
        <v>0</v>
      </c>
      <c r="C101" s="12">
        <v>8029.9</v>
      </c>
      <c r="D101" s="8">
        <v>100</v>
      </c>
      <c r="E101" s="12">
        <v>8029902.2300000004</v>
      </c>
      <c r="F101" s="8" t="s">
        <v>731</v>
      </c>
      <c r="G101" s="9" t="s">
        <v>37</v>
      </c>
      <c r="H101" s="9" t="s">
        <v>948</v>
      </c>
      <c r="I101" s="9">
        <v>40000804</v>
      </c>
      <c r="J101" s="9" t="s">
        <v>1070</v>
      </c>
    </row>
    <row r="102" spans="1:10" ht="22.5">
      <c r="A102" s="8">
        <v>0.01</v>
      </c>
      <c r="B102" s="8">
        <v>0</v>
      </c>
      <c r="C102" s="12">
        <v>14746.77</v>
      </c>
      <c r="D102" s="8">
        <v>100</v>
      </c>
      <c r="E102" s="12">
        <v>14746771.58</v>
      </c>
      <c r="F102" s="8" t="s">
        <v>731</v>
      </c>
      <c r="G102" s="9" t="s">
        <v>37</v>
      </c>
      <c r="H102" s="9" t="s">
        <v>948</v>
      </c>
      <c r="I102" s="9">
        <v>41000855</v>
      </c>
      <c r="J102" s="9" t="s">
        <v>1071</v>
      </c>
    </row>
    <row r="103" spans="1:10" ht="22.5">
      <c r="A103" s="8">
        <v>0</v>
      </c>
      <c r="B103" s="8">
        <v>0</v>
      </c>
      <c r="C103" s="12">
        <v>7230.27</v>
      </c>
      <c r="D103" s="8">
        <v>100</v>
      </c>
      <c r="E103" s="12">
        <v>7230270.5499999998</v>
      </c>
      <c r="F103" s="8" t="s">
        <v>731</v>
      </c>
      <c r="G103" s="9" t="s">
        <v>37</v>
      </c>
      <c r="H103" s="9" t="s">
        <v>948</v>
      </c>
      <c r="I103" s="9">
        <v>41000856</v>
      </c>
      <c r="J103" s="9" t="s">
        <v>1072</v>
      </c>
    </row>
    <row r="104" spans="1:10" ht="22.5">
      <c r="A104" s="8">
        <v>0</v>
      </c>
      <c r="B104" s="8">
        <v>0</v>
      </c>
      <c r="C104" s="12">
        <v>3536.78</v>
      </c>
      <c r="D104" s="8">
        <v>100</v>
      </c>
      <c r="E104" s="12">
        <v>3536782.79</v>
      </c>
      <c r="F104" s="8" t="s">
        <v>731</v>
      </c>
      <c r="G104" s="9" t="s">
        <v>37</v>
      </c>
      <c r="H104" s="9" t="s">
        <v>948</v>
      </c>
      <c r="I104" s="9">
        <v>40000754</v>
      </c>
      <c r="J104" s="9" t="s">
        <v>1073</v>
      </c>
    </row>
    <row r="105" spans="1:10" ht="22.5">
      <c r="A105" s="8">
        <v>0.01</v>
      </c>
      <c r="B105" s="8">
        <v>0</v>
      </c>
      <c r="C105" s="12">
        <v>10185.93</v>
      </c>
      <c r="D105" s="8">
        <v>100</v>
      </c>
      <c r="E105" s="12">
        <v>10185929.99</v>
      </c>
      <c r="F105" s="8" t="s">
        <v>731</v>
      </c>
      <c r="G105" s="9" t="s">
        <v>37</v>
      </c>
      <c r="H105" s="9" t="s">
        <v>948</v>
      </c>
      <c r="I105" s="9">
        <v>41000853</v>
      </c>
      <c r="J105" s="9" t="s">
        <v>1073</v>
      </c>
    </row>
    <row r="106" spans="1:10" ht="22.5">
      <c r="A106" s="8">
        <v>0</v>
      </c>
      <c r="B106" s="8">
        <v>0</v>
      </c>
      <c r="C106" s="12">
        <v>3888.47</v>
      </c>
      <c r="D106" s="8">
        <v>100</v>
      </c>
      <c r="E106" s="12">
        <v>3888466.2</v>
      </c>
      <c r="F106" s="8" t="s">
        <v>731</v>
      </c>
      <c r="G106" s="9" t="s">
        <v>37</v>
      </c>
      <c r="H106" s="9" t="s">
        <v>948</v>
      </c>
      <c r="I106" s="9">
        <v>41000848</v>
      </c>
      <c r="J106" s="9" t="s">
        <v>1074</v>
      </c>
    </row>
    <row r="107" spans="1:10" ht="22.5">
      <c r="A107" s="8">
        <v>0</v>
      </c>
      <c r="B107" s="8">
        <v>0</v>
      </c>
      <c r="C107" s="8">
        <v>292.52</v>
      </c>
      <c r="D107" s="8">
        <v>100</v>
      </c>
      <c r="E107" s="12">
        <v>292521.08</v>
      </c>
      <c r="F107" s="8" t="s">
        <v>731</v>
      </c>
      <c r="G107" s="9" t="s">
        <v>37</v>
      </c>
      <c r="H107" s="9" t="s">
        <v>948</v>
      </c>
      <c r="I107" s="9">
        <v>41000857</v>
      </c>
      <c r="J107" s="9" t="s">
        <v>1075</v>
      </c>
    </row>
    <row r="108" spans="1:10" ht="22.5">
      <c r="A108" s="8">
        <v>0</v>
      </c>
      <c r="B108" s="8">
        <v>0</v>
      </c>
      <c r="C108" s="8">
        <v>133.22</v>
      </c>
      <c r="D108" s="8">
        <v>100</v>
      </c>
      <c r="E108" s="12">
        <v>133217.82</v>
      </c>
      <c r="F108" s="8" t="s">
        <v>731</v>
      </c>
      <c r="G108" s="9" t="s">
        <v>37</v>
      </c>
      <c r="H108" s="9" t="s">
        <v>948</v>
      </c>
      <c r="I108" s="9">
        <v>40000762</v>
      </c>
      <c r="J108" s="9" t="s">
        <v>1076</v>
      </c>
    </row>
    <row r="109" spans="1:10" ht="22.5">
      <c r="A109" s="8">
        <v>0</v>
      </c>
      <c r="B109" s="8">
        <v>0</v>
      </c>
      <c r="C109" s="12">
        <v>6163.3</v>
      </c>
      <c r="D109" s="8">
        <v>100</v>
      </c>
      <c r="E109" s="12">
        <v>6163297.2599999998</v>
      </c>
      <c r="F109" s="8" t="s">
        <v>731</v>
      </c>
      <c r="G109" s="9" t="s">
        <v>37</v>
      </c>
      <c r="H109" s="9" t="s">
        <v>948</v>
      </c>
      <c r="I109" s="9">
        <v>40000770</v>
      </c>
      <c r="J109" s="9" t="s">
        <v>1077</v>
      </c>
    </row>
    <row r="110" spans="1:10" ht="22.5">
      <c r="A110" s="8">
        <v>0</v>
      </c>
      <c r="B110" s="8">
        <v>0</v>
      </c>
      <c r="C110" s="8">
        <v>468.91</v>
      </c>
      <c r="D110" s="8">
        <v>100</v>
      </c>
      <c r="E110" s="12">
        <v>468914.06</v>
      </c>
      <c r="F110" s="8" t="s">
        <v>731</v>
      </c>
      <c r="G110" s="9" t="s">
        <v>37</v>
      </c>
      <c r="H110" s="9" t="s">
        <v>948</v>
      </c>
      <c r="I110" s="9">
        <v>40000788</v>
      </c>
      <c r="J110" s="9" t="s">
        <v>1078</v>
      </c>
    </row>
    <row r="111" spans="1:10" ht="22.5">
      <c r="A111" s="8">
        <v>0</v>
      </c>
      <c r="B111" s="8">
        <v>0</v>
      </c>
      <c r="C111" s="12">
        <v>2139.9699999999998</v>
      </c>
      <c r="D111" s="8">
        <v>100</v>
      </c>
      <c r="E111" s="12">
        <v>2139972.2200000002</v>
      </c>
      <c r="F111" s="8" t="s">
        <v>731</v>
      </c>
      <c r="G111" s="9" t="s">
        <v>37</v>
      </c>
      <c r="H111" s="9" t="s">
        <v>948</v>
      </c>
      <c r="I111" s="9">
        <v>40000796</v>
      </c>
      <c r="J111" s="9" t="s">
        <v>1079</v>
      </c>
    </row>
    <row r="112" spans="1:10" ht="22.5">
      <c r="A112" s="8">
        <v>0.01</v>
      </c>
      <c r="B112" s="8">
        <v>0</v>
      </c>
      <c r="C112" s="12">
        <f>14431.75-2877.99-0.09</f>
        <v>11553.67</v>
      </c>
      <c r="D112" s="8">
        <v>100</v>
      </c>
      <c r="E112" s="12">
        <v>11553670</v>
      </c>
      <c r="F112" s="8" t="s">
        <v>731</v>
      </c>
      <c r="G112" s="9" t="s">
        <v>37</v>
      </c>
      <c r="H112" s="9" t="s">
        <v>948</v>
      </c>
      <c r="I112" s="9">
        <v>40000879</v>
      </c>
      <c r="J112" s="17" t="s">
        <v>1530</v>
      </c>
    </row>
    <row r="113" spans="1:10" ht="22.5">
      <c r="A113" s="8">
        <v>0.02</v>
      </c>
      <c r="B113" s="8">
        <v>0</v>
      </c>
      <c r="C113" s="12">
        <v>32001.83</v>
      </c>
      <c r="D113" s="8">
        <v>119.44</v>
      </c>
      <c r="E113" s="12">
        <v>26793360</v>
      </c>
      <c r="F113" s="14" t="s">
        <v>1080</v>
      </c>
      <c r="G113" s="9" t="s">
        <v>36</v>
      </c>
      <c r="H113" s="9" t="s">
        <v>948</v>
      </c>
      <c r="I113" s="9">
        <v>60316858</v>
      </c>
      <c r="J113" s="9" t="s">
        <v>1081</v>
      </c>
    </row>
    <row r="114" spans="1:10" ht="22.5">
      <c r="A114" s="8">
        <v>0.01</v>
      </c>
      <c r="B114" s="8">
        <v>0</v>
      </c>
      <c r="C114" s="12">
        <v>10592.72</v>
      </c>
      <c r="D114" s="8">
        <v>102.76</v>
      </c>
      <c r="E114" s="12">
        <v>10308486.560000001</v>
      </c>
      <c r="F114" s="8" t="s">
        <v>1082</v>
      </c>
      <c r="G114" s="9" t="s">
        <v>36</v>
      </c>
      <c r="H114" s="9" t="s">
        <v>948</v>
      </c>
      <c r="I114" s="9">
        <v>60312816</v>
      </c>
      <c r="J114" s="9" t="s">
        <v>1083</v>
      </c>
    </row>
    <row r="115" spans="1:10" ht="33.75">
      <c r="A115" s="8">
        <v>0.03</v>
      </c>
      <c r="B115" s="8">
        <v>0</v>
      </c>
      <c r="C115" s="12">
        <v>61697.16</v>
      </c>
      <c r="D115" s="8">
        <v>101.81</v>
      </c>
      <c r="E115" s="12">
        <v>60597437.859999999</v>
      </c>
      <c r="F115" s="8" t="s">
        <v>1084</v>
      </c>
      <c r="G115" s="9" t="s">
        <v>36</v>
      </c>
      <c r="H115" s="9" t="s">
        <v>948</v>
      </c>
      <c r="I115" s="9">
        <v>9840579</v>
      </c>
      <c r="J115" s="9" t="s">
        <v>1085</v>
      </c>
    </row>
    <row r="116" spans="1:10" ht="33.75">
      <c r="A116" s="8">
        <v>0</v>
      </c>
      <c r="B116" s="8">
        <v>0</v>
      </c>
      <c r="C116" s="12">
        <v>3826.92</v>
      </c>
      <c r="D116" s="8">
        <v>98.6</v>
      </c>
      <c r="E116" s="12">
        <v>3881073.12</v>
      </c>
      <c r="F116" s="8" t="s">
        <v>1086</v>
      </c>
      <c r="G116" s="9" t="s">
        <v>36</v>
      </c>
      <c r="H116" s="9" t="s">
        <v>948</v>
      </c>
      <c r="I116" s="9">
        <v>60335809</v>
      </c>
      <c r="J116" s="9" t="s">
        <v>1087</v>
      </c>
    </row>
    <row r="117" spans="1:10" ht="22.5">
      <c r="A117" s="8">
        <v>0.01</v>
      </c>
      <c r="B117" s="8">
        <v>0</v>
      </c>
      <c r="C117" s="12">
        <v>25562.58</v>
      </c>
      <c r="D117" s="8">
        <v>84.45</v>
      </c>
      <c r="E117" s="12">
        <v>30270919.309999999</v>
      </c>
      <c r="F117" s="14" t="s">
        <v>1088</v>
      </c>
      <c r="G117" s="9" t="s">
        <v>36</v>
      </c>
      <c r="H117" s="9" t="s">
        <v>948</v>
      </c>
      <c r="I117" s="9">
        <v>9840543</v>
      </c>
      <c r="J117" s="9" t="s">
        <v>1089</v>
      </c>
    </row>
    <row r="118" spans="1:10" ht="22.5">
      <c r="A118" s="8">
        <v>0.04</v>
      </c>
      <c r="B118" s="8">
        <v>0</v>
      </c>
      <c r="C118" s="12">
        <v>86278.76</v>
      </c>
      <c r="D118" s="8">
        <v>125.84</v>
      </c>
      <c r="E118" s="12">
        <v>68564177.159999996</v>
      </c>
      <c r="F118" s="14" t="s">
        <v>1090</v>
      </c>
      <c r="G118" s="9" t="s">
        <v>36</v>
      </c>
      <c r="H118" s="9" t="s">
        <v>948</v>
      </c>
      <c r="I118" s="9">
        <v>60287034</v>
      </c>
      <c r="J118" s="9" t="s">
        <v>1091</v>
      </c>
    </row>
    <row r="119" spans="1:10" ht="22.5">
      <c r="A119" s="8">
        <v>0.02</v>
      </c>
      <c r="B119" s="8">
        <v>0</v>
      </c>
      <c r="C119" s="12">
        <v>31596.25</v>
      </c>
      <c r="D119" s="8">
        <v>74.489999999999995</v>
      </c>
      <c r="E119" s="12">
        <v>42414487.5</v>
      </c>
      <c r="F119" s="14" t="s">
        <v>1092</v>
      </c>
      <c r="G119" s="9" t="s">
        <v>37</v>
      </c>
      <c r="H119" s="9" t="s">
        <v>948</v>
      </c>
      <c r="I119" s="9">
        <v>9840622</v>
      </c>
      <c r="J119" s="9" t="s">
        <v>1093</v>
      </c>
    </row>
    <row r="120" spans="1:10" ht="22.5">
      <c r="A120" s="8">
        <v>0.01</v>
      </c>
      <c r="B120" s="8">
        <v>0</v>
      </c>
      <c r="C120" s="12">
        <v>24723.25</v>
      </c>
      <c r="D120" s="8">
        <v>52.59</v>
      </c>
      <c r="E120" s="12">
        <v>47007378.100000001</v>
      </c>
      <c r="F120" s="8" t="s">
        <v>1004</v>
      </c>
      <c r="G120" s="9" t="s">
        <v>36</v>
      </c>
      <c r="H120" s="9" t="s">
        <v>948</v>
      </c>
      <c r="I120" s="9">
        <v>9840629</v>
      </c>
      <c r="J120" s="9" t="s">
        <v>1094</v>
      </c>
    </row>
    <row r="121" spans="1:10" ht="22.5">
      <c r="A121" s="8">
        <v>0.01</v>
      </c>
      <c r="B121" s="8">
        <v>0</v>
      </c>
      <c r="C121" s="12">
        <v>13224.13</v>
      </c>
      <c r="D121" s="8">
        <v>89.5</v>
      </c>
      <c r="E121" s="12">
        <v>14775889.9</v>
      </c>
      <c r="F121" s="8" t="s">
        <v>1095</v>
      </c>
      <c r="G121" s="9" t="s">
        <v>36</v>
      </c>
      <c r="H121" s="9" t="s">
        <v>948</v>
      </c>
      <c r="I121" s="9">
        <v>60344975</v>
      </c>
      <c r="J121" s="9" t="s">
        <v>1096</v>
      </c>
    </row>
    <row r="122" spans="1:10" ht="22.5">
      <c r="A122" s="8">
        <v>0</v>
      </c>
      <c r="B122" s="8">
        <v>0</v>
      </c>
      <c r="C122" s="8">
        <v>0</v>
      </c>
      <c r="D122" s="8">
        <v>0</v>
      </c>
      <c r="E122" s="12">
        <v>39800000</v>
      </c>
      <c r="F122" s="8" t="s">
        <v>1097</v>
      </c>
      <c r="G122" s="9" t="s">
        <v>36</v>
      </c>
      <c r="H122" s="9" t="s">
        <v>948</v>
      </c>
      <c r="I122" s="9">
        <v>9840642</v>
      </c>
      <c r="J122" s="9" t="s">
        <v>1098</v>
      </c>
    </row>
    <row r="123" spans="1:10" ht="22.5">
      <c r="A123" s="8">
        <v>0.01</v>
      </c>
      <c r="B123" s="8">
        <v>0</v>
      </c>
      <c r="C123" s="12">
        <v>10347.01</v>
      </c>
      <c r="D123" s="8">
        <v>77.31</v>
      </c>
      <c r="E123" s="12">
        <v>13383655.33</v>
      </c>
      <c r="F123" s="8" t="s">
        <v>1004</v>
      </c>
      <c r="G123" s="9" t="s">
        <v>36</v>
      </c>
      <c r="H123" s="9" t="s">
        <v>948</v>
      </c>
      <c r="I123" s="9">
        <v>60302569</v>
      </c>
      <c r="J123" s="9" t="s">
        <v>1099</v>
      </c>
    </row>
    <row r="124" spans="1:10" ht="22.5">
      <c r="A124" s="8">
        <v>0.01</v>
      </c>
      <c r="B124" s="8">
        <v>0</v>
      </c>
      <c r="C124" s="12">
        <v>28916.25</v>
      </c>
      <c r="D124" s="8">
        <v>104.65</v>
      </c>
      <c r="E124" s="12">
        <v>27631416.809999999</v>
      </c>
      <c r="F124" s="8" t="s">
        <v>1095</v>
      </c>
      <c r="G124" s="9" t="s">
        <v>37</v>
      </c>
      <c r="H124" s="9" t="s">
        <v>948</v>
      </c>
      <c r="I124" s="9">
        <v>60294154</v>
      </c>
      <c r="J124" s="9" t="s">
        <v>1100</v>
      </c>
    </row>
    <row r="125" spans="1:10" ht="22.5">
      <c r="A125" s="8">
        <v>0.04</v>
      </c>
      <c r="B125" s="8">
        <v>0</v>
      </c>
      <c r="C125" s="12">
        <v>73857.42</v>
      </c>
      <c r="D125" s="8">
        <v>125.51</v>
      </c>
      <c r="E125" s="12">
        <v>58844535.5</v>
      </c>
      <c r="F125" s="8" t="s">
        <v>1101</v>
      </c>
      <c r="G125" s="9" t="s">
        <v>36</v>
      </c>
      <c r="H125" s="9" t="s">
        <v>948</v>
      </c>
      <c r="I125" s="9">
        <v>9988718</v>
      </c>
      <c r="J125" s="9" t="s">
        <v>1102</v>
      </c>
    </row>
    <row r="126" spans="1:10" ht="22.5">
      <c r="A126" s="8">
        <v>0.01</v>
      </c>
      <c r="B126" s="8">
        <v>0</v>
      </c>
      <c r="C126" s="12">
        <v>26432.69</v>
      </c>
      <c r="D126" s="8">
        <v>74.45</v>
      </c>
      <c r="E126" s="12">
        <v>35503808.899999999</v>
      </c>
      <c r="F126" s="8" t="s">
        <v>1103</v>
      </c>
      <c r="G126" s="9" t="s">
        <v>36</v>
      </c>
      <c r="H126" s="9" t="s">
        <v>948</v>
      </c>
      <c r="I126" s="9">
        <v>9840631</v>
      </c>
      <c r="J126" s="9" t="s">
        <v>1104</v>
      </c>
    </row>
    <row r="127" spans="1:10" ht="22.5">
      <c r="A127" s="8">
        <v>0.02</v>
      </c>
      <c r="B127" s="8">
        <v>0</v>
      </c>
      <c r="C127" s="12">
        <v>40965.18</v>
      </c>
      <c r="D127" s="8">
        <v>119.53</v>
      </c>
      <c r="E127" s="12">
        <v>34272336.359999999</v>
      </c>
      <c r="F127" s="8" t="s">
        <v>1105</v>
      </c>
      <c r="G127" s="9" t="s">
        <v>36</v>
      </c>
      <c r="H127" s="9" t="s">
        <v>948</v>
      </c>
      <c r="I127" s="9">
        <v>60265089</v>
      </c>
      <c r="J127" s="9" t="s">
        <v>1106</v>
      </c>
    </row>
    <row r="128" spans="1:10" ht="22.5">
      <c r="A128" s="8">
        <v>0.02</v>
      </c>
      <c r="B128" s="8">
        <v>0</v>
      </c>
      <c r="C128" s="12">
        <v>35971.29</v>
      </c>
      <c r="D128" s="8">
        <v>86.57</v>
      </c>
      <c r="E128" s="12">
        <v>41551493.409999996</v>
      </c>
      <c r="F128" s="14" t="s">
        <v>1002</v>
      </c>
      <c r="G128" s="9" t="s">
        <v>37</v>
      </c>
      <c r="H128" s="9" t="s">
        <v>948</v>
      </c>
      <c r="I128" s="9">
        <v>60199585</v>
      </c>
      <c r="J128" s="9" t="s">
        <v>1107</v>
      </c>
    </row>
    <row r="129" spans="1:10" ht="22.5">
      <c r="A129" s="8">
        <v>0.01</v>
      </c>
      <c r="B129" s="8">
        <v>0</v>
      </c>
      <c r="C129" s="12">
        <v>10905.22</v>
      </c>
      <c r="D129" s="8">
        <v>86.6</v>
      </c>
      <c r="E129" s="12">
        <v>12592079.220000001</v>
      </c>
      <c r="F129" s="14" t="s">
        <v>1108</v>
      </c>
      <c r="G129" s="9" t="s">
        <v>36</v>
      </c>
      <c r="H129" s="9" t="s">
        <v>948</v>
      </c>
      <c r="I129" s="9">
        <v>60323052</v>
      </c>
      <c r="J129" s="9" t="s">
        <v>1109</v>
      </c>
    </row>
    <row r="130" spans="1:10" ht="22.5">
      <c r="A130" s="8">
        <v>0</v>
      </c>
      <c r="B130" s="8">
        <v>0</v>
      </c>
      <c r="C130" s="12">
        <v>9169.86</v>
      </c>
      <c r="D130" s="8">
        <v>34.9</v>
      </c>
      <c r="E130" s="12">
        <v>26273024.449999999</v>
      </c>
      <c r="F130" s="14" t="s">
        <v>1110</v>
      </c>
      <c r="G130" s="9" t="s">
        <v>37</v>
      </c>
      <c r="H130" s="9" t="s">
        <v>948</v>
      </c>
      <c r="I130" s="9">
        <v>9840558</v>
      </c>
      <c r="J130" s="9" t="s">
        <v>1111</v>
      </c>
    </row>
    <row r="131" spans="1:10" ht="22.5">
      <c r="A131" s="8">
        <v>0</v>
      </c>
      <c r="B131" s="8">
        <v>0</v>
      </c>
      <c r="C131" s="12">
        <v>4998.2700000000004</v>
      </c>
      <c r="D131" s="8">
        <v>46.86</v>
      </c>
      <c r="E131" s="12">
        <v>10666897.5</v>
      </c>
      <c r="F131" s="8" t="s">
        <v>1112</v>
      </c>
      <c r="G131" s="9" t="s">
        <v>36</v>
      </c>
      <c r="H131" s="9" t="s">
        <v>948</v>
      </c>
      <c r="I131" s="9">
        <v>9840586</v>
      </c>
      <c r="J131" s="9" t="s">
        <v>1113</v>
      </c>
    </row>
    <row r="132" spans="1:10" ht="22.5">
      <c r="A132" s="8">
        <v>0.02</v>
      </c>
      <c r="B132" s="8">
        <v>0</v>
      </c>
      <c r="C132" s="12">
        <v>39083.78</v>
      </c>
      <c r="D132" s="8">
        <v>106.86</v>
      </c>
      <c r="E132" s="12">
        <v>36573248.590000004</v>
      </c>
      <c r="F132" s="8" t="s">
        <v>1114</v>
      </c>
      <c r="G132" s="9" t="s">
        <v>36</v>
      </c>
      <c r="H132" s="9" t="s">
        <v>948</v>
      </c>
      <c r="I132" s="9">
        <v>60303385</v>
      </c>
      <c r="J132" s="9" t="s">
        <v>1115</v>
      </c>
    </row>
    <row r="133" spans="1:10" ht="22.5">
      <c r="A133" s="8">
        <v>0.02</v>
      </c>
      <c r="B133" s="8">
        <v>0</v>
      </c>
      <c r="C133" s="12">
        <v>41778.76</v>
      </c>
      <c r="D133" s="8">
        <v>106.91</v>
      </c>
      <c r="E133" s="12">
        <v>39077453.920000002</v>
      </c>
      <c r="F133" s="8" t="s">
        <v>1082</v>
      </c>
      <c r="G133" s="9" t="s">
        <v>36</v>
      </c>
      <c r="H133" s="9" t="s">
        <v>948</v>
      </c>
      <c r="I133" s="9">
        <v>60372851</v>
      </c>
      <c r="J133" s="9" t="s">
        <v>1116</v>
      </c>
    </row>
    <row r="134" spans="1:10" ht="22.5">
      <c r="A134" s="8">
        <v>0</v>
      </c>
      <c r="B134" s="8">
        <v>0</v>
      </c>
      <c r="C134" s="12">
        <v>3138.98</v>
      </c>
      <c r="D134" s="8">
        <v>24.33</v>
      </c>
      <c r="E134" s="12">
        <v>12902260.880000001</v>
      </c>
      <c r="F134" s="14" t="s">
        <v>1117</v>
      </c>
      <c r="G134" s="9" t="s">
        <v>36</v>
      </c>
      <c r="H134" s="9" t="s">
        <v>948</v>
      </c>
      <c r="I134" s="9">
        <v>9840591</v>
      </c>
      <c r="J134" s="9" t="s">
        <v>1118</v>
      </c>
    </row>
    <row r="135" spans="1:10" ht="22.5">
      <c r="A135" s="8">
        <v>0.01</v>
      </c>
      <c r="B135" s="8">
        <v>0</v>
      </c>
      <c r="C135" s="12">
        <v>28522.37</v>
      </c>
      <c r="D135" s="8">
        <v>72.3</v>
      </c>
      <c r="E135" s="12">
        <v>39451496.659999996</v>
      </c>
      <c r="F135" s="8" t="s">
        <v>1119</v>
      </c>
      <c r="G135" s="9" t="s">
        <v>37</v>
      </c>
      <c r="H135" s="9" t="s">
        <v>948</v>
      </c>
      <c r="I135" s="9">
        <v>9840544</v>
      </c>
      <c r="J135" s="9" t="s">
        <v>1120</v>
      </c>
    </row>
    <row r="136" spans="1:10" ht="22.5">
      <c r="A136" s="8">
        <v>0.04</v>
      </c>
      <c r="B136" s="8">
        <v>0</v>
      </c>
      <c r="C136" s="12">
        <v>78116.05</v>
      </c>
      <c r="D136" s="8">
        <v>153.04</v>
      </c>
      <c r="E136" s="12">
        <v>51043997.5</v>
      </c>
      <c r="F136" s="8" t="s">
        <v>1121</v>
      </c>
      <c r="G136" s="9" t="s">
        <v>36</v>
      </c>
      <c r="H136" s="9" t="s">
        <v>948</v>
      </c>
      <c r="I136" s="9">
        <v>9840771</v>
      </c>
      <c r="J136" s="9" t="s">
        <v>1122</v>
      </c>
    </row>
    <row r="137" spans="1:10" ht="22.5">
      <c r="A137" s="8">
        <v>0.01</v>
      </c>
      <c r="B137" s="8">
        <v>0</v>
      </c>
      <c r="C137" s="12">
        <v>16953.23</v>
      </c>
      <c r="D137" s="8">
        <v>80.77</v>
      </c>
      <c r="E137" s="12">
        <v>20988756.859999999</v>
      </c>
      <c r="F137" s="14" t="s">
        <v>1123</v>
      </c>
      <c r="G137" s="9" t="s">
        <v>36</v>
      </c>
      <c r="H137" s="9" t="s">
        <v>948</v>
      </c>
      <c r="I137" s="9">
        <v>60350733</v>
      </c>
      <c r="J137" s="9" t="s">
        <v>1124</v>
      </c>
    </row>
    <row r="138" spans="1:10" ht="22.5">
      <c r="A138" s="8">
        <v>0.01</v>
      </c>
      <c r="B138" s="8">
        <v>0</v>
      </c>
      <c r="C138" s="12">
        <v>26302.05</v>
      </c>
      <c r="D138" s="8">
        <v>61.7</v>
      </c>
      <c r="E138" s="12">
        <v>42626243.090000004</v>
      </c>
      <c r="F138" s="14" t="s">
        <v>1125</v>
      </c>
      <c r="G138" s="9" t="s">
        <v>36</v>
      </c>
      <c r="H138" s="9" t="s">
        <v>948</v>
      </c>
      <c r="I138" s="9">
        <v>9840553</v>
      </c>
      <c r="J138" s="9" t="s">
        <v>1126</v>
      </c>
    </row>
    <row r="139" spans="1:10" ht="22.5">
      <c r="A139" s="8">
        <v>0.01</v>
      </c>
      <c r="B139" s="8">
        <v>0</v>
      </c>
      <c r="C139" s="12">
        <v>16008.24</v>
      </c>
      <c r="D139" s="8">
        <v>94.16</v>
      </c>
      <c r="E139" s="12">
        <v>17001414.32</v>
      </c>
      <c r="F139" s="8" t="s">
        <v>1127</v>
      </c>
      <c r="G139" s="9" t="s">
        <v>36</v>
      </c>
      <c r="H139" s="9" t="s">
        <v>948</v>
      </c>
      <c r="I139" s="9">
        <v>60311032</v>
      </c>
      <c r="J139" s="9" t="s">
        <v>1128</v>
      </c>
    </row>
    <row r="140" spans="1:10" ht="22.5">
      <c r="A140" s="8">
        <v>0</v>
      </c>
      <c r="B140" s="8">
        <v>0</v>
      </c>
      <c r="C140" s="12">
        <v>2232.19</v>
      </c>
      <c r="D140" s="8">
        <v>86.28</v>
      </c>
      <c r="E140" s="12">
        <v>2587000</v>
      </c>
      <c r="F140" s="8" t="s">
        <v>1129</v>
      </c>
      <c r="G140" s="9" t="s">
        <v>36</v>
      </c>
      <c r="H140" s="9" t="s">
        <v>948</v>
      </c>
      <c r="I140" s="9">
        <v>60357506</v>
      </c>
      <c r="J140" s="9" t="s">
        <v>1130</v>
      </c>
    </row>
    <row r="141" spans="1:10" ht="22.5">
      <c r="A141" s="8">
        <v>0.01</v>
      </c>
      <c r="B141" s="8">
        <v>0</v>
      </c>
      <c r="C141" s="12">
        <v>17889.47</v>
      </c>
      <c r="D141" s="8">
        <v>114.88</v>
      </c>
      <c r="E141" s="12">
        <v>15572549.98</v>
      </c>
      <c r="F141" s="14" t="s">
        <v>1131</v>
      </c>
      <c r="G141" s="9" t="s">
        <v>36</v>
      </c>
      <c r="H141" s="9" t="s">
        <v>948</v>
      </c>
      <c r="I141" s="9">
        <v>60293396</v>
      </c>
      <c r="J141" s="9" t="s">
        <v>1132</v>
      </c>
    </row>
    <row r="142" spans="1:10" ht="22.5">
      <c r="A142" s="8">
        <v>0.02</v>
      </c>
      <c r="B142" s="8">
        <v>0</v>
      </c>
      <c r="C142" s="12">
        <v>29504.400000000001</v>
      </c>
      <c r="D142" s="8">
        <v>112.61</v>
      </c>
      <c r="E142" s="12">
        <v>26201116.260000002</v>
      </c>
      <c r="F142" s="14" t="s">
        <v>1133</v>
      </c>
      <c r="G142" s="9" t="s">
        <v>36</v>
      </c>
      <c r="H142" s="9" t="s">
        <v>948</v>
      </c>
      <c r="I142" s="9">
        <v>60304870</v>
      </c>
      <c r="J142" s="9" t="s">
        <v>1134</v>
      </c>
    </row>
    <row r="143" spans="1:10" ht="22.5">
      <c r="A143" s="8">
        <v>0.02</v>
      </c>
      <c r="B143" s="8">
        <v>0</v>
      </c>
      <c r="C143" s="12">
        <v>45745.3</v>
      </c>
      <c r="D143" s="8">
        <v>85.42</v>
      </c>
      <c r="E143" s="12">
        <v>53554005.75</v>
      </c>
      <c r="F143" s="8" t="s">
        <v>1119</v>
      </c>
      <c r="G143" s="9" t="s">
        <v>36</v>
      </c>
      <c r="H143" s="9" t="s">
        <v>948</v>
      </c>
      <c r="I143" s="9">
        <v>9840770</v>
      </c>
      <c r="J143" s="9" t="s">
        <v>1135</v>
      </c>
    </row>
    <row r="144" spans="1:10" ht="22.5">
      <c r="A144" s="8">
        <v>0</v>
      </c>
      <c r="B144" s="8">
        <v>0</v>
      </c>
      <c r="C144" s="8">
        <v>0</v>
      </c>
      <c r="D144" s="8">
        <v>0</v>
      </c>
      <c r="E144" s="12">
        <v>695286.1</v>
      </c>
      <c r="F144" s="14" t="s">
        <v>1088</v>
      </c>
      <c r="G144" s="9" t="s">
        <v>36</v>
      </c>
      <c r="H144" s="9" t="s">
        <v>948</v>
      </c>
      <c r="I144" s="9">
        <v>60374196</v>
      </c>
      <c r="J144" s="9" t="s">
        <v>1136</v>
      </c>
    </row>
    <row r="145" spans="1:10" ht="22.5">
      <c r="A145" s="8">
        <v>0.01</v>
      </c>
      <c r="B145" s="8">
        <v>0</v>
      </c>
      <c r="C145" s="12">
        <v>11629.47</v>
      </c>
      <c r="D145" s="8">
        <v>61.81</v>
      </c>
      <c r="E145" s="12">
        <v>18814626.140000001</v>
      </c>
      <c r="F145" s="8" t="s">
        <v>1137</v>
      </c>
      <c r="G145" s="9" t="s">
        <v>36</v>
      </c>
      <c r="H145" s="9" t="s">
        <v>948</v>
      </c>
      <c r="I145" s="9">
        <v>9840644</v>
      </c>
      <c r="J145" s="9" t="s">
        <v>1138</v>
      </c>
    </row>
    <row r="146" spans="1:10" ht="22.5">
      <c r="A146" s="8">
        <v>0.03</v>
      </c>
      <c r="B146" s="8">
        <v>0</v>
      </c>
      <c r="C146" s="12">
        <v>65781.23</v>
      </c>
      <c r="D146" s="8">
        <v>124.95</v>
      </c>
      <c r="E146" s="12">
        <v>52647853.920000002</v>
      </c>
      <c r="F146" s="8" t="s">
        <v>1139</v>
      </c>
      <c r="G146" s="9" t="s">
        <v>36</v>
      </c>
      <c r="H146" s="9" t="s">
        <v>948</v>
      </c>
      <c r="I146" s="9">
        <v>9840643</v>
      </c>
      <c r="J146" s="9" t="s">
        <v>1140</v>
      </c>
    </row>
    <row r="147" spans="1:10" ht="22.5">
      <c r="A147" s="8">
        <v>0.01</v>
      </c>
      <c r="B147" s="8">
        <v>0</v>
      </c>
      <c r="C147" s="12">
        <v>14838.81</v>
      </c>
      <c r="D147" s="8">
        <v>42.38</v>
      </c>
      <c r="E147" s="12">
        <v>35011065.32</v>
      </c>
      <c r="F147" s="14" t="s">
        <v>1141</v>
      </c>
      <c r="G147" s="9" t="s">
        <v>36</v>
      </c>
      <c r="H147" s="9" t="s">
        <v>948</v>
      </c>
      <c r="I147" s="9">
        <v>9840569</v>
      </c>
      <c r="J147" s="9" t="s">
        <v>1142</v>
      </c>
    </row>
    <row r="148" spans="1:10" ht="22.5">
      <c r="A148" s="8">
        <v>0.13</v>
      </c>
      <c r="B148" s="8">
        <v>0</v>
      </c>
      <c r="C148" s="12">
        <v>252350.57</v>
      </c>
      <c r="D148" s="8">
        <v>106.09</v>
      </c>
      <c r="E148" s="12">
        <v>237854077.38</v>
      </c>
      <c r="F148" s="8" t="s">
        <v>1000</v>
      </c>
      <c r="G148" s="9" t="s">
        <v>36</v>
      </c>
      <c r="H148" s="9" t="s">
        <v>948</v>
      </c>
      <c r="I148" s="9">
        <v>60337086</v>
      </c>
      <c r="J148" s="9" t="s">
        <v>1143</v>
      </c>
    </row>
    <row r="149" spans="1:10" ht="22.5">
      <c r="A149" s="8">
        <v>0.04</v>
      </c>
      <c r="B149" s="8">
        <v>0</v>
      </c>
      <c r="C149" s="12">
        <v>86393.07</v>
      </c>
      <c r="D149" s="8">
        <v>122.58</v>
      </c>
      <c r="E149" s="12">
        <v>70476741.519999996</v>
      </c>
      <c r="F149" s="8" t="s">
        <v>1144</v>
      </c>
      <c r="G149" s="9" t="s">
        <v>36</v>
      </c>
      <c r="H149" s="9" t="s">
        <v>948</v>
      </c>
      <c r="I149" s="9">
        <v>60337078</v>
      </c>
      <c r="J149" s="9" t="s">
        <v>1145</v>
      </c>
    </row>
    <row r="150" spans="1:10" ht="22.5">
      <c r="A150" s="8">
        <v>0</v>
      </c>
      <c r="B150" s="8">
        <v>0</v>
      </c>
      <c r="C150" s="12">
        <v>7200.89</v>
      </c>
      <c r="D150" s="8">
        <v>39.53</v>
      </c>
      <c r="E150" s="12">
        <v>18216448.059999999</v>
      </c>
      <c r="F150" s="8" t="s">
        <v>1146</v>
      </c>
      <c r="G150" s="9" t="s">
        <v>36</v>
      </c>
      <c r="H150" s="9" t="s">
        <v>948</v>
      </c>
      <c r="I150" s="9">
        <v>60294162</v>
      </c>
      <c r="J150" s="9" t="s">
        <v>1147</v>
      </c>
    </row>
    <row r="151" spans="1:10" ht="22.5">
      <c r="A151" s="8">
        <v>0.02</v>
      </c>
      <c r="B151" s="8">
        <v>0</v>
      </c>
      <c r="C151" s="12">
        <v>34606.629999999997</v>
      </c>
      <c r="D151" s="8">
        <v>80.11</v>
      </c>
      <c r="E151" s="12">
        <v>43200830.399999999</v>
      </c>
      <c r="F151" s="8" t="s">
        <v>1148</v>
      </c>
      <c r="G151" s="9" t="s">
        <v>36</v>
      </c>
      <c r="H151" s="9" t="s">
        <v>948</v>
      </c>
      <c r="I151" s="9">
        <v>60333382</v>
      </c>
      <c r="J151" s="9" t="s">
        <v>1149</v>
      </c>
    </row>
    <row r="152" spans="1:10" ht="22.5">
      <c r="A152" s="8">
        <v>0.05</v>
      </c>
      <c r="B152" s="8">
        <v>0</v>
      </c>
      <c r="C152" s="12">
        <v>99891.93</v>
      </c>
      <c r="D152" s="8">
        <v>109.79</v>
      </c>
      <c r="E152" s="12">
        <v>90982800</v>
      </c>
      <c r="F152" s="8" t="s">
        <v>1150</v>
      </c>
      <c r="G152" s="9" t="s">
        <v>36</v>
      </c>
      <c r="H152" s="9" t="s">
        <v>948</v>
      </c>
      <c r="I152" s="9">
        <v>9840574</v>
      </c>
      <c r="J152" s="9" t="s">
        <v>1151</v>
      </c>
    </row>
    <row r="153" spans="1:10" ht="22.5">
      <c r="A153" s="8">
        <v>0.01</v>
      </c>
      <c r="B153" s="8">
        <v>0</v>
      </c>
      <c r="C153" s="12">
        <v>16265.85</v>
      </c>
      <c r="D153" s="8">
        <v>105.08</v>
      </c>
      <c r="E153" s="12">
        <v>15479708.52</v>
      </c>
      <c r="F153" s="8" t="s">
        <v>1137</v>
      </c>
      <c r="G153" s="9" t="s">
        <v>36</v>
      </c>
      <c r="H153" s="9" t="s">
        <v>948</v>
      </c>
      <c r="I153" s="9">
        <v>60328044</v>
      </c>
      <c r="J153" s="9" t="s">
        <v>1152</v>
      </c>
    </row>
    <row r="154" spans="1:10" ht="22.5">
      <c r="A154" s="8">
        <v>0</v>
      </c>
      <c r="B154" s="8">
        <v>0</v>
      </c>
      <c r="C154" s="12">
        <v>8401.82</v>
      </c>
      <c r="D154" s="8">
        <v>83.83</v>
      </c>
      <c r="E154" s="12">
        <v>10021882.779999999</v>
      </c>
      <c r="F154" s="14" t="s">
        <v>963</v>
      </c>
      <c r="G154" s="9" t="s">
        <v>36</v>
      </c>
      <c r="H154" s="9" t="s">
        <v>948</v>
      </c>
      <c r="I154" s="9">
        <v>60346236</v>
      </c>
      <c r="J154" s="9" t="s">
        <v>1153</v>
      </c>
    </row>
    <row r="155" spans="1:10" ht="22.5">
      <c r="A155" s="8">
        <v>0.03</v>
      </c>
      <c r="B155" s="8">
        <v>0</v>
      </c>
      <c r="C155" s="12">
        <v>63533.98</v>
      </c>
      <c r="D155" s="8">
        <v>113.15</v>
      </c>
      <c r="E155" s="12">
        <v>56150775.299999997</v>
      </c>
      <c r="F155" s="14" t="s">
        <v>1011</v>
      </c>
      <c r="G155" s="9" t="s">
        <v>36</v>
      </c>
      <c r="H155" s="9" t="s">
        <v>948</v>
      </c>
      <c r="I155" s="9">
        <v>9840767</v>
      </c>
      <c r="J155" s="9" t="s">
        <v>1154</v>
      </c>
    </row>
    <row r="156" spans="1:10" ht="22.5">
      <c r="A156" s="8">
        <v>0</v>
      </c>
      <c r="B156" s="8">
        <v>0</v>
      </c>
      <c r="C156" s="12">
        <v>9378.74</v>
      </c>
      <c r="D156" s="8">
        <v>27.36</v>
      </c>
      <c r="E156" s="12">
        <v>34278402.719999999</v>
      </c>
      <c r="F156" s="8" t="s">
        <v>1155</v>
      </c>
      <c r="G156" s="9" t="s">
        <v>36</v>
      </c>
      <c r="H156" s="9" t="s">
        <v>948</v>
      </c>
      <c r="I156" s="9">
        <v>9840668</v>
      </c>
      <c r="J156" s="9" t="s">
        <v>1156</v>
      </c>
    </row>
    <row r="157" spans="1:10" ht="22.5">
      <c r="A157" s="8">
        <v>0.02</v>
      </c>
      <c r="B157" s="8">
        <v>0</v>
      </c>
      <c r="C157" s="12">
        <v>31626.26</v>
      </c>
      <c r="D157" s="8">
        <v>100.24</v>
      </c>
      <c r="E157" s="12">
        <v>31549905.760000002</v>
      </c>
      <c r="F157" s="8" t="s">
        <v>1127</v>
      </c>
      <c r="G157" s="9" t="s">
        <v>36</v>
      </c>
      <c r="H157" s="9" t="s">
        <v>948</v>
      </c>
      <c r="I157" s="9">
        <v>9988726</v>
      </c>
      <c r="J157" s="9" t="s">
        <v>1157</v>
      </c>
    </row>
    <row r="158" spans="1:10" ht="22.5">
      <c r="A158" s="8">
        <v>0</v>
      </c>
      <c r="B158" s="8">
        <v>0</v>
      </c>
      <c r="C158" s="12">
        <v>2207.5500000000002</v>
      </c>
      <c r="D158" s="8">
        <v>81.290000000000006</v>
      </c>
      <c r="E158" s="12">
        <v>2715582.66</v>
      </c>
      <c r="F158" s="8" t="s">
        <v>1158</v>
      </c>
      <c r="G158" s="9" t="s">
        <v>36</v>
      </c>
      <c r="H158" s="9" t="s">
        <v>948</v>
      </c>
      <c r="I158" s="9">
        <v>60300936</v>
      </c>
      <c r="J158" s="9" t="s">
        <v>1159</v>
      </c>
    </row>
    <row r="159" spans="1:10" ht="22.5">
      <c r="A159" s="8">
        <v>0</v>
      </c>
      <c r="B159" s="8">
        <v>0</v>
      </c>
      <c r="C159" s="12">
        <v>5926.46</v>
      </c>
      <c r="D159" s="8">
        <v>51.48</v>
      </c>
      <c r="E159" s="12">
        <v>11511588.18</v>
      </c>
      <c r="F159" s="8" t="s">
        <v>974</v>
      </c>
      <c r="G159" s="9" t="s">
        <v>36</v>
      </c>
      <c r="H159" s="9" t="s">
        <v>948</v>
      </c>
      <c r="I159" s="9">
        <v>60300944</v>
      </c>
      <c r="J159" s="9" t="s">
        <v>1160</v>
      </c>
    </row>
    <row r="160" spans="1:10" ht="22.5">
      <c r="A160" s="8">
        <v>0</v>
      </c>
      <c r="B160" s="8">
        <v>0</v>
      </c>
      <c r="C160" s="12">
        <v>4915.6099999999997</v>
      </c>
      <c r="D160" s="8">
        <v>35.82</v>
      </c>
      <c r="E160" s="12">
        <v>13723534.32</v>
      </c>
      <c r="F160" s="8" t="s">
        <v>1155</v>
      </c>
      <c r="G160" s="9" t="s">
        <v>36</v>
      </c>
      <c r="H160" s="9" t="s">
        <v>948</v>
      </c>
      <c r="I160" s="9">
        <v>60297710</v>
      </c>
      <c r="J160" s="9" t="s">
        <v>1161</v>
      </c>
    </row>
    <row r="161" spans="1:10" ht="22.5">
      <c r="A161" s="8">
        <v>0.01</v>
      </c>
      <c r="B161" s="8">
        <v>0</v>
      </c>
      <c r="C161" s="12">
        <v>23302.48</v>
      </c>
      <c r="D161" s="8">
        <v>93.5</v>
      </c>
      <c r="E161" s="12">
        <v>24922465.760000002</v>
      </c>
      <c r="F161" s="8" t="s">
        <v>1162</v>
      </c>
      <c r="G161" s="9" t="s">
        <v>36</v>
      </c>
      <c r="H161" s="9" t="s">
        <v>948</v>
      </c>
      <c r="I161" s="9">
        <v>9840602</v>
      </c>
      <c r="J161" s="9" t="s">
        <v>1163</v>
      </c>
    </row>
    <row r="162" spans="1:10" ht="22.5">
      <c r="A162" s="8">
        <v>0</v>
      </c>
      <c r="B162" s="8">
        <v>0</v>
      </c>
      <c r="C162" s="12">
        <v>4775.0200000000004</v>
      </c>
      <c r="D162" s="8">
        <v>92.47</v>
      </c>
      <c r="E162" s="12">
        <v>5164108.1900000004</v>
      </c>
      <c r="F162" s="8" t="s">
        <v>1164</v>
      </c>
      <c r="G162" s="9" t="s">
        <v>36</v>
      </c>
      <c r="H162" s="9" t="s">
        <v>948</v>
      </c>
      <c r="I162" s="9">
        <v>60344397</v>
      </c>
      <c r="J162" s="9" t="s">
        <v>1165</v>
      </c>
    </row>
    <row r="163" spans="1:10" ht="22.5">
      <c r="A163" s="8">
        <v>0.01</v>
      </c>
      <c r="B163" s="8">
        <v>0</v>
      </c>
      <c r="C163" s="12">
        <v>9844.1200000000008</v>
      </c>
      <c r="D163" s="8">
        <v>95.04</v>
      </c>
      <c r="E163" s="12">
        <v>10358155.85</v>
      </c>
      <c r="F163" s="8" t="s">
        <v>1166</v>
      </c>
      <c r="G163" s="9" t="s">
        <v>36</v>
      </c>
      <c r="H163" s="9" t="s">
        <v>948</v>
      </c>
      <c r="I163" s="9">
        <v>60333663</v>
      </c>
      <c r="J163" s="9" t="s">
        <v>1167</v>
      </c>
    </row>
    <row r="164" spans="1:10" ht="22.5">
      <c r="A164" s="8">
        <v>0.02</v>
      </c>
      <c r="B164" s="8">
        <v>0</v>
      </c>
      <c r="C164" s="12">
        <v>48560.66</v>
      </c>
      <c r="D164" s="8">
        <v>87.93</v>
      </c>
      <c r="E164" s="12">
        <v>55226870.039999999</v>
      </c>
      <c r="F164" s="8" t="s">
        <v>1004</v>
      </c>
      <c r="G164" s="9" t="s">
        <v>36</v>
      </c>
      <c r="H164" s="9" t="s">
        <v>948</v>
      </c>
      <c r="I164" s="9">
        <v>9840550</v>
      </c>
      <c r="J164" s="9" t="s">
        <v>1168</v>
      </c>
    </row>
    <row r="165" spans="1:10" ht="22.5">
      <c r="A165" s="8">
        <v>0</v>
      </c>
      <c r="B165" s="8">
        <v>0</v>
      </c>
      <c r="C165" s="12">
        <v>4874.59</v>
      </c>
      <c r="D165" s="8">
        <v>76.94</v>
      </c>
      <c r="E165" s="12">
        <v>6335905.2800000003</v>
      </c>
      <c r="F165" s="8" t="s">
        <v>1169</v>
      </c>
      <c r="G165" s="9" t="s">
        <v>36</v>
      </c>
      <c r="H165" s="9" t="s">
        <v>948</v>
      </c>
      <c r="I165" s="9">
        <v>60323060</v>
      </c>
      <c r="J165" s="9" t="s">
        <v>1170</v>
      </c>
    </row>
    <row r="166" spans="1:10" ht="22.5">
      <c r="A166" s="8">
        <v>0.01</v>
      </c>
      <c r="B166" s="8">
        <v>0</v>
      </c>
      <c r="C166" s="12">
        <v>21233.14</v>
      </c>
      <c r="D166" s="8">
        <v>77.19</v>
      </c>
      <c r="E166" s="12">
        <v>27508026.07</v>
      </c>
      <c r="F166" s="8" t="s">
        <v>1171</v>
      </c>
      <c r="G166" s="9" t="s">
        <v>36</v>
      </c>
      <c r="H166" s="9" t="s">
        <v>948</v>
      </c>
      <c r="I166" s="9">
        <v>9840568</v>
      </c>
      <c r="J166" s="9" t="s">
        <v>1172</v>
      </c>
    </row>
    <row r="167" spans="1:10" ht="22.5">
      <c r="A167" s="8">
        <v>0.04</v>
      </c>
      <c r="B167" s="8">
        <v>0</v>
      </c>
      <c r="C167" s="12">
        <v>88071.3</v>
      </c>
      <c r="D167" s="8">
        <v>94.25</v>
      </c>
      <c r="E167" s="12">
        <v>93444351</v>
      </c>
      <c r="F167" s="8" t="s">
        <v>965</v>
      </c>
      <c r="G167" s="9" t="s">
        <v>37</v>
      </c>
      <c r="H167" s="9" t="s">
        <v>948</v>
      </c>
      <c r="I167" s="9">
        <v>9840565</v>
      </c>
      <c r="J167" s="9" t="s">
        <v>1173</v>
      </c>
    </row>
    <row r="168" spans="1:10" ht="22.5">
      <c r="A168" s="8">
        <v>0.01</v>
      </c>
      <c r="B168" s="8">
        <v>0</v>
      </c>
      <c r="C168" s="12">
        <v>15770.51</v>
      </c>
      <c r="D168" s="8">
        <v>73.02</v>
      </c>
      <c r="E168" s="12">
        <v>21597525.719999999</v>
      </c>
      <c r="F168" s="8" t="s">
        <v>731</v>
      </c>
      <c r="G168" s="9" t="s">
        <v>36</v>
      </c>
      <c r="H168" s="9" t="s">
        <v>948</v>
      </c>
      <c r="I168" s="9">
        <v>60289782</v>
      </c>
      <c r="J168" s="9" t="s">
        <v>1174</v>
      </c>
    </row>
    <row r="169" spans="1:10" ht="22.5">
      <c r="A169" s="8">
        <v>0.01</v>
      </c>
      <c r="B169" s="8">
        <v>0</v>
      </c>
      <c r="C169" s="12">
        <v>26620.57</v>
      </c>
      <c r="D169" s="8">
        <v>71.5</v>
      </c>
      <c r="E169" s="12">
        <v>37232760.700000003</v>
      </c>
      <c r="F169" s="8" t="s">
        <v>965</v>
      </c>
      <c r="G169" s="9" t="s">
        <v>36</v>
      </c>
      <c r="H169" s="9" t="s">
        <v>948</v>
      </c>
      <c r="I169" s="9">
        <v>9840663</v>
      </c>
      <c r="J169" s="9" t="s">
        <v>1175</v>
      </c>
    </row>
    <row r="170" spans="1:10" ht="22.5">
      <c r="A170" s="8">
        <v>0.03</v>
      </c>
      <c r="B170" s="8">
        <v>0</v>
      </c>
      <c r="C170" s="12">
        <v>50547.53</v>
      </c>
      <c r="D170" s="8">
        <v>118.65</v>
      </c>
      <c r="E170" s="12">
        <v>42601500.789999999</v>
      </c>
      <c r="F170" s="8" t="s">
        <v>1176</v>
      </c>
      <c r="G170" s="9" t="s">
        <v>36</v>
      </c>
      <c r="H170" s="9" t="s">
        <v>948</v>
      </c>
      <c r="I170" s="9">
        <v>60318607</v>
      </c>
      <c r="J170" s="9" t="s">
        <v>1177</v>
      </c>
    </row>
    <row r="171" spans="1:10" ht="22.5">
      <c r="A171" s="8">
        <v>0.02</v>
      </c>
      <c r="B171" s="8">
        <v>0</v>
      </c>
      <c r="C171" s="12">
        <v>36434.730000000003</v>
      </c>
      <c r="D171" s="8">
        <v>107.74</v>
      </c>
      <c r="E171" s="12">
        <v>33817402.420000002</v>
      </c>
      <c r="F171" s="14" t="s">
        <v>1178</v>
      </c>
      <c r="G171" s="9" t="s">
        <v>36</v>
      </c>
      <c r="H171" s="9" t="s">
        <v>948</v>
      </c>
      <c r="I171" s="9">
        <v>60314341</v>
      </c>
      <c r="J171" s="9" t="s">
        <v>1179</v>
      </c>
    </row>
    <row r="172" spans="1:10" ht="22.5">
      <c r="A172" s="8">
        <v>0.01</v>
      </c>
      <c r="B172" s="8">
        <v>0</v>
      </c>
      <c r="C172" s="12">
        <v>11927.62</v>
      </c>
      <c r="D172" s="8">
        <v>88.45</v>
      </c>
      <c r="E172" s="12">
        <v>13484498.380000001</v>
      </c>
      <c r="F172" s="14" t="s">
        <v>1088</v>
      </c>
      <c r="G172" s="9" t="s">
        <v>36</v>
      </c>
      <c r="H172" s="9" t="s">
        <v>948</v>
      </c>
      <c r="I172" s="9">
        <v>60353299</v>
      </c>
      <c r="J172" s="9" t="s">
        <v>1180</v>
      </c>
    </row>
    <row r="173" spans="1:10" ht="22.5">
      <c r="A173" s="8">
        <v>0.03</v>
      </c>
      <c r="B173" s="8">
        <v>0</v>
      </c>
      <c r="C173" s="12">
        <v>49855.09</v>
      </c>
      <c r="D173" s="8">
        <v>118.63</v>
      </c>
      <c r="E173" s="12">
        <v>42026412</v>
      </c>
      <c r="F173" s="8" t="s">
        <v>1181</v>
      </c>
      <c r="G173" s="9" t="s">
        <v>36</v>
      </c>
      <c r="H173" s="9" t="s">
        <v>948</v>
      </c>
      <c r="I173" s="9">
        <v>9988965</v>
      </c>
      <c r="J173" s="9" t="s">
        <v>1182</v>
      </c>
    </row>
    <row r="174" spans="1:10" ht="22.5">
      <c r="A174" s="8">
        <v>0.03</v>
      </c>
      <c r="B174" s="8">
        <v>0</v>
      </c>
      <c r="C174" s="12">
        <v>50460.87</v>
      </c>
      <c r="D174" s="8">
        <v>96.84</v>
      </c>
      <c r="E174" s="12">
        <v>52107684.340000004</v>
      </c>
      <c r="F174" s="8" t="s">
        <v>1101</v>
      </c>
      <c r="G174" s="9" t="s">
        <v>36</v>
      </c>
      <c r="H174" s="9" t="s">
        <v>948</v>
      </c>
      <c r="I174" s="9">
        <v>9840533</v>
      </c>
      <c r="J174" s="9" t="s">
        <v>1183</v>
      </c>
    </row>
    <row r="175" spans="1:10" ht="22.5">
      <c r="A175" s="8">
        <v>0.01</v>
      </c>
      <c r="B175" s="8">
        <v>0</v>
      </c>
      <c r="C175" s="12">
        <v>11632.86</v>
      </c>
      <c r="D175" s="8">
        <v>110.35</v>
      </c>
      <c r="E175" s="12">
        <v>10541583.220000001</v>
      </c>
      <c r="F175" s="8" t="s">
        <v>1101</v>
      </c>
      <c r="G175" s="9" t="s">
        <v>36</v>
      </c>
      <c r="H175" s="9" t="s">
        <v>948</v>
      </c>
      <c r="I175" s="9">
        <v>9840611</v>
      </c>
      <c r="J175" s="9" t="s">
        <v>1184</v>
      </c>
    </row>
    <row r="176" spans="1:10" ht="22.5">
      <c r="A176" s="8">
        <v>0.01</v>
      </c>
      <c r="B176" s="8">
        <v>0</v>
      </c>
      <c r="C176" s="12">
        <v>14468.33</v>
      </c>
      <c r="D176" s="8">
        <v>81.819999999999993</v>
      </c>
      <c r="E176" s="12">
        <v>17683334.100000001</v>
      </c>
      <c r="F176" s="8" t="s">
        <v>1185</v>
      </c>
      <c r="G176" s="9" t="s">
        <v>36</v>
      </c>
      <c r="H176" s="9" t="s">
        <v>948</v>
      </c>
      <c r="I176" s="9">
        <v>9840676</v>
      </c>
      <c r="J176" s="9" t="s">
        <v>1186</v>
      </c>
    </row>
    <row r="177" spans="1:11" ht="22.5">
      <c r="A177" s="8">
        <v>0</v>
      </c>
      <c r="B177" s="8">
        <v>0</v>
      </c>
      <c r="C177" s="12">
        <v>7953.94</v>
      </c>
      <c r="D177" s="8">
        <v>103.8</v>
      </c>
      <c r="E177" s="12">
        <v>7663086.4299999997</v>
      </c>
      <c r="F177" s="14" t="s">
        <v>1187</v>
      </c>
      <c r="G177" s="9" t="s">
        <v>36</v>
      </c>
      <c r="H177" s="9" t="s">
        <v>948</v>
      </c>
      <c r="I177" s="9">
        <v>60334695</v>
      </c>
      <c r="J177" s="9" t="s">
        <v>1188</v>
      </c>
    </row>
    <row r="178" spans="1:11" ht="22.5">
      <c r="A178" s="8">
        <v>0</v>
      </c>
      <c r="B178" s="8">
        <v>0</v>
      </c>
      <c r="C178" s="12">
        <v>2569.56</v>
      </c>
      <c r="D178" s="8">
        <v>37.979999999999997</v>
      </c>
      <c r="E178" s="12">
        <v>6766000</v>
      </c>
      <c r="F178" s="8" t="s">
        <v>1189</v>
      </c>
      <c r="G178" s="9" t="s">
        <v>36</v>
      </c>
      <c r="H178" s="9" t="s">
        <v>948</v>
      </c>
      <c r="I178" s="9">
        <v>9840650</v>
      </c>
      <c r="J178" s="9" t="s">
        <v>1190</v>
      </c>
    </row>
    <row r="179" spans="1:11" ht="22.5">
      <c r="A179" s="8">
        <v>0.01</v>
      </c>
      <c r="B179" s="8">
        <v>0</v>
      </c>
      <c r="C179" s="12">
        <v>14305.9</v>
      </c>
      <c r="D179" s="8">
        <v>80.45</v>
      </c>
      <c r="E179" s="12">
        <v>17782222.100000001</v>
      </c>
      <c r="F179" s="14" t="s">
        <v>1191</v>
      </c>
      <c r="G179" s="9" t="s">
        <v>36</v>
      </c>
      <c r="H179" s="9" t="s">
        <v>948</v>
      </c>
      <c r="I179" s="9">
        <v>60341914</v>
      </c>
      <c r="J179" s="9" t="s">
        <v>1192</v>
      </c>
    </row>
    <row r="180" spans="1:11">
      <c r="A180" s="6">
        <v>1.33</v>
      </c>
      <c r="B180" s="6"/>
      <c r="C180" s="13">
        <v>2620761.89</v>
      </c>
      <c r="D180" s="6"/>
      <c r="E180" s="13">
        <f>SUM(E67:E179)</f>
        <v>2768569596.3199997</v>
      </c>
      <c r="F180" s="6"/>
      <c r="G180" s="7"/>
      <c r="H180" s="7"/>
      <c r="I180" s="7"/>
      <c r="J180" s="7" t="s">
        <v>1193</v>
      </c>
    </row>
    <row r="181" spans="1:11">
      <c r="A181" s="6">
        <v>1.41</v>
      </c>
      <c r="B181" s="6"/>
      <c r="C181" s="13">
        <v>2775371.32</v>
      </c>
      <c r="D181" s="6"/>
      <c r="E181" s="13">
        <f>E180+E65+E60+E57</f>
        <v>2924605004.25</v>
      </c>
      <c r="F181" s="6"/>
      <c r="G181" s="7"/>
      <c r="H181" s="7"/>
      <c r="I181" s="7"/>
      <c r="J181" s="7" t="s">
        <v>129</v>
      </c>
    </row>
    <row r="182" spans="1:11">
      <c r="A182" s="4">
        <v>1.61</v>
      </c>
      <c r="B182" s="4"/>
      <c r="C182" s="11">
        <v>3160736.27</v>
      </c>
      <c r="D182" s="4"/>
      <c r="E182" s="11">
        <f>E181+E53</f>
        <v>3367901506.9400001</v>
      </c>
      <c r="F182" s="4"/>
      <c r="G182" s="5"/>
      <c r="H182" s="5"/>
      <c r="I182" s="5"/>
      <c r="J182" s="5" t="s">
        <v>1194</v>
      </c>
    </row>
    <row r="183" spans="1:11" ht="154.15" customHeight="1"/>
    <row r="184" spans="1:11" ht="36" customHeight="1">
      <c r="A184" s="33" t="s">
        <v>32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</row>
  </sheetData>
  <mergeCells count="3">
    <mergeCell ref="A2:K2"/>
    <mergeCell ref="A4:K4"/>
    <mergeCell ref="A184:K18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1195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552</v>
      </c>
      <c r="G7" s="1" t="s">
        <v>35</v>
      </c>
      <c r="H7" s="1" t="s">
        <v>190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1196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1197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535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536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537</v>
      </c>
    </row>
    <row r="15" spans="1:11" ht="154.15" customHeight="1"/>
    <row r="16" spans="1:11" ht="36" customHeight="1">
      <c r="A16" s="33" t="s">
        <v>32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A2:K2"/>
    <mergeCell ref="A4:K4"/>
    <mergeCell ref="A16:K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0" t="s">
        <v>33</v>
      </c>
      <c r="B2" s="31"/>
      <c r="C2" s="31"/>
    </row>
    <row r="3" spans="1:3" ht="3.6" customHeight="1"/>
    <row r="4" spans="1:3" ht="48.95" customHeight="1">
      <c r="A4" s="32" t="s">
        <v>1</v>
      </c>
      <c r="B4" s="31"/>
      <c r="C4" s="31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3.98</v>
      </c>
      <c r="B8" s="3" t="s">
        <v>36</v>
      </c>
    </row>
    <row r="9" spans="1:3">
      <c r="A9" s="2">
        <v>4.2699999999999996</v>
      </c>
      <c r="B9" s="3" t="s">
        <v>37</v>
      </c>
    </row>
    <row r="10" spans="1:3">
      <c r="A10" s="2">
        <v>5.88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33" t="s">
        <v>32</v>
      </c>
      <c r="B13" s="31"/>
      <c r="C13" s="31"/>
    </row>
  </sheetData>
  <mergeCells count="3">
    <mergeCell ref="A2:C2"/>
    <mergeCell ref="A4:C4"/>
    <mergeCell ref="A13:C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0" t="s">
        <v>1198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3.6" customHeight="1"/>
    <row r="4" spans="1:11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552</v>
      </c>
      <c r="G7" s="1" t="s">
        <v>35</v>
      </c>
      <c r="H7" s="1" t="s">
        <v>190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539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540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541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542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1199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1200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543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544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215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415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123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124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539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540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545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543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544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546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547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215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415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129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548</v>
      </c>
    </row>
    <row r="43" spans="1:11" ht="154.15" customHeight="1"/>
    <row r="44" spans="1:11" ht="36" customHeight="1">
      <c r="A44" s="33" t="s">
        <v>32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</row>
  </sheetData>
  <mergeCells count="3">
    <mergeCell ref="A2:K2"/>
    <mergeCell ref="A4:K4"/>
    <mergeCell ref="A44:K4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3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0" t="s">
        <v>1201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134</v>
      </c>
      <c r="D7" s="1" t="s">
        <v>135</v>
      </c>
      <c r="E7" s="1" t="s">
        <v>552</v>
      </c>
      <c r="F7" s="1" t="s">
        <v>35</v>
      </c>
      <c r="G7" s="1" t="s">
        <v>190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539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540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541</v>
      </c>
    </row>
    <row r="13" spans="1:10" ht="22.5">
      <c r="A13" s="8">
        <v>0</v>
      </c>
      <c r="B13" s="12">
        <v>1210.79</v>
      </c>
      <c r="C13" s="8">
        <v>5.04</v>
      </c>
      <c r="D13" s="12">
        <v>95520000</v>
      </c>
      <c r="E13" s="14" t="s">
        <v>1202</v>
      </c>
      <c r="F13" s="9" t="s">
        <v>36</v>
      </c>
      <c r="G13" s="9" t="s">
        <v>202</v>
      </c>
      <c r="H13" s="9">
        <v>31001500</v>
      </c>
      <c r="I13" s="9" t="s">
        <v>1203</v>
      </c>
    </row>
    <row r="14" spans="1:10" ht="22.5">
      <c r="A14" s="8">
        <v>0</v>
      </c>
      <c r="B14" s="8">
        <v>173.69</v>
      </c>
      <c r="C14" s="8">
        <v>-4.09</v>
      </c>
      <c r="D14" s="12">
        <v>-24995525</v>
      </c>
      <c r="E14" s="8" t="s">
        <v>1185</v>
      </c>
      <c r="F14" s="9" t="s">
        <v>38</v>
      </c>
      <c r="G14" s="9" t="s">
        <v>202</v>
      </c>
      <c r="H14" s="9">
        <v>76003476</v>
      </c>
      <c r="I14" s="9" t="s">
        <v>1204</v>
      </c>
    </row>
    <row r="15" spans="1:10" ht="22.5">
      <c r="A15" s="8">
        <v>0</v>
      </c>
      <c r="B15" s="8">
        <v>-597.04999999999995</v>
      </c>
      <c r="C15" s="8">
        <v>4.5999999999999996</v>
      </c>
      <c r="D15" s="12">
        <v>-51708132.140000001</v>
      </c>
      <c r="E15" s="8" t="s">
        <v>1127</v>
      </c>
      <c r="F15" s="9" t="s">
        <v>36</v>
      </c>
      <c r="G15" s="9" t="s">
        <v>202</v>
      </c>
      <c r="H15" s="9">
        <v>76003556</v>
      </c>
      <c r="I15" s="9" t="s">
        <v>1205</v>
      </c>
    </row>
    <row r="16" spans="1:10" ht="22.5">
      <c r="A16" s="8">
        <v>0</v>
      </c>
      <c r="B16" s="12">
        <v>-4017.54</v>
      </c>
      <c r="C16" s="8">
        <v>10.039999999999999</v>
      </c>
      <c r="D16" s="12">
        <v>-159200000</v>
      </c>
      <c r="E16" s="8" t="s">
        <v>1206</v>
      </c>
      <c r="F16" s="9" t="s">
        <v>36</v>
      </c>
      <c r="G16" s="9" t="s">
        <v>202</v>
      </c>
      <c r="H16" s="9">
        <v>76003452</v>
      </c>
      <c r="I16" s="9" t="s">
        <v>1207</v>
      </c>
    </row>
    <row r="17" spans="1:9" ht="22.5">
      <c r="A17" s="8">
        <v>0</v>
      </c>
      <c r="B17" s="12">
        <v>7520</v>
      </c>
      <c r="C17" s="8">
        <v>64.27</v>
      </c>
      <c r="D17" s="12">
        <v>49999950</v>
      </c>
      <c r="E17" s="14" t="s">
        <v>1208</v>
      </c>
      <c r="F17" s="9" t="s">
        <v>37</v>
      </c>
      <c r="G17" s="9" t="s">
        <v>202</v>
      </c>
      <c r="H17" s="9">
        <v>31002300</v>
      </c>
      <c r="I17" s="9" t="s">
        <v>1209</v>
      </c>
    </row>
    <row r="18" spans="1:9" ht="22.5">
      <c r="A18" s="8">
        <v>0.01</v>
      </c>
      <c r="B18" s="12">
        <v>10764.24</v>
      </c>
      <c r="C18" s="8">
        <v>110.97</v>
      </c>
      <c r="D18" s="12">
        <v>41452950</v>
      </c>
      <c r="E18" s="8" t="s">
        <v>1210</v>
      </c>
      <c r="F18" s="9" t="s">
        <v>37</v>
      </c>
      <c r="G18" s="9" t="s">
        <v>202</v>
      </c>
      <c r="H18" s="9">
        <v>31001000</v>
      </c>
      <c r="I18" s="9" t="s">
        <v>1211</v>
      </c>
    </row>
    <row r="19" spans="1:9" ht="22.5">
      <c r="A19" s="8">
        <v>0.01</v>
      </c>
      <c r="B19" s="12">
        <v>12475.96</v>
      </c>
      <c r="C19" s="8">
        <v>103.97</v>
      </c>
      <c r="D19" s="12">
        <v>51282000</v>
      </c>
      <c r="E19" s="8" t="s">
        <v>1212</v>
      </c>
      <c r="F19" s="9" t="s">
        <v>37</v>
      </c>
      <c r="G19" s="9" t="s">
        <v>202</v>
      </c>
      <c r="H19" s="9">
        <v>31001400</v>
      </c>
      <c r="I19" s="9" t="s">
        <v>1213</v>
      </c>
    </row>
    <row r="20" spans="1:9" ht="22.5">
      <c r="A20" s="8">
        <v>0.01</v>
      </c>
      <c r="B20" s="12">
        <v>18756.32</v>
      </c>
      <c r="C20" s="8">
        <v>62.52</v>
      </c>
      <c r="D20" s="12">
        <v>119400000</v>
      </c>
      <c r="E20" s="14" t="s">
        <v>1214</v>
      </c>
      <c r="F20" s="9" t="s">
        <v>36</v>
      </c>
      <c r="G20" s="9" t="s">
        <v>202</v>
      </c>
      <c r="H20" s="9">
        <v>31007000</v>
      </c>
      <c r="I20" s="9" t="s">
        <v>1215</v>
      </c>
    </row>
    <row r="21" spans="1:9" ht="22.5">
      <c r="A21" s="8">
        <v>0</v>
      </c>
      <c r="B21" s="12">
        <v>7298.99</v>
      </c>
      <c r="C21" s="8">
        <v>40.78</v>
      </c>
      <c r="D21" s="12">
        <v>71242000</v>
      </c>
      <c r="E21" s="8" t="s">
        <v>1216</v>
      </c>
      <c r="F21" s="9" t="s">
        <v>36</v>
      </c>
      <c r="G21" s="9" t="s">
        <v>202</v>
      </c>
      <c r="H21" s="9">
        <v>31006300</v>
      </c>
      <c r="I21" s="9" t="s">
        <v>1217</v>
      </c>
    </row>
    <row r="22" spans="1:9" ht="22.5">
      <c r="A22" s="8">
        <v>0</v>
      </c>
      <c r="B22" s="12">
        <v>6375.4</v>
      </c>
      <c r="C22" s="8">
        <v>21.98</v>
      </c>
      <c r="D22" s="12">
        <v>115420000</v>
      </c>
      <c r="E22" s="14" t="s">
        <v>1218</v>
      </c>
      <c r="F22" s="9" t="s">
        <v>36</v>
      </c>
      <c r="G22" s="9" t="s">
        <v>202</v>
      </c>
      <c r="H22" s="9">
        <v>31005400</v>
      </c>
      <c r="I22" s="9" t="s">
        <v>1219</v>
      </c>
    </row>
    <row r="23" spans="1:9" ht="22.5">
      <c r="A23" s="8">
        <v>0</v>
      </c>
      <c r="B23" s="12">
        <v>3758.91</v>
      </c>
      <c r="C23" s="8">
        <v>107.4</v>
      </c>
      <c r="D23" s="12">
        <v>14957250</v>
      </c>
      <c r="E23" s="8" t="s">
        <v>1210</v>
      </c>
      <c r="F23" s="9" t="s">
        <v>37</v>
      </c>
      <c r="G23" s="9" t="s">
        <v>202</v>
      </c>
      <c r="H23" s="9">
        <v>31000800</v>
      </c>
      <c r="I23" s="9" t="s">
        <v>1220</v>
      </c>
    </row>
    <row r="24" spans="1:9" ht="22.5">
      <c r="A24" s="8">
        <v>0.02</v>
      </c>
      <c r="B24" s="12">
        <v>47899.44</v>
      </c>
      <c r="C24" s="8">
        <v>114.05</v>
      </c>
      <c r="D24" s="12">
        <v>179487000</v>
      </c>
      <c r="E24" s="14" t="s">
        <v>1221</v>
      </c>
      <c r="F24" s="9" t="s">
        <v>37</v>
      </c>
      <c r="G24" s="9" t="s">
        <v>202</v>
      </c>
      <c r="H24" s="9">
        <v>31002900</v>
      </c>
      <c r="I24" s="9" t="s">
        <v>1222</v>
      </c>
    </row>
    <row r="25" spans="1:9" ht="22.5">
      <c r="A25" s="8">
        <v>0.01</v>
      </c>
      <c r="B25" s="12">
        <v>14778.22</v>
      </c>
      <c r="C25" s="8">
        <v>73.89</v>
      </c>
      <c r="D25" s="12">
        <v>79600000</v>
      </c>
      <c r="E25" s="8" t="s">
        <v>1223</v>
      </c>
      <c r="F25" s="9" t="s">
        <v>36</v>
      </c>
      <c r="G25" s="9" t="s">
        <v>202</v>
      </c>
      <c r="H25" s="9">
        <v>31000300</v>
      </c>
      <c r="I25" s="9" t="s">
        <v>1224</v>
      </c>
    </row>
    <row r="26" spans="1:9" ht="22.5">
      <c r="A26" s="8">
        <v>0</v>
      </c>
      <c r="B26" s="12">
        <v>7477</v>
      </c>
      <c r="C26" s="8">
        <v>18.79</v>
      </c>
      <c r="D26" s="12">
        <v>39800000</v>
      </c>
      <c r="E26" s="14" t="s">
        <v>1225</v>
      </c>
      <c r="F26" s="9" t="s">
        <v>36</v>
      </c>
      <c r="G26" s="9" t="s">
        <v>202</v>
      </c>
      <c r="H26" s="9">
        <v>31000110</v>
      </c>
      <c r="I26" s="9" t="s">
        <v>1226</v>
      </c>
    </row>
    <row r="27" spans="1:9" ht="22.5">
      <c r="A27" s="8">
        <v>0.01</v>
      </c>
      <c r="B27" s="12">
        <v>15174.03</v>
      </c>
      <c r="C27" s="8">
        <v>55.32</v>
      </c>
      <c r="D27" s="12">
        <v>109161450</v>
      </c>
      <c r="E27" s="14" t="s">
        <v>1214</v>
      </c>
      <c r="F27" s="9" t="s">
        <v>36</v>
      </c>
      <c r="G27" s="9" t="s">
        <v>202</v>
      </c>
      <c r="H27" s="9">
        <v>31007100</v>
      </c>
      <c r="I27" s="9" t="s">
        <v>1227</v>
      </c>
    </row>
    <row r="28" spans="1:9" ht="22.5">
      <c r="A28" s="8">
        <v>0</v>
      </c>
      <c r="B28" s="12">
        <v>6628.18</v>
      </c>
      <c r="C28" s="8">
        <v>37.03</v>
      </c>
      <c r="D28" s="12">
        <v>71242000</v>
      </c>
      <c r="E28" s="8" t="s">
        <v>1228</v>
      </c>
      <c r="F28" s="9" t="s">
        <v>36</v>
      </c>
      <c r="G28" s="9" t="s">
        <v>202</v>
      </c>
      <c r="H28" s="9">
        <v>31005800</v>
      </c>
      <c r="I28" s="9" t="s">
        <v>1229</v>
      </c>
    </row>
    <row r="29" spans="1:9" ht="22.5">
      <c r="A29" s="8">
        <v>0</v>
      </c>
      <c r="B29" s="12">
        <v>3788.55</v>
      </c>
      <c r="C29" s="8">
        <v>18.29</v>
      </c>
      <c r="D29" s="12">
        <v>82437740</v>
      </c>
      <c r="E29" s="14" t="s">
        <v>1230</v>
      </c>
      <c r="F29" s="9" t="s">
        <v>36</v>
      </c>
      <c r="G29" s="9" t="s">
        <v>202</v>
      </c>
      <c r="H29" s="9">
        <v>31004600</v>
      </c>
      <c r="I29" s="9" t="s">
        <v>1231</v>
      </c>
    </row>
    <row r="30" spans="1:9" ht="22.5">
      <c r="A30" s="8">
        <v>0</v>
      </c>
      <c r="B30" s="12">
        <v>-3421.9</v>
      </c>
      <c r="C30" s="8">
        <v>-19.55</v>
      </c>
      <c r="D30" s="12">
        <v>69650000</v>
      </c>
      <c r="E30" s="8" t="s">
        <v>905</v>
      </c>
      <c r="F30" s="9" t="s">
        <v>36</v>
      </c>
      <c r="G30" s="9" t="s">
        <v>202</v>
      </c>
      <c r="H30" s="9">
        <v>31002600</v>
      </c>
      <c r="I30" s="9" t="s">
        <v>1232</v>
      </c>
    </row>
    <row r="31" spans="1:9" ht="22.5">
      <c r="A31" s="8">
        <v>0</v>
      </c>
      <c r="B31" s="8">
        <v>-691.5</v>
      </c>
      <c r="C31" s="8">
        <v>-6.92</v>
      </c>
      <c r="D31" s="12">
        <v>39800000</v>
      </c>
      <c r="E31" s="8" t="s">
        <v>1233</v>
      </c>
      <c r="F31" s="9" t="s">
        <v>36</v>
      </c>
      <c r="G31" s="9" t="s">
        <v>202</v>
      </c>
      <c r="H31" s="9">
        <v>31000700</v>
      </c>
      <c r="I31" s="9" t="s">
        <v>1234</v>
      </c>
    </row>
    <row r="32" spans="1:9" ht="22.5">
      <c r="A32" s="8">
        <v>-0.01</v>
      </c>
      <c r="B32" s="12">
        <v>-11351.25</v>
      </c>
      <c r="C32" s="8">
        <v>-60.54</v>
      </c>
      <c r="D32" s="12">
        <v>74625000</v>
      </c>
      <c r="E32" s="8" t="s">
        <v>1235</v>
      </c>
      <c r="F32" s="9" t="s">
        <v>36</v>
      </c>
      <c r="G32" s="9" t="s">
        <v>202</v>
      </c>
      <c r="H32" s="9">
        <v>31009900</v>
      </c>
      <c r="I32" s="9" t="s">
        <v>1236</v>
      </c>
    </row>
    <row r="33" spans="1:9">
      <c r="A33" s="8">
        <v>0.01</v>
      </c>
      <c r="B33" s="12">
        <v>22720</v>
      </c>
      <c r="C33" s="8">
        <v>100</v>
      </c>
      <c r="D33" s="12">
        <v>22720000</v>
      </c>
      <c r="E33" s="14" t="s">
        <v>1090</v>
      </c>
      <c r="F33" s="9" t="s">
        <v>50</v>
      </c>
      <c r="G33" s="9" t="s">
        <v>202</v>
      </c>
      <c r="H33" s="9">
        <v>1000531</v>
      </c>
      <c r="I33" s="9" t="s">
        <v>1237</v>
      </c>
    </row>
    <row r="34" spans="1:9" ht="22.5">
      <c r="A34" s="8">
        <v>0</v>
      </c>
      <c r="B34" s="8">
        <v>738.46</v>
      </c>
      <c r="C34" s="8">
        <v>3.08</v>
      </c>
      <c r="D34" s="12">
        <v>95520000</v>
      </c>
      <c r="E34" s="14" t="s">
        <v>1238</v>
      </c>
      <c r="F34" s="9" t="s">
        <v>36</v>
      </c>
      <c r="G34" s="9" t="s">
        <v>202</v>
      </c>
      <c r="H34" s="9">
        <v>31001600</v>
      </c>
      <c r="I34" s="9" t="s">
        <v>1239</v>
      </c>
    </row>
    <row r="35" spans="1:9" ht="22.5">
      <c r="A35" s="8">
        <v>0.01</v>
      </c>
      <c r="B35" s="12">
        <v>17842.669999999998</v>
      </c>
      <c r="C35" s="8">
        <v>100.81</v>
      </c>
      <c r="D35" s="12">
        <v>75640950</v>
      </c>
      <c r="E35" s="8" t="s">
        <v>1240</v>
      </c>
      <c r="F35" s="9" t="s">
        <v>37</v>
      </c>
      <c r="G35" s="9" t="s">
        <v>202</v>
      </c>
      <c r="H35" s="9">
        <v>31002800</v>
      </c>
      <c r="I35" s="9" t="s">
        <v>1241</v>
      </c>
    </row>
    <row r="36" spans="1:9" ht="22.5">
      <c r="A36" s="8">
        <v>0.01</v>
      </c>
      <c r="B36" s="12">
        <v>15836.64</v>
      </c>
      <c r="C36" s="8">
        <v>110.75</v>
      </c>
      <c r="D36" s="12">
        <v>61111050</v>
      </c>
      <c r="E36" s="8" t="s">
        <v>1210</v>
      </c>
      <c r="F36" s="9" t="s">
        <v>37</v>
      </c>
      <c r="G36" s="9" t="s">
        <v>202</v>
      </c>
      <c r="H36" s="9">
        <v>31000900</v>
      </c>
      <c r="I36" s="9" t="s">
        <v>1242</v>
      </c>
    </row>
    <row r="37" spans="1:9" ht="22.5">
      <c r="A37" s="8">
        <v>0.01</v>
      </c>
      <c r="B37" s="12">
        <v>20719.45</v>
      </c>
      <c r="C37" s="8">
        <v>115.11</v>
      </c>
      <c r="D37" s="12">
        <v>76923000</v>
      </c>
      <c r="E37" s="14" t="s">
        <v>1243</v>
      </c>
      <c r="F37" s="9" t="s">
        <v>37</v>
      </c>
      <c r="G37" s="9" t="s">
        <v>202</v>
      </c>
      <c r="H37" s="9">
        <v>31003000</v>
      </c>
      <c r="I37" s="9" t="s">
        <v>1244</v>
      </c>
    </row>
    <row r="38" spans="1:9" ht="22.5">
      <c r="A38" s="8">
        <v>0.01</v>
      </c>
      <c r="B38" s="12">
        <v>18822.13</v>
      </c>
      <c r="C38" s="8">
        <v>106.94</v>
      </c>
      <c r="D38" s="12">
        <v>75213600</v>
      </c>
      <c r="E38" s="8" t="s">
        <v>1245</v>
      </c>
      <c r="F38" s="9" t="s">
        <v>37</v>
      </c>
      <c r="G38" s="9" t="s">
        <v>202</v>
      </c>
      <c r="H38" s="9">
        <v>31001100</v>
      </c>
      <c r="I38" s="9" t="s">
        <v>1246</v>
      </c>
    </row>
    <row r="39" spans="1:9" ht="22.5">
      <c r="A39" s="8">
        <v>0.01</v>
      </c>
      <c r="B39" s="12">
        <v>11352.84</v>
      </c>
      <c r="C39" s="8">
        <v>103.21</v>
      </c>
      <c r="D39" s="12">
        <v>47008500</v>
      </c>
      <c r="E39" s="8" t="s">
        <v>1247</v>
      </c>
      <c r="F39" s="9" t="s">
        <v>37</v>
      </c>
      <c r="G39" s="9" t="s">
        <v>202</v>
      </c>
      <c r="H39" s="9">
        <v>31001300</v>
      </c>
      <c r="I39" s="9" t="s">
        <v>1248</v>
      </c>
    </row>
    <row r="40" spans="1:9" ht="22.5">
      <c r="A40" s="8">
        <v>0</v>
      </c>
      <c r="B40" s="12">
        <v>6147.85</v>
      </c>
      <c r="C40" s="8">
        <v>34.35</v>
      </c>
      <c r="D40" s="12">
        <v>71242000</v>
      </c>
      <c r="E40" s="8" t="s">
        <v>1249</v>
      </c>
      <c r="F40" s="9" t="s">
        <v>36</v>
      </c>
      <c r="G40" s="9" t="s">
        <v>202</v>
      </c>
      <c r="H40" s="9">
        <v>31006100</v>
      </c>
      <c r="I40" s="9" t="s">
        <v>1250</v>
      </c>
    </row>
    <row r="41" spans="1:9" ht="22.5">
      <c r="A41" s="8">
        <v>0</v>
      </c>
      <c r="B41" s="12">
        <v>7956.27</v>
      </c>
      <c r="C41" s="8">
        <v>68</v>
      </c>
      <c r="D41" s="12">
        <v>49999950</v>
      </c>
      <c r="E41" s="14" t="s">
        <v>1251</v>
      </c>
      <c r="F41" s="9" t="s">
        <v>37</v>
      </c>
      <c r="G41" s="9" t="s">
        <v>202</v>
      </c>
      <c r="H41" s="9">
        <v>31002200</v>
      </c>
      <c r="I41" s="9" t="s">
        <v>1252</v>
      </c>
    </row>
    <row r="42" spans="1:9" ht="22.5">
      <c r="A42" s="8">
        <v>0</v>
      </c>
      <c r="B42" s="12">
        <v>6179.29</v>
      </c>
      <c r="C42" s="8">
        <v>99.67</v>
      </c>
      <c r="D42" s="12">
        <v>24676000</v>
      </c>
      <c r="E42" s="8" t="s">
        <v>1253</v>
      </c>
      <c r="F42" s="9" t="s">
        <v>36</v>
      </c>
      <c r="G42" s="9" t="s">
        <v>202</v>
      </c>
      <c r="H42" s="9">
        <v>31006200</v>
      </c>
      <c r="I42" s="9" t="s">
        <v>1254</v>
      </c>
    </row>
    <row r="43" spans="1:9" ht="22.5">
      <c r="A43" s="8">
        <v>0</v>
      </c>
      <c r="B43" s="12">
        <v>8521.16</v>
      </c>
      <c r="C43" s="8">
        <v>45.09</v>
      </c>
      <c r="D43" s="12">
        <v>75222000</v>
      </c>
      <c r="E43" s="8" t="s">
        <v>1255</v>
      </c>
      <c r="F43" s="9" t="s">
        <v>36</v>
      </c>
      <c r="G43" s="9" t="s">
        <v>202</v>
      </c>
      <c r="H43" s="9">
        <v>31000111</v>
      </c>
      <c r="I43" s="9" t="s">
        <v>1256</v>
      </c>
    </row>
    <row r="44" spans="1:9" ht="22.5">
      <c r="A44" s="8">
        <v>0</v>
      </c>
      <c r="B44" s="12">
        <v>5936.99</v>
      </c>
      <c r="C44" s="8">
        <v>39.950000000000003</v>
      </c>
      <c r="D44" s="12">
        <v>59142800</v>
      </c>
      <c r="E44" s="8" t="s">
        <v>1257</v>
      </c>
      <c r="F44" s="9" t="s">
        <v>36</v>
      </c>
      <c r="G44" s="9" t="s">
        <v>202</v>
      </c>
      <c r="H44" s="9">
        <v>31004700</v>
      </c>
      <c r="I44" s="9" t="s">
        <v>1258</v>
      </c>
    </row>
    <row r="45" spans="1:9" ht="22.5">
      <c r="A45" s="8">
        <v>0.01</v>
      </c>
      <c r="B45" s="12">
        <v>13914.78</v>
      </c>
      <c r="C45" s="8">
        <v>47.98</v>
      </c>
      <c r="D45" s="12">
        <v>115420000</v>
      </c>
      <c r="E45" s="14" t="s">
        <v>1259</v>
      </c>
      <c r="F45" s="9" t="s">
        <v>36</v>
      </c>
      <c r="G45" s="9" t="s">
        <v>202</v>
      </c>
      <c r="H45" s="9">
        <v>31003300</v>
      </c>
      <c r="I45" s="9" t="s">
        <v>1260</v>
      </c>
    </row>
    <row r="46" spans="1:9" ht="22.5">
      <c r="A46" s="8">
        <v>0</v>
      </c>
      <c r="B46" s="12">
        <v>6345.23</v>
      </c>
      <c r="C46" s="8">
        <v>70.64</v>
      </c>
      <c r="D46" s="12">
        <v>35752340</v>
      </c>
      <c r="E46" s="14" t="s">
        <v>1261</v>
      </c>
      <c r="F46" s="9" t="s">
        <v>36</v>
      </c>
      <c r="G46" s="9" t="s">
        <v>202</v>
      </c>
      <c r="H46" s="9">
        <v>31005900</v>
      </c>
      <c r="I46" s="9" t="s">
        <v>1262</v>
      </c>
    </row>
    <row r="47" spans="1:9" ht="22.5">
      <c r="A47" s="8">
        <v>0</v>
      </c>
      <c r="B47" s="12">
        <v>6038.53</v>
      </c>
      <c r="C47" s="8">
        <v>20.47</v>
      </c>
      <c r="D47" s="12">
        <v>117410000</v>
      </c>
      <c r="E47" s="8" t="s">
        <v>1263</v>
      </c>
      <c r="F47" s="9" t="s">
        <v>36</v>
      </c>
      <c r="G47" s="9" t="s">
        <v>202</v>
      </c>
      <c r="H47" s="9">
        <v>31003900</v>
      </c>
      <c r="I47" s="9" t="s">
        <v>1264</v>
      </c>
    </row>
    <row r="48" spans="1:9" ht="22.5">
      <c r="A48" s="8">
        <v>-0.01</v>
      </c>
      <c r="B48" s="12">
        <v>-16098.35</v>
      </c>
      <c r="C48" s="8">
        <v>-54.2</v>
      </c>
      <c r="D48" s="12">
        <v>118206000</v>
      </c>
      <c r="E48" s="8" t="s">
        <v>1265</v>
      </c>
      <c r="F48" s="9" t="s">
        <v>36</v>
      </c>
      <c r="G48" s="9" t="s">
        <v>202</v>
      </c>
      <c r="H48" s="9">
        <v>31003600</v>
      </c>
      <c r="I48" s="9" t="s">
        <v>1266</v>
      </c>
    </row>
    <row r="49" spans="1:9" ht="22.5">
      <c r="A49" s="8">
        <v>0</v>
      </c>
      <c r="B49" s="8">
        <v>163.44999999999999</v>
      </c>
      <c r="C49" s="8">
        <v>-0.87</v>
      </c>
      <c r="D49" s="12">
        <v>-74625000</v>
      </c>
      <c r="E49" s="14" t="s">
        <v>1125</v>
      </c>
      <c r="F49" s="9" t="s">
        <v>36</v>
      </c>
      <c r="G49" s="9" t="s">
        <v>202</v>
      </c>
      <c r="H49" s="9">
        <v>76003500</v>
      </c>
      <c r="I49" s="9" t="s">
        <v>1267</v>
      </c>
    </row>
    <row r="50" spans="1:9">
      <c r="A50" s="6">
        <v>0.15</v>
      </c>
      <c r="B50" s="13">
        <v>297137.86</v>
      </c>
      <c r="C50" s="6"/>
      <c r="D50" s="13">
        <v>2115756872.8599999</v>
      </c>
      <c r="E50" s="6"/>
      <c r="F50" s="7"/>
      <c r="G50" s="7"/>
      <c r="H50" s="7"/>
      <c r="I50" s="7" t="s">
        <v>542</v>
      </c>
    </row>
    <row r="51" spans="1:9">
      <c r="A51" s="6"/>
      <c r="B51" s="6"/>
      <c r="C51" s="6"/>
      <c r="D51" s="6"/>
      <c r="E51" s="6"/>
      <c r="F51" s="7"/>
      <c r="G51" s="7"/>
      <c r="H51" s="7"/>
      <c r="I51" s="7" t="s">
        <v>1199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8"/>
      <c r="F52" s="9">
        <v>0</v>
      </c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/>
      <c r="D53" s="6">
        <v>0</v>
      </c>
      <c r="E53" s="6"/>
      <c r="F53" s="7"/>
      <c r="G53" s="7"/>
      <c r="H53" s="7"/>
      <c r="I53" s="7" t="s">
        <v>1200</v>
      </c>
    </row>
    <row r="54" spans="1:9">
      <c r="A54" s="6"/>
      <c r="B54" s="6"/>
      <c r="C54" s="6"/>
      <c r="D54" s="6"/>
      <c r="E54" s="6"/>
      <c r="F54" s="7"/>
      <c r="G54" s="7"/>
      <c r="H54" s="7"/>
      <c r="I54" s="7" t="s">
        <v>543</v>
      </c>
    </row>
    <row r="55" spans="1:9" ht="22.5">
      <c r="A55" s="8">
        <v>0</v>
      </c>
      <c r="B55" s="12">
        <v>9687.8799999999992</v>
      </c>
      <c r="C55" s="8">
        <v>16.149999999999999</v>
      </c>
      <c r="D55" s="12">
        <v>60000000</v>
      </c>
      <c r="E55" s="14" t="s">
        <v>1268</v>
      </c>
      <c r="F55" s="9" t="s">
        <v>50</v>
      </c>
      <c r="G55" s="9" t="s">
        <v>202</v>
      </c>
      <c r="H55" s="9">
        <v>31002000</v>
      </c>
      <c r="I55" s="9" t="s">
        <v>1269</v>
      </c>
    </row>
    <row r="56" spans="1:9" ht="22.5">
      <c r="A56" s="8">
        <v>0</v>
      </c>
      <c r="B56" s="12">
        <v>8938.41</v>
      </c>
      <c r="C56" s="8">
        <v>14.97</v>
      </c>
      <c r="D56" s="12">
        <v>59700000</v>
      </c>
      <c r="E56" s="14" t="s">
        <v>1270</v>
      </c>
      <c r="F56" s="9" t="s">
        <v>50</v>
      </c>
      <c r="G56" s="9" t="s">
        <v>202</v>
      </c>
      <c r="H56" s="9">
        <v>31006400</v>
      </c>
      <c r="I56" s="9" t="s">
        <v>1271</v>
      </c>
    </row>
    <row r="57" spans="1:9">
      <c r="A57" s="8">
        <v>0</v>
      </c>
      <c r="B57" s="8">
        <v>-371.73</v>
      </c>
      <c r="C57" s="8">
        <v>-0.25</v>
      </c>
      <c r="D57" s="12">
        <v>150000000</v>
      </c>
      <c r="E57" s="8" t="s">
        <v>1004</v>
      </c>
      <c r="F57" s="9" t="s">
        <v>50</v>
      </c>
      <c r="G57" s="9" t="s">
        <v>202</v>
      </c>
      <c r="H57" s="9">
        <v>31011500</v>
      </c>
      <c r="I57" s="9" t="s">
        <v>1272</v>
      </c>
    </row>
    <row r="58" spans="1:9">
      <c r="A58" s="6">
        <v>0.01</v>
      </c>
      <c r="B58" s="13">
        <v>18254.55</v>
      </c>
      <c r="C58" s="6"/>
      <c r="D58" s="13">
        <v>269700000</v>
      </c>
      <c r="E58" s="6"/>
      <c r="F58" s="7"/>
      <c r="G58" s="7"/>
      <c r="H58" s="7"/>
      <c r="I58" s="7" t="s">
        <v>544</v>
      </c>
    </row>
    <row r="59" spans="1:9">
      <c r="A59" s="6"/>
      <c r="B59" s="6"/>
      <c r="C59" s="6"/>
      <c r="D59" s="6"/>
      <c r="E59" s="6"/>
      <c r="F59" s="7"/>
      <c r="G59" s="7"/>
      <c r="H59" s="7"/>
      <c r="I59" s="7" t="s">
        <v>215</v>
      </c>
    </row>
    <row r="60" spans="1:9">
      <c r="A60" s="8">
        <v>0</v>
      </c>
      <c r="B60" s="12">
        <v>-4865.43</v>
      </c>
      <c r="C60" s="8">
        <v>-6.95</v>
      </c>
      <c r="D60" s="12">
        <v>70000000</v>
      </c>
      <c r="E60" s="14" t="s">
        <v>1117</v>
      </c>
      <c r="F60" s="9" t="s">
        <v>50</v>
      </c>
      <c r="G60" s="9" t="s">
        <v>202</v>
      </c>
      <c r="H60" s="9">
        <v>31008900</v>
      </c>
      <c r="I60" s="9" t="s">
        <v>1273</v>
      </c>
    </row>
    <row r="61" spans="1:9">
      <c r="A61" s="8">
        <v>0</v>
      </c>
      <c r="B61" s="12">
        <v>-5852.65</v>
      </c>
      <c r="C61" s="8">
        <v>-8.61</v>
      </c>
      <c r="D61" s="12">
        <v>68000000</v>
      </c>
      <c r="E61" s="8" t="s">
        <v>1274</v>
      </c>
      <c r="F61" s="9" t="s">
        <v>50</v>
      </c>
      <c r="G61" s="9" t="s">
        <v>202</v>
      </c>
      <c r="H61" s="9">
        <v>31007300</v>
      </c>
      <c r="I61" s="9" t="s">
        <v>1275</v>
      </c>
    </row>
    <row r="62" spans="1:9">
      <c r="A62" s="8">
        <v>0</v>
      </c>
      <c r="B62" s="12">
        <v>-9057.75</v>
      </c>
      <c r="C62" s="8">
        <v>-6.47</v>
      </c>
      <c r="D62" s="12">
        <v>140000000</v>
      </c>
      <c r="E62" s="8" t="s">
        <v>1276</v>
      </c>
      <c r="F62" s="9" t="s">
        <v>50</v>
      </c>
      <c r="G62" s="9" t="s">
        <v>202</v>
      </c>
      <c r="H62" s="9">
        <v>31009300</v>
      </c>
      <c r="I62" s="9" t="s">
        <v>1277</v>
      </c>
    </row>
    <row r="63" spans="1:9" ht="22.5">
      <c r="A63" s="8">
        <v>0</v>
      </c>
      <c r="B63" s="8">
        <v>-369.06</v>
      </c>
      <c r="C63" s="8">
        <v>-0.53</v>
      </c>
      <c r="D63" s="12">
        <v>70000000</v>
      </c>
      <c r="E63" s="8" t="s">
        <v>1101</v>
      </c>
      <c r="F63" s="9" t="s">
        <v>50</v>
      </c>
      <c r="G63" s="9" t="s">
        <v>202</v>
      </c>
      <c r="H63" s="9">
        <v>31010700</v>
      </c>
      <c r="I63" s="9" t="s">
        <v>1278</v>
      </c>
    </row>
    <row r="64" spans="1:9" ht="22.5">
      <c r="A64" s="8">
        <v>0</v>
      </c>
      <c r="B64" s="8">
        <v>-369.06</v>
      </c>
      <c r="C64" s="8">
        <v>-0.53</v>
      </c>
      <c r="D64" s="12">
        <v>70000000</v>
      </c>
      <c r="E64" s="8" t="s">
        <v>1279</v>
      </c>
      <c r="F64" s="9" t="s">
        <v>50</v>
      </c>
      <c r="G64" s="9" t="s">
        <v>202</v>
      </c>
      <c r="H64" s="9">
        <v>31010900</v>
      </c>
      <c r="I64" s="9" t="s">
        <v>1280</v>
      </c>
    </row>
    <row r="65" spans="1:9" ht="22.5">
      <c r="A65" s="8">
        <v>0</v>
      </c>
      <c r="B65" s="12">
        <v>1709.4</v>
      </c>
      <c r="C65" s="8">
        <v>2.31</v>
      </c>
      <c r="D65" s="12">
        <v>74000000</v>
      </c>
      <c r="E65" s="8" t="s">
        <v>994</v>
      </c>
      <c r="F65" s="9" t="s">
        <v>50</v>
      </c>
      <c r="G65" s="9" t="s">
        <v>212</v>
      </c>
      <c r="H65" s="9">
        <v>20867</v>
      </c>
      <c r="I65" s="9" t="s">
        <v>1281</v>
      </c>
    </row>
    <row r="66" spans="1:9">
      <c r="A66" s="6">
        <v>-0.01</v>
      </c>
      <c r="B66" s="13">
        <v>-18804.55</v>
      </c>
      <c r="C66" s="6"/>
      <c r="D66" s="13">
        <v>492000000</v>
      </c>
      <c r="E66" s="6"/>
      <c r="F66" s="7"/>
      <c r="G66" s="7"/>
      <c r="H66" s="7"/>
      <c r="I66" s="7" t="s">
        <v>415</v>
      </c>
    </row>
    <row r="67" spans="1:9">
      <c r="A67" s="6">
        <v>0.15</v>
      </c>
      <c r="B67" s="13">
        <v>296587.86</v>
      </c>
      <c r="C67" s="6"/>
      <c r="D67" s="13">
        <v>2877456872.8600001</v>
      </c>
      <c r="E67" s="6"/>
      <c r="F67" s="7"/>
      <c r="G67" s="7"/>
      <c r="H67" s="7"/>
      <c r="I67" s="7" t="s">
        <v>123</v>
      </c>
    </row>
    <row r="68" spans="1:9">
      <c r="A68" s="6"/>
      <c r="B68" s="6"/>
      <c r="C68" s="6"/>
      <c r="D68" s="6"/>
      <c r="E68" s="6"/>
      <c r="F68" s="7"/>
      <c r="G68" s="7"/>
      <c r="H68" s="7"/>
      <c r="I68" s="7" t="s">
        <v>124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539</v>
      </c>
    </row>
    <row r="70" spans="1:9" ht="22.5">
      <c r="A70" s="8">
        <v>0</v>
      </c>
      <c r="B70" s="12">
        <v>9407.7800000000007</v>
      </c>
      <c r="C70" s="12">
        <v>7714.63</v>
      </c>
      <c r="D70" s="12">
        <v>121947.2</v>
      </c>
      <c r="E70" s="14" t="s">
        <v>1282</v>
      </c>
      <c r="F70" s="9" t="s">
        <v>36</v>
      </c>
      <c r="G70" s="9" t="s">
        <v>202</v>
      </c>
      <c r="H70" s="9">
        <v>31010100</v>
      </c>
      <c r="I70" s="9" t="s">
        <v>1283</v>
      </c>
    </row>
    <row r="71" spans="1:9" ht="22.5">
      <c r="A71" s="8">
        <v>0</v>
      </c>
      <c r="B71" s="12">
        <v>1131.33</v>
      </c>
      <c r="C71" s="12">
        <v>1038.75</v>
      </c>
      <c r="D71" s="12">
        <v>108912.7</v>
      </c>
      <c r="E71" s="14" t="s">
        <v>983</v>
      </c>
      <c r="F71" s="9" t="s">
        <v>36</v>
      </c>
      <c r="G71" s="9" t="s">
        <v>202</v>
      </c>
      <c r="H71" s="9">
        <v>31010500</v>
      </c>
      <c r="I71" s="9" t="s">
        <v>1284</v>
      </c>
    </row>
    <row r="72" spans="1:9" ht="22.5">
      <c r="A72" s="8">
        <v>0.01</v>
      </c>
      <c r="B72" s="12">
        <v>12970.18</v>
      </c>
      <c r="C72" s="12">
        <v>14869</v>
      </c>
      <c r="D72" s="12">
        <v>87229.66</v>
      </c>
      <c r="E72" s="14" t="s">
        <v>607</v>
      </c>
      <c r="F72" s="9" t="s">
        <v>36</v>
      </c>
      <c r="G72" s="9" t="s">
        <v>202</v>
      </c>
      <c r="H72" s="9">
        <v>31009400</v>
      </c>
      <c r="I72" s="9" t="s">
        <v>1285</v>
      </c>
    </row>
    <row r="73" spans="1:9" ht="22.5">
      <c r="A73" s="8">
        <v>0</v>
      </c>
      <c r="B73" s="12">
        <v>-3246.9</v>
      </c>
      <c r="C73" s="12">
        <v>-3077</v>
      </c>
      <c r="D73" s="12">
        <v>105521.74</v>
      </c>
      <c r="E73" s="8" t="s">
        <v>1286</v>
      </c>
      <c r="F73" s="9" t="s">
        <v>36</v>
      </c>
      <c r="G73" s="9" t="s">
        <v>202</v>
      </c>
      <c r="H73" s="9">
        <v>31010300</v>
      </c>
      <c r="I73" s="9" t="s">
        <v>1287</v>
      </c>
    </row>
    <row r="74" spans="1:9" ht="33.75">
      <c r="A74" s="8">
        <v>0</v>
      </c>
      <c r="B74" s="12">
        <v>-3336.39</v>
      </c>
      <c r="C74" s="12">
        <v>-2529.2600000000002</v>
      </c>
      <c r="D74" s="12">
        <v>131911.53</v>
      </c>
      <c r="E74" s="8" t="s">
        <v>1288</v>
      </c>
      <c r="F74" s="9" t="s">
        <v>36</v>
      </c>
      <c r="G74" s="9" t="s">
        <v>202</v>
      </c>
      <c r="H74" s="9">
        <v>31009700</v>
      </c>
      <c r="I74" s="9" t="s">
        <v>1289</v>
      </c>
    </row>
    <row r="75" spans="1:9" ht="22.5">
      <c r="A75" s="8">
        <v>0</v>
      </c>
      <c r="B75" s="8">
        <v>664.82</v>
      </c>
      <c r="C75" s="8">
        <v>477.29</v>
      </c>
      <c r="D75" s="12">
        <v>139289.73000000001</v>
      </c>
      <c r="E75" s="14" t="s">
        <v>1030</v>
      </c>
      <c r="F75" s="9" t="s">
        <v>36</v>
      </c>
      <c r="G75" s="9" t="s">
        <v>202</v>
      </c>
      <c r="H75" s="9">
        <v>31011200</v>
      </c>
      <c r="I75" s="9" t="s">
        <v>1290</v>
      </c>
    </row>
    <row r="76" spans="1:9" ht="22.5">
      <c r="A76" s="8">
        <v>0</v>
      </c>
      <c r="B76" s="12">
        <v>7109.76</v>
      </c>
      <c r="C76" s="12">
        <v>6564.44</v>
      </c>
      <c r="D76" s="12">
        <v>108307.18</v>
      </c>
      <c r="E76" s="14" t="s">
        <v>1291</v>
      </c>
      <c r="F76" s="9" t="s">
        <v>36</v>
      </c>
      <c r="G76" s="9" t="s">
        <v>202</v>
      </c>
      <c r="H76" s="9">
        <v>31010200</v>
      </c>
      <c r="I76" s="9" t="s">
        <v>1292</v>
      </c>
    </row>
    <row r="77" spans="1:9">
      <c r="A77" s="6">
        <v>0.01</v>
      </c>
      <c r="B77" s="13">
        <v>24700.58</v>
      </c>
      <c r="C77" s="6"/>
      <c r="D77" s="13">
        <v>803119.74</v>
      </c>
      <c r="E77" s="6"/>
      <c r="F77" s="7"/>
      <c r="G77" s="7"/>
      <c r="H77" s="7"/>
      <c r="I77" s="7" t="s">
        <v>540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35</v>
      </c>
    </row>
    <row r="79" spans="1:9" ht="22.5">
      <c r="A79" s="8">
        <v>-0.01</v>
      </c>
      <c r="B79" s="12">
        <v>-14993.15</v>
      </c>
      <c r="C79" s="8">
        <v>-51.53</v>
      </c>
      <c r="D79" s="12">
        <v>115793123.77</v>
      </c>
      <c r="E79" s="8" t="s">
        <v>1293</v>
      </c>
      <c r="F79" s="9" t="s">
        <v>36</v>
      </c>
      <c r="G79" s="9" t="s">
        <v>202</v>
      </c>
      <c r="H79" s="9">
        <v>31010000</v>
      </c>
      <c r="I79" s="9" t="s">
        <v>1294</v>
      </c>
    </row>
    <row r="80" spans="1:9" ht="22.5">
      <c r="A80" s="8">
        <v>0</v>
      </c>
      <c r="B80" s="12">
        <v>1084.6500000000001</v>
      </c>
      <c r="C80" s="8">
        <v>4.17</v>
      </c>
      <c r="D80" s="12">
        <v>103480000</v>
      </c>
      <c r="E80" s="8" t="s">
        <v>1295</v>
      </c>
      <c r="F80" s="9" t="s">
        <v>36</v>
      </c>
      <c r="G80" s="9" t="s">
        <v>202</v>
      </c>
      <c r="H80" s="9">
        <v>31003400</v>
      </c>
      <c r="I80" s="9" t="s">
        <v>1296</v>
      </c>
    </row>
    <row r="81" spans="1:9" ht="22.5">
      <c r="A81" s="8">
        <v>0</v>
      </c>
      <c r="B81" s="12">
        <v>8151.01</v>
      </c>
      <c r="C81" s="8">
        <v>70.88</v>
      </c>
      <c r="D81" s="12">
        <v>49145250</v>
      </c>
      <c r="E81" s="8" t="s">
        <v>1297</v>
      </c>
      <c r="F81" s="9" t="s">
        <v>37</v>
      </c>
      <c r="G81" s="9" t="s">
        <v>202</v>
      </c>
      <c r="H81" s="9">
        <v>31002100</v>
      </c>
      <c r="I81" s="9" t="s">
        <v>1298</v>
      </c>
    </row>
    <row r="82" spans="1:9" ht="22.5">
      <c r="A82" s="8">
        <v>0.01</v>
      </c>
      <c r="B82" s="12">
        <v>22748.48</v>
      </c>
      <c r="C82" s="8">
        <v>108.33</v>
      </c>
      <c r="D82" s="12">
        <v>89743500</v>
      </c>
      <c r="E82" s="8" t="s">
        <v>1297</v>
      </c>
      <c r="F82" s="9" t="s">
        <v>37</v>
      </c>
      <c r="G82" s="9" t="s">
        <v>202</v>
      </c>
      <c r="H82" s="9">
        <v>31001200</v>
      </c>
      <c r="I82" s="9" t="s">
        <v>1299</v>
      </c>
    </row>
    <row r="83" spans="1:9" ht="22.5">
      <c r="A83" s="8">
        <v>0</v>
      </c>
      <c r="B83" s="12">
        <v>-9497.4</v>
      </c>
      <c r="C83" s="8">
        <v>-36.74</v>
      </c>
      <c r="D83" s="12">
        <v>102883000</v>
      </c>
      <c r="E83" s="8" t="s">
        <v>1300</v>
      </c>
      <c r="F83" s="9" t="s">
        <v>36</v>
      </c>
      <c r="G83" s="9" t="s">
        <v>202</v>
      </c>
      <c r="H83" s="9">
        <v>31003700</v>
      </c>
      <c r="I83" s="9" t="s">
        <v>1301</v>
      </c>
    </row>
    <row r="84" spans="1:9" ht="22.5">
      <c r="A84" s="8">
        <v>0.01</v>
      </c>
      <c r="B84" s="12">
        <v>18356.09</v>
      </c>
      <c r="C84" s="8">
        <v>61.6</v>
      </c>
      <c r="D84" s="12">
        <v>118604000</v>
      </c>
      <c r="E84" s="8" t="s">
        <v>1302</v>
      </c>
      <c r="F84" s="9" t="s">
        <v>36</v>
      </c>
      <c r="G84" s="9" t="s">
        <v>202</v>
      </c>
      <c r="H84" s="9">
        <v>31006700</v>
      </c>
      <c r="I84" s="9" t="s">
        <v>1303</v>
      </c>
    </row>
    <row r="85" spans="1:9" ht="22.5">
      <c r="A85" s="8">
        <v>0</v>
      </c>
      <c r="B85" s="12">
        <v>3629.3</v>
      </c>
      <c r="C85" s="8">
        <v>13.96</v>
      </c>
      <c r="D85" s="12">
        <v>103480000</v>
      </c>
      <c r="E85" s="8" t="s">
        <v>1304</v>
      </c>
      <c r="F85" s="9" t="s">
        <v>36</v>
      </c>
      <c r="G85" s="9" t="s">
        <v>202</v>
      </c>
      <c r="H85" s="9">
        <v>31007500</v>
      </c>
      <c r="I85" s="9" t="s">
        <v>1305</v>
      </c>
    </row>
    <row r="86" spans="1:9" ht="22.5">
      <c r="A86" s="8">
        <v>0.01</v>
      </c>
      <c r="B86" s="12">
        <v>11715.53</v>
      </c>
      <c r="C86" s="8">
        <v>99.28</v>
      </c>
      <c r="D86" s="12">
        <v>50427300</v>
      </c>
      <c r="E86" s="8" t="s">
        <v>1297</v>
      </c>
      <c r="F86" s="9" t="s">
        <v>37</v>
      </c>
      <c r="G86" s="9" t="s">
        <v>202</v>
      </c>
      <c r="H86" s="9">
        <v>31002700</v>
      </c>
      <c r="I86" s="9" t="s">
        <v>1306</v>
      </c>
    </row>
    <row r="87" spans="1:9" ht="22.5">
      <c r="A87" s="8">
        <v>0</v>
      </c>
      <c r="B87" s="12">
        <v>-1442</v>
      </c>
      <c r="C87" s="8">
        <v>-6.34</v>
      </c>
      <c r="D87" s="12">
        <v>90560920</v>
      </c>
      <c r="E87" s="14" t="s">
        <v>1307</v>
      </c>
      <c r="F87" s="9" t="s">
        <v>36</v>
      </c>
      <c r="G87" s="9" t="s">
        <v>202</v>
      </c>
      <c r="H87" s="9">
        <v>31001700</v>
      </c>
      <c r="I87" s="9" t="s">
        <v>1308</v>
      </c>
    </row>
    <row r="88" spans="1:9">
      <c r="A88" s="8">
        <v>0.03</v>
      </c>
      <c r="B88" s="12">
        <v>49802.76</v>
      </c>
      <c r="C88" s="8">
        <v>100</v>
      </c>
      <c r="D88" s="12">
        <v>49802758.039999999</v>
      </c>
      <c r="E88" s="14" t="s">
        <v>1125</v>
      </c>
      <c r="F88" s="9" t="s">
        <v>36</v>
      </c>
      <c r="G88" s="9" t="s">
        <v>202</v>
      </c>
      <c r="H88" s="9">
        <v>1000526</v>
      </c>
      <c r="I88" s="9" t="s">
        <v>1309</v>
      </c>
    </row>
    <row r="89" spans="1:9" ht="22.5">
      <c r="A89" s="8">
        <v>-0.01</v>
      </c>
      <c r="B89" s="12">
        <v>-11841.13</v>
      </c>
      <c r="C89" s="8">
        <v>-27.63</v>
      </c>
      <c r="D89" s="12">
        <v>170580315.80000001</v>
      </c>
      <c r="E89" s="8" t="s">
        <v>1310</v>
      </c>
      <c r="F89" s="9" t="s">
        <v>36</v>
      </c>
      <c r="G89" s="9" t="s">
        <v>202</v>
      </c>
      <c r="H89" s="9">
        <v>31009500</v>
      </c>
      <c r="I89" s="9" t="s">
        <v>1311</v>
      </c>
    </row>
    <row r="90" spans="1:9" ht="22.5">
      <c r="A90" s="8">
        <v>-0.02</v>
      </c>
      <c r="B90" s="12">
        <v>-34133.78</v>
      </c>
      <c r="C90" s="8">
        <v>-60.68</v>
      </c>
      <c r="D90" s="12">
        <v>223875000</v>
      </c>
      <c r="E90" s="8" t="s">
        <v>1235</v>
      </c>
      <c r="F90" s="9" t="s">
        <v>36</v>
      </c>
      <c r="G90" s="9" t="s">
        <v>202</v>
      </c>
      <c r="H90" s="9">
        <v>31009800</v>
      </c>
      <c r="I90" s="9" t="s">
        <v>1312</v>
      </c>
    </row>
    <row r="91" spans="1:9" ht="22.5">
      <c r="A91" s="8">
        <v>0</v>
      </c>
      <c r="B91" s="12">
        <v>2091.62</v>
      </c>
      <c r="C91" s="8">
        <v>6.97</v>
      </c>
      <c r="D91" s="12">
        <v>119400000</v>
      </c>
      <c r="E91" s="8" t="s">
        <v>1313</v>
      </c>
      <c r="F91" s="9" t="s">
        <v>36</v>
      </c>
      <c r="G91" s="9" t="s">
        <v>202</v>
      </c>
      <c r="H91" s="9">
        <v>31000223</v>
      </c>
      <c r="I91" s="9" t="s">
        <v>1314</v>
      </c>
    </row>
    <row r="92" spans="1:9" ht="22.5">
      <c r="A92" s="8">
        <v>0</v>
      </c>
      <c r="B92" s="12">
        <v>4712.8500000000004</v>
      </c>
      <c r="C92" s="8">
        <v>10.47</v>
      </c>
      <c r="D92" s="12">
        <v>179100000</v>
      </c>
      <c r="E92" s="8" t="s">
        <v>1315</v>
      </c>
      <c r="F92" s="9" t="s">
        <v>36</v>
      </c>
      <c r="G92" s="9" t="s">
        <v>202</v>
      </c>
      <c r="H92" s="9">
        <v>31000222</v>
      </c>
      <c r="I92" s="9" t="s">
        <v>1316</v>
      </c>
    </row>
    <row r="93" spans="1:9" ht="22.5">
      <c r="A93" s="8">
        <v>0</v>
      </c>
      <c r="B93" s="12">
        <v>5285.63</v>
      </c>
      <c r="C93" s="8">
        <v>29.53</v>
      </c>
      <c r="D93" s="12">
        <v>71242000</v>
      </c>
      <c r="E93" s="14" t="s">
        <v>1317</v>
      </c>
      <c r="F93" s="9" t="s">
        <v>36</v>
      </c>
      <c r="G93" s="9" t="s">
        <v>202</v>
      </c>
      <c r="H93" s="9">
        <v>31006000</v>
      </c>
      <c r="I93" s="9" t="s">
        <v>1318</v>
      </c>
    </row>
    <row r="94" spans="1:9" ht="22.5">
      <c r="A94" s="8">
        <v>0.01</v>
      </c>
      <c r="B94" s="12">
        <v>15323.57</v>
      </c>
      <c r="C94" s="8">
        <v>51.42</v>
      </c>
      <c r="D94" s="12">
        <v>118604000</v>
      </c>
      <c r="E94" s="8" t="s">
        <v>1319</v>
      </c>
      <c r="F94" s="9" t="s">
        <v>36</v>
      </c>
      <c r="G94" s="9" t="s">
        <v>202</v>
      </c>
      <c r="H94" s="9">
        <v>31006500</v>
      </c>
      <c r="I94" s="9" t="s">
        <v>1320</v>
      </c>
    </row>
    <row r="95" spans="1:9" ht="22.5">
      <c r="A95" s="8">
        <v>0.02</v>
      </c>
      <c r="B95" s="12">
        <v>36604.78</v>
      </c>
      <c r="C95" s="8">
        <v>1.1299999999999999</v>
      </c>
      <c r="D95" s="12">
        <v>107835000</v>
      </c>
      <c r="E95" s="8" t="s">
        <v>1321</v>
      </c>
      <c r="F95" s="9" t="s">
        <v>39</v>
      </c>
      <c r="G95" s="9" t="s">
        <v>202</v>
      </c>
      <c r="H95" s="9">
        <v>31008700</v>
      </c>
      <c r="I95" s="9" t="s">
        <v>1322</v>
      </c>
    </row>
    <row r="96" spans="1:9" ht="22.5">
      <c r="A96" s="8">
        <v>0</v>
      </c>
      <c r="B96" s="12">
        <v>-4814.05</v>
      </c>
      <c r="C96" s="8">
        <v>-16.63</v>
      </c>
      <c r="D96" s="12">
        <v>115201100</v>
      </c>
      <c r="E96" s="8" t="s">
        <v>1323</v>
      </c>
      <c r="F96" s="9" t="s">
        <v>36</v>
      </c>
      <c r="G96" s="9" t="s">
        <v>202</v>
      </c>
      <c r="H96" s="9">
        <v>31008400</v>
      </c>
      <c r="I96" s="9" t="s">
        <v>1324</v>
      </c>
    </row>
    <row r="97" spans="1:9" ht="22.5">
      <c r="A97" s="8">
        <v>0</v>
      </c>
      <c r="B97" s="12">
        <v>4900.54</v>
      </c>
      <c r="C97" s="8">
        <v>32.67</v>
      </c>
      <c r="D97" s="12">
        <v>59700000</v>
      </c>
      <c r="E97" s="14" t="s">
        <v>1325</v>
      </c>
      <c r="F97" s="9" t="s">
        <v>36</v>
      </c>
      <c r="G97" s="9" t="s">
        <v>202</v>
      </c>
      <c r="H97" s="9">
        <v>31004500</v>
      </c>
      <c r="I97" s="9" t="s">
        <v>1326</v>
      </c>
    </row>
    <row r="98" spans="1:9" ht="22.5">
      <c r="A98" s="8">
        <v>-0.01</v>
      </c>
      <c r="B98" s="12">
        <v>-12174.02</v>
      </c>
      <c r="C98" s="8">
        <v>39.270000000000003</v>
      </c>
      <c r="D98" s="12">
        <v>-123380000</v>
      </c>
      <c r="E98" s="8" t="s">
        <v>1327</v>
      </c>
      <c r="F98" s="9" t="s">
        <v>36</v>
      </c>
      <c r="G98" s="9" t="s">
        <v>202</v>
      </c>
      <c r="H98" s="9">
        <v>76002559</v>
      </c>
      <c r="I98" s="9" t="s">
        <v>1328</v>
      </c>
    </row>
    <row r="99" spans="1:9" ht="22.5">
      <c r="A99" s="8">
        <v>-0.01</v>
      </c>
      <c r="B99" s="12">
        <v>-20805.11</v>
      </c>
      <c r="C99" s="8">
        <v>42.46</v>
      </c>
      <c r="D99" s="12">
        <v>-195020000</v>
      </c>
      <c r="E99" s="14" t="s">
        <v>1329</v>
      </c>
      <c r="F99" s="9" t="s">
        <v>36</v>
      </c>
      <c r="G99" s="9" t="s">
        <v>202</v>
      </c>
      <c r="H99" s="9">
        <v>76002647</v>
      </c>
      <c r="I99" s="9" t="s">
        <v>1330</v>
      </c>
    </row>
    <row r="100" spans="1:9" ht="22.5">
      <c r="A100" s="8">
        <v>-0.01</v>
      </c>
      <c r="B100" s="12">
        <v>-25921.87</v>
      </c>
      <c r="C100" s="8">
        <v>40.5</v>
      </c>
      <c r="D100" s="12">
        <v>-254720000</v>
      </c>
      <c r="E100" s="8" t="s">
        <v>1331</v>
      </c>
      <c r="F100" s="9" t="s">
        <v>36</v>
      </c>
      <c r="G100" s="9" t="s">
        <v>202</v>
      </c>
      <c r="H100" s="9">
        <v>76002575</v>
      </c>
      <c r="I100" s="9" t="s">
        <v>1332</v>
      </c>
    </row>
    <row r="101" spans="1:9" ht="22.5">
      <c r="A101" s="8">
        <v>0</v>
      </c>
      <c r="B101" s="8">
        <v>-441.51</v>
      </c>
      <c r="C101" s="8">
        <v>1.18</v>
      </c>
      <c r="D101" s="12">
        <v>-148454000</v>
      </c>
      <c r="E101" s="8" t="s">
        <v>1004</v>
      </c>
      <c r="F101" s="9" t="s">
        <v>36</v>
      </c>
      <c r="G101" s="9" t="s">
        <v>202</v>
      </c>
      <c r="H101" s="9">
        <v>76003580</v>
      </c>
      <c r="I101" s="9" t="s">
        <v>1333</v>
      </c>
    </row>
    <row r="102" spans="1:9" ht="22.5">
      <c r="A102" s="8">
        <v>0.01</v>
      </c>
      <c r="B102" s="12">
        <v>21046.9</v>
      </c>
      <c r="C102" s="8">
        <v>100</v>
      </c>
      <c r="D102" s="12">
        <v>21046904.18</v>
      </c>
      <c r="E102" s="8" t="s">
        <v>950</v>
      </c>
      <c r="F102" s="9" t="s">
        <v>36</v>
      </c>
      <c r="G102" s="9" t="s">
        <v>202</v>
      </c>
      <c r="H102" s="9">
        <v>1000527</v>
      </c>
      <c r="I102" s="9" t="s">
        <v>1334</v>
      </c>
    </row>
    <row r="103" spans="1:9" ht="22.5">
      <c r="A103" s="8">
        <v>0</v>
      </c>
      <c r="B103" s="8">
        <v>-187.35</v>
      </c>
      <c r="C103" s="8">
        <v>0.83</v>
      </c>
      <c r="D103" s="12">
        <v>-89327120</v>
      </c>
      <c r="E103" s="8" t="s">
        <v>731</v>
      </c>
      <c r="F103" s="9" t="s">
        <v>36</v>
      </c>
      <c r="G103" s="9" t="s">
        <v>202</v>
      </c>
      <c r="H103" s="9">
        <v>76003596</v>
      </c>
      <c r="I103" s="9" t="s">
        <v>1335</v>
      </c>
    </row>
    <row r="104" spans="1:9" ht="22.5">
      <c r="A104" s="8">
        <v>-0.01</v>
      </c>
      <c r="B104" s="12">
        <v>-10398.1</v>
      </c>
      <c r="C104" s="8">
        <v>27.36</v>
      </c>
      <c r="D104" s="12">
        <v>-151240000</v>
      </c>
      <c r="E104" s="8" t="s">
        <v>1336</v>
      </c>
      <c r="F104" s="9" t="s">
        <v>36</v>
      </c>
      <c r="G104" s="9" t="s">
        <v>202</v>
      </c>
      <c r="H104" s="9">
        <v>76002534</v>
      </c>
      <c r="I104" s="9" t="s">
        <v>1337</v>
      </c>
    </row>
    <row r="105" spans="1:9" ht="22.5">
      <c r="A105" s="8">
        <v>0</v>
      </c>
      <c r="B105" s="8">
        <v>-121.48</v>
      </c>
      <c r="C105" s="8">
        <v>0.34</v>
      </c>
      <c r="D105" s="12">
        <v>-142683000</v>
      </c>
      <c r="E105" s="8" t="s">
        <v>731</v>
      </c>
      <c r="F105" s="9" t="s">
        <v>36</v>
      </c>
      <c r="G105" s="9" t="s">
        <v>202</v>
      </c>
      <c r="H105" s="9">
        <v>76003588</v>
      </c>
      <c r="I105" s="9" t="s">
        <v>1338</v>
      </c>
    </row>
    <row r="106" spans="1:9" ht="22.5">
      <c r="A106" s="8">
        <v>0</v>
      </c>
      <c r="B106" s="8">
        <v>267.51</v>
      </c>
      <c r="C106" s="8">
        <v>-1.43</v>
      </c>
      <c r="D106" s="12">
        <v>-74625000</v>
      </c>
      <c r="E106" s="14" t="s">
        <v>1125</v>
      </c>
      <c r="F106" s="9" t="s">
        <v>36</v>
      </c>
      <c r="G106" s="9" t="s">
        <v>202</v>
      </c>
      <c r="H106" s="9">
        <v>76003508</v>
      </c>
      <c r="I106" s="9" t="s">
        <v>1339</v>
      </c>
    </row>
    <row r="107" spans="1:9" ht="22.5">
      <c r="A107" s="8">
        <v>0</v>
      </c>
      <c r="B107" s="8">
        <v>0.3</v>
      </c>
      <c r="C107" s="8">
        <v>100</v>
      </c>
      <c r="D107" s="8">
        <v>300.01</v>
      </c>
      <c r="E107" s="14" t="s">
        <v>1340</v>
      </c>
      <c r="F107" s="9" t="s">
        <v>36</v>
      </c>
      <c r="G107" s="9" t="s">
        <v>202</v>
      </c>
      <c r="H107" s="9">
        <v>1000528</v>
      </c>
      <c r="I107" s="9" t="s">
        <v>1341</v>
      </c>
    </row>
    <row r="108" spans="1:9" ht="22.5">
      <c r="A108" s="8">
        <v>-0.01</v>
      </c>
      <c r="B108" s="12">
        <v>-19141.830000000002</v>
      </c>
      <c r="C108" s="8">
        <v>100</v>
      </c>
      <c r="D108" s="12">
        <v>-19141828.870000001</v>
      </c>
      <c r="E108" s="8" t="s">
        <v>994</v>
      </c>
      <c r="F108" s="9" t="s">
        <v>36</v>
      </c>
      <c r="G108" s="9" t="s">
        <v>202</v>
      </c>
      <c r="H108" s="9">
        <v>1000530</v>
      </c>
      <c r="I108" s="9" t="s">
        <v>1342</v>
      </c>
    </row>
    <row r="109" spans="1:9" ht="22.5">
      <c r="A109" s="8">
        <v>-0.01</v>
      </c>
      <c r="B109" s="12">
        <v>-24124.080000000002</v>
      </c>
      <c r="C109" s="8">
        <v>40.479999999999997</v>
      </c>
      <c r="D109" s="12">
        <v>-237208000</v>
      </c>
      <c r="E109" s="14" t="s">
        <v>1343</v>
      </c>
      <c r="F109" s="9" t="s">
        <v>36</v>
      </c>
      <c r="G109" s="9" t="s">
        <v>202</v>
      </c>
      <c r="H109" s="9">
        <v>76002591</v>
      </c>
      <c r="I109" s="9" t="s">
        <v>1344</v>
      </c>
    </row>
    <row r="110" spans="1:9" ht="22.5">
      <c r="A110" s="8">
        <v>0</v>
      </c>
      <c r="B110" s="12">
        <v>6225.19</v>
      </c>
      <c r="C110" s="8">
        <v>13.59</v>
      </c>
      <c r="D110" s="12">
        <v>45809818.509999998</v>
      </c>
      <c r="E110" s="14" t="s">
        <v>1345</v>
      </c>
      <c r="F110" s="9" t="s">
        <v>36</v>
      </c>
      <c r="G110" s="9" t="s">
        <v>202</v>
      </c>
      <c r="H110" s="9">
        <v>31008000</v>
      </c>
      <c r="I110" s="9" t="s">
        <v>1346</v>
      </c>
    </row>
    <row r="111" spans="1:9" ht="22.5">
      <c r="A111" s="8">
        <v>0</v>
      </c>
      <c r="B111" s="8">
        <v>79.510000000000005</v>
      </c>
      <c r="C111" s="8">
        <v>0.5</v>
      </c>
      <c r="D111" s="12">
        <v>16007560</v>
      </c>
      <c r="E111" s="14" t="s">
        <v>1347</v>
      </c>
      <c r="F111" s="9" t="s">
        <v>36</v>
      </c>
      <c r="G111" s="9" t="s">
        <v>202</v>
      </c>
      <c r="H111" s="9">
        <v>31008200</v>
      </c>
      <c r="I111" s="9" t="s">
        <v>1348</v>
      </c>
    </row>
    <row r="112" spans="1:9">
      <c r="A112" s="6">
        <v>0.01</v>
      </c>
      <c r="B112" s="13">
        <v>21989.37</v>
      </c>
      <c r="C112" s="6"/>
      <c r="D112" s="13">
        <v>686522901.45000005</v>
      </c>
      <c r="E112" s="6"/>
      <c r="F112" s="7"/>
      <c r="G112" s="7"/>
      <c r="H112" s="7"/>
      <c r="I112" s="7" t="s">
        <v>545</v>
      </c>
    </row>
    <row r="113" spans="1:9">
      <c r="A113" s="6"/>
      <c r="B113" s="6"/>
      <c r="C113" s="6"/>
      <c r="D113" s="6"/>
      <c r="E113" s="6"/>
      <c r="F113" s="7"/>
      <c r="G113" s="7"/>
      <c r="H113" s="7"/>
      <c r="I113" s="7" t="s">
        <v>543</v>
      </c>
    </row>
    <row r="114" spans="1:9" ht="22.5">
      <c r="A114" s="8">
        <v>0.01</v>
      </c>
      <c r="B114" s="12">
        <v>9973.36</v>
      </c>
      <c r="C114" s="8">
        <v>16.62</v>
      </c>
      <c r="D114" s="12">
        <v>60000000</v>
      </c>
      <c r="E114" s="14" t="s">
        <v>1349</v>
      </c>
      <c r="F114" s="9" t="s">
        <v>50</v>
      </c>
      <c r="G114" s="9" t="s">
        <v>202</v>
      </c>
      <c r="H114" s="9">
        <v>31004000</v>
      </c>
      <c r="I114" s="9" t="s">
        <v>1350</v>
      </c>
    </row>
    <row r="115" spans="1:9">
      <c r="A115" s="6">
        <v>0.01</v>
      </c>
      <c r="B115" s="13">
        <v>9973.36</v>
      </c>
      <c r="C115" s="6"/>
      <c r="D115" s="13">
        <v>60000000</v>
      </c>
      <c r="E115" s="6"/>
      <c r="F115" s="7"/>
      <c r="G115" s="7"/>
      <c r="H115" s="7"/>
      <c r="I115" s="7" t="s">
        <v>544</v>
      </c>
    </row>
    <row r="116" spans="1:9">
      <c r="A116" s="6"/>
      <c r="B116" s="6"/>
      <c r="C116" s="6"/>
      <c r="D116" s="6"/>
      <c r="E116" s="6"/>
      <c r="F116" s="7"/>
      <c r="G116" s="7"/>
      <c r="H116" s="7"/>
      <c r="I116" s="7" t="s">
        <v>215</v>
      </c>
    </row>
    <row r="117" spans="1:9" ht="22.5">
      <c r="A117" s="8">
        <v>-0.01</v>
      </c>
      <c r="B117" s="12">
        <v>-19793.8</v>
      </c>
      <c r="C117" s="8">
        <v>-10.01</v>
      </c>
      <c r="D117" s="12">
        <v>197700000</v>
      </c>
      <c r="E117" s="14" t="s">
        <v>589</v>
      </c>
      <c r="F117" s="9" t="s">
        <v>50</v>
      </c>
      <c r="G117" s="9" t="s">
        <v>202</v>
      </c>
      <c r="H117" s="9">
        <v>31007600</v>
      </c>
      <c r="I117" s="9" t="s">
        <v>1351</v>
      </c>
    </row>
    <row r="118" spans="1:9" ht="22.5">
      <c r="A118" s="8">
        <v>-0.01</v>
      </c>
      <c r="B118" s="12">
        <v>-14021.25</v>
      </c>
      <c r="C118" s="8">
        <v>-10.64</v>
      </c>
      <c r="D118" s="12">
        <v>131800000</v>
      </c>
      <c r="E118" s="8" t="s">
        <v>1352</v>
      </c>
      <c r="F118" s="9" t="s">
        <v>50</v>
      </c>
      <c r="G118" s="9" t="s">
        <v>202</v>
      </c>
      <c r="H118" s="9">
        <v>31007700</v>
      </c>
      <c r="I118" s="9" t="s">
        <v>1353</v>
      </c>
    </row>
    <row r="119" spans="1:9" ht="22.5">
      <c r="A119" s="8">
        <v>-0.01</v>
      </c>
      <c r="B119" s="12">
        <v>-26866.84</v>
      </c>
      <c r="C119" s="8">
        <v>-10.19</v>
      </c>
      <c r="D119" s="12">
        <v>263600000</v>
      </c>
      <c r="E119" s="8" t="s">
        <v>1354</v>
      </c>
      <c r="F119" s="9" t="s">
        <v>50</v>
      </c>
      <c r="G119" s="9" t="s">
        <v>202</v>
      </c>
      <c r="H119" s="9">
        <v>31007800</v>
      </c>
      <c r="I119" s="9" t="s">
        <v>1355</v>
      </c>
    </row>
    <row r="120" spans="1:9" ht="22.5">
      <c r="A120" s="8">
        <v>0</v>
      </c>
      <c r="B120" s="12">
        <v>-6156.12</v>
      </c>
      <c r="C120" s="8">
        <v>-3.52</v>
      </c>
      <c r="D120" s="12">
        <v>175000000</v>
      </c>
      <c r="E120" s="8" t="s">
        <v>1356</v>
      </c>
      <c r="F120" s="9" t="s">
        <v>50</v>
      </c>
      <c r="G120" s="9" t="s">
        <v>202</v>
      </c>
      <c r="H120" s="9">
        <v>31010400</v>
      </c>
      <c r="I120" s="9" t="s">
        <v>1357</v>
      </c>
    </row>
    <row r="121" spans="1:9" ht="22.5">
      <c r="A121" s="8">
        <v>-0.01</v>
      </c>
      <c r="B121" s="12">
        <v>-14549.25</v>
      </c>
      <c r="C121" s="8">
        <v>-10.79</v>
      </c>
      <c r="D121" s="12">
        <v>134800000</v>
      </c>
      <c r="E121" s="8" t="s">
        <v>1358</v>
      </c>
      <c r="F121" s="9" t="s">
        <v>50</v>
      </c>
      <c r="G121" s="9" t="s">
        <v>202</v>
      </c>
      <c r="H121" s="9">
        <v>31006800</v>
      </c>
      <c r="I121" s="9" t="s">
        <v>1359</v>
      </c>
    </row>
    <row r="122" spans="1:9" ht="22.5">
      <c r="A122" s="8">
        <v>-0.01</v>
      </c>
      <c r="B122" s="12">
        <v>-12744.45</v>
      </c>
      <c r="C122" s="8">
        <v>-8.2799999999999994</v>
      </c>
      <c r="D122" s="12">
        <v>154000000</v>
      </c>
      <c r="E122" s="14" t="s">
        <v>1360</v>
      </c>
      <c r="F122" s="9" t="s">
        <v>50</v>
      </c>
      <c r="G122" s="9" t="s">
        <v>202</v>
      </c>
      <c r="H122" s="9">
        <v>31009600</v>
      </c>
      <c r="I122" s="9" t="s">
        <v>1361</v>
      </c>
    </row>
    <row r="123" spans="1:9" ht="22.5">
      <c r="A123" s="8">
        <v>0</v>
      </c>
      <c r="B123" s="12">
        <v>-1857.04</v>
      </c>
      <c r="C123" s="8">
        <v>10.92</v>
      </c>
      <c r="D123" s="12">
        <v>-67660000</v>
      </c>
      <c r="E123" s="8" t="s">
        <v>1105</v>
      </c>
      <c r="F123" s="9" t="s">
        <v>36</v>
      </c>
      <c r="G123" s="9" t="s">
        <v>202</v>
      </c>
      <c r="H123" s="9">
        <v>76003460</v>
      </c>
      <c r="I123" s="9" t="s">
        <v>1362</v>
      </c>
    </row>
    <row r="124" spans="1:9" ht="22.5">
      <c r="A124" s="8">
        <v>0</v>
      </c>
      <c r="B124" s="12">
        <v>-5043.0600000000004</v>
      </c>
      <c r="C124" s="8">
        <v>-7.2</v>
      </c>
      <c r="D124" s="12">
        <v>70000000</v>
      </c>
      <c r="E124" s="14" t="s">
        <v>1117</v>
      </c>
      <c r="F124" s="9" t="s">
        <v>50</v>
      </c>
      <c r="G124" s="9" t="s">
        <v>202</v>
      </c>
      <c r="H124" s="9">
        <v>31008800</v>
      </c>
      <c r="I124" s="9" t="s">
        <v>1363</v>
      </c>
    </row>
    <row r="125" spans="1:9" ht="22.5">
      <c r="A125" s="8">
        <v>0</v>
      </c>
      <c r="B125" s="12">
        <v>-5831.61</v>
      </c>
      <c r="C125" s="8">
        <v>-9.61</v>
      </c>
      <c r="D125" s="12">
        <v>60660000</v>
      </c>
      <c r="E125" s="8" t="s">
        <v>1364</v>
      </c>
      <c r="F125" s="9" t="s">
        <v>50</v>
      </c>
      <c r="G125" s="9" t="s">
        <v>202</v>
      </c>
      <c r="H125" s="9">
        <v>31008100</v>
      </c>
      <c r="I125" s="9" t="s">
        <v>1365</v>
      </c>
    </row>
    <row r="126" spans="1:9" ht="22.5">
      <c r="A126" s="8">
        <v>0</v>
      </c>
      <c r="B126" s="12">
        <v>1393.43</v>
      </c>
      <c r="C126" s="8">
        <v>-53.18</v>
      </c>
      <c r="D126" s="12">
        <v>-11196570</v>
      </c>
      <c r="E126" s="8" t="s">
        <v>1366</v>
      </c>
      <c r="F126" s="9" t="s">
        <v>37</v>
      </c>
      <c r="G126" s="9" t="s">
        <v>202</v>
      </c>
      <c r="H126" s="9">
        <v>76003144</v>
      </c>
      <c r="I126" s="9" t="s">
        <v>1367</v>
      </c>
    </row>
    <row r="127" spans="1:9" ht="22.5">
      <c r="A127" s="8">
        <v>0</v>
      </c>
      <c r="B127" s="8">
        <v>-837.26</v>
      </c>
      <c r="C127" s="8">
        <v>-0.6</v>
      </c>
      <c r="D127" s="12">
        <v>140000000</v>
      </c>
      <c r="E127" s="14" t="s">
        <v>1191</v>
      </c>
      <c r="F127" s="9" t="s">
        <v>50</v>
      </c>
      <c r="G127" s="9" t="s">
        <v>202</v>
      </c>
      <c r="H127" s="9">
        <v>31011000</v>
      </c>
      <c r="I127" s="9" t="s">
        <v>1368</v>
      </c>
    </row>
    <row r="128" spans="1:9" ht="22.5">
      <c r="A128" s="8">
        <v>0</v>
      </c>
      <c r="B128" s="8">
        <v>-865.17</v>
      </c>
      <c r="C128" s="8">
        <v>-0.62</v>
      </c>
      <c r="D128" s="12">
        <v>140000000</v>
      </c>
      <c r="E128" s="8" t="s">
        <v>1101</v>
      </c>
      <c r="F128" s="9" t="s">
        <v>50</v>
      </c>
      <c r="G128" s="9" t="s">
        <v>202</v>
      </c>
      <c r="H128" s="9">
        <v>31010800</v>
      </c>
      <c r="I128" s="9" t="s">
        <v>1369</v>
      </c>
    </row>
    <row r="129" spans="1:10">
      <c r="A129" s="6">
        <v>-0.05</v>
      </c>
      <c r="B129" s="13">
        <v>-107172.42</v>
      </c>
      <c r="C129" s="6"/>
      <c r="D129" s="13">
        <v>1388703430</v>
      </c>
      <c r="E129" s="6"/>
      <c r="F129" s="7"/>
      <c r="G129" s="7"/>
      <c r="H129" s="7"/>
      <c r="I129" s="7" t="s">
        <v>415</v>
      </c>
    </row>
    <row r="130" spans="1:10">
      <c r="A130" s="6">
        <v>-0.03</v>
      </c>
      <c r="B130" s="13">
        <v>-50509.120000000003</v>
      </c>
      <c r="C130" s="6"/>
      <c r="D130" s="13">
        <v>2136029451.1900001</v>
      </c>
      <c r="E130" s="6"/>
      <c r="F130" s="7"/>
      <c r="G130" s="7"/>
      <c r="H130" s="7"/>
      <c r="I130" s="7" t="s">
        <v>129</v>
      </c>
    </row>
    <row r="131" spans="1:10">
      <c r="A131" s="4">
        <v>0.13</v>
      </c>
      <c r="B131" s="11">
        <v>246078.75</v>
      </c>
      <c r="C131" s="4"/>
      <c r="D131" s="11">
        <v>5013486324.0500002</v>
      </c>
      <c r="E131" s="4"/>
      <c r="F131" s="5"/>
      <c r="G131" s="5"/>
      <c r="H131" s="5"/>
      <c r="I131" s="5" t="s">
        <v>550</v>
      </c>
    </row>
    <row r="132" spans="1:10" ht="154.15" customHeight="1"/>
    <row r="133" spans="1:10" ht="36" customHeight="1">
      <c r="A133" s="33" t="s">
        <v>32</v>
      </c>
      <c r="B133" s="31"/>
      <c r="C133" s="31"/>
      <c r="D133" s="31"/>
      <c r="E133" s="31"/>
      <c r="F133" s="31"/>
      <c r="G133" s="31"/>
      <c r="H133" s="31"/>
      <c r="I133" s="31"/>
      <c r="J133" s="31"/>
    </row>
  </sheetData>
  <mergeCells count="3">
    <mergeCell ref="A2:J2"/>
    <mergeCell ref="A4:J4"/>
    <mergeCell ref="A133:J13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>
      <selection activeCell="M45" sqref="M45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0" t="s">
        <v>1370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3.6" customHeight="1"/>
    <row r="4" spans="1:17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132</v>
      </c>
      <c r="C7" s="1" t="s">
        <v>41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552</v>
      </c>
      <c r="K7" s="1" t="s">
        <v>44</v>
      </c>
      <c r="L7" s="1" t="s">
        <v>45</v>
      </c>
      <c r="M7" s="1" t="s">
        <v>553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554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184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555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556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184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557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558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559</v>
      </c>
    </row>
    <row r="21" spans="1:15" ht="33.75">
      <c r="A21" s="8">
        <v>0</v>
      </c>
      <c r="B21" s="8">
        <v>0</v>
      </c>
      <c r="C21" s="12">
        <v>9523.1200000000008</v>
      </c>
      <c r="D21" s="8">
        <v>104.71</v>
      </c>
      <c r="E21" s="12">
        <v>9094760.6600000001</v>
      </c>
      <c r="F21" s="8">
        <v>-0.02</v>
      </c>
      <c r="G21" s="8">
        <v>4.3</v>
      </c>
      <c r="H21" s="9" t="s">
        <v>50</v>
      </c>
      <c r="I21" s="8">
        <v>0.95</v>
      </c>
      <c r="J21" s="14" t="s">
        <v>1371</v>
      </c>
      <c r="K21" s="9" t="s">
        <v>222</v>
      </c>
      <c r="L21" s="9" t="s">
        <v>773</v>
      </c>
      <c r="M21" s="8" t="s">
        <v>1372</v>
      </c>
      <c r="N21" s="9">
        <v>1127083</v>
      </c>
      <c r="O21" s="9" t="s">
        <v>1373</v>
      </c>
    </row>
    <row r="22" spans="1:15" ht="22.5">
      <c r="A22" s="8">
        <v>0</v>
      </c>
      <c r="B22" s="8">
        <v>0</v>
      </c>
      <c r="C22" s="12">
        <v>3932.99</v>
      </c>
      <c r="D22" s="8">
        <v>104.01</v>
      </c>
      <c r="E22" s="12">
        <v>3781358.02</v>
      </c>
      <c r="F22" s="8">
        <v>0.23</v>
      </c>
      <c r="G22" s="8">
        <v>4.2</v>
      </c>
      <c r="H22" s="9" t="s">
        <v>50</v>
      </c>
      <c r="I22" s="8">
        <v>0.54</v>
      </c>
      <c r="J22" s="14" t="s">
        <v>1374</v>
      </c>
      <c r="K22" s="9" t="s">
        <v>222</v>
      </c>
      <c r="L22" s="9" t="s">
        <v>773</v>
      </c>
      <c r="M22" s="8" t="s">
        <v>1372</v>
      </c>
      <c r="N22" s="9">
        <v>1124643</v>
      </c>
      <c r="O22" s="9" t="s">
        <v>1375</v>
      </c>
    </row>
    <row r="23" spans="1:15" ht="33.75">
      <c r="A23" s="6">
        <v>0.01</v>
      </c>
      <c r="B23" s="6"/>
      <c r="C23" s="13">
        <v>13456.11</v>
      </c>
      <c r="D23" s="6"/>
      <c r="E23" s="13">
        <v>12876118.68</v>
      </c>
      <c r="F23" s="6">
        <v>0.05</v>
      </c>
      <c r="G23" s="6"/>
      <c r="H23" s="7"/>
      <c r="I23" s="6">
        <v>0.83</v>
      </c>
      <c r="J23" s="6"/>
      <c r="K23" s="7"/>
      <c r="L23" s="7"/>
      <c r="M23" s="6"/>
      <c r="N23" s="7"/>
      <c r="O23" s="7" t="s">
        <v>560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561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562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563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564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565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566</v>
      </c>
    </row>
    <row r="33" spans="1:15" ht="22.5">
      <c r="A33" s="6">
        <v>0.01</v>
      </c>
      <c r="B33" s="6"/>
      <c r="C33" s="13">
        <v>13456.11</v>
      </c>
      <c r="D33" s="6"/>
      <c r="E33" s="13">
        <v>12876118.68</v>
      </c>
      <c r="F33" s="6">
        <v>0.05</v>
      </c>
      <c r="G33" s="6"/>
      <c r="H33" s="7"/>
      <c r="I33" s="6">
        <v>0.83</v>
      </c>
      <c r="J33" s="6"/>
      <c r="K33" s="7"/>
      <c r="L33" s="7"/>
      <c r="M33" s="6"/>
      <c r="N33" s="7"/>
      <c r="O33" s="7" t="s">
        <v>567</v>
      </c>
    </row>
    <row r="34" spans="1:15">
      <c r="A34" s="6">
        <v>0.01</v>
      </c>
      <c r="B34" s="6"/>
      <c r="C34" s="13">
        <v>13456.11</v>
      </c>
      <c r="D34" s="6"/>
      <c r="E34" s="13">
        <v>12876118.68</v>
      </c>
      <c r="F34" s="6">
        <v>0.05</v>
      </c>
      <c r="G34" s="6"/>
      <c r="H34" s="7"/>
      <c r="I34" s="6">
        <v>0.83</v>
      </c>
      <c r="J34" s="6"/>
      <c r="K34" s="7"/>
      <c r="L34" s="7"/>
      <c r="M34" s="6"/>
      <c r="N34" s="7"/>
      <c r="O34" s="7" t="s">
        <v>123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124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554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184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555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556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0.32</v>
      </c>
      <c r="B43" s="8">
        <v>0</v>
      </c>
      <c r="C43" s="12">
        <v>625528.1</v>
      </c>
      <c r="D43" s="8">
        <v>109.58</v>
      </c>
      <c r="E43" s="12">
        <v>570841489.79999995</v>
      </c>
      <c r="F43" s="8">
        <v>0</v>
      </c>
      <c r="G43" s="8">
        <v>0</v>
      </c>
      <c r="H43" s="9" t="s">
        <v>36</v>
      </c>
      <c r="I43" s="8">
        <v>0</v>
      </c>
      <c r="J43" s="8" t="s">
        <v>1376</v>
      </c>
      <c r="K43" s="9" t="s">
        <v>170</v>
      </c>
      <c r="L43" s="9" t="s">
        <v>227</v>
      </c>
      <c r="M43" s="8" t="s">
        <v>1377</v>
      </c>
      <c r="N43" s="9" t="s">
        <v>1378</v>
      </c>
      <c r="O43" s="9" t="s">
        <v>1379</v>
      </c>
    </row>
    <row r="44" spans="1:15" ht="45">
      <c r="A44" s="8">
        <v>0.1</v>
      </c>
      <c r="B44" s="8">
        <v>0</v>
      </c>
      <c r="C44" s="12">
        <v>191952.53</v>
      </c>
      <c r="D44" s="12">
        <v>987900</v>
      </c>
      <c r="E44" s="12">
        <v>19430.36</v>
      </c>
      <c r="F44" s="8">
        <v>0</v>
      </c>
      <c r="G44" s="8">
        <v>0</v>
      </c>
      <c r="H44" s="9" t="s">
        <v>36</v>
      </c>
      <c r="I44" s="8">
        <v>0</v>
      </c>
      <c r="J44" s="14" t="s">
        <v>1108</v>
      </c>
      <c r="K44" s="9" t="s">
        <v>170</v>
      </c>
      <c r="L44" s="9" t="s">
        <v>227</v>
      </c>
      <c r="M44" s="8" t="s">
        <v>1377</v>
      </c>
      <c r="N44" s="9">
        <v>70646922</v>
      </c>
      <c r="O44" s="9" t="s">
        <v>1380</v>
      </c>
    </row>
    <row r="45" spans="1:15">
      <c r="A45" s="6">
        <v>0.42</v>
      </c>
      <c r="B45" s="6"/>
      <c r="C45" s="13">
        <v>817480.63</v>
      </c>
      <c r="D45" s="6"/>
      <c r="E45" s="13">
        <v>570860920.15999997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184</v>
      </c>
    </row>
    <row r="46" spans="1:15">
      <c r="A46" s="6">
        <v>0.42</v>
      </c>
      <c r="B46" s="6"/>
      <c r="C46" s="13">
        <v>817480.63</v>
      </c>
      <c r="D46" s="6"/>
      <c r="E46" s="13">
        <v>570860920.15999997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557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558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559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560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561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562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563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564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565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566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567</v>
      </c>
    </row>
    <row r="61" spans="1:17">
      <c r="A61" s="6">
        <v>0.42</v>
      </c>
      <c r="B61" s="6"/>
      <c r="C61" s="13">
        <v>817480.63</v>
      </c>
      <c r="D61" s="6"/>
      <c r="E61" s="13">
        <v>570860920.15999997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129</v>
      </c>
    </row>
    <row r="62" spans="1:17">
      <c r="A62" s="4">
        <v>0.42</v>
      </c>
      <c r="B62" s="4"/>
      <c r="C62" s="11">
        <v>830936.75</v>
      </c>
      <c r="D62" s="4"/>
      <c r="E62" s="11">
        <v>583737038.84000003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568</v>
      </c>
    </row>
    <row r="63" spans="1:17" ht="154.15" customHeight="1"/>
    <row r="64" spans="1:17" ht="36" customHeight="1">
      <c r="A64" s="33" t="s">
        <v>32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</sheetData>
  <mergeCells count="3">
    <mergeCell ref="A2:Q2"/>
    <mergeCell ref="A4:Q4"/>
    <mergeCell ref="A64:Q6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94"/>
  <sheetViews>
    <sheetView showGridLines="0" workbookViewId="0">
      <selection activeCell="L120" sqref="L120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0" t="s">
        <v>1381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134</v>
      </c>
      <c r="D7" s="1" t="s">
        <v>135</v>
      </c>
      <c r="E7" s="1" t="s">
        <v>42</v>
      </c>
      <c r="F7" s="1" t="s">
        <v>1382</v>
      </c>
      <c r="G7" s="1" t="s">
        <v>35</v>
      </c>
      <c r="H7" s="1" t="s">
        <v>136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1383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1384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1385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1386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1387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1388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1389</v>
      </c>
    </row>
    <row r="19" spans="1:12">
      <c r="A19" s="8">
        <v>0.01</v>
      </c>
      <c r="B19" s="12">
        <v>17723.48</v>
      </c>
      <c r="C19" s="8">
        <v>169.8</v>
      </c>
      <c r="D19" s="12">
        <v>10437853.939999999</v>
      </c>
      <c r="E19" s="8">
        <v>1.05</v>
      </c>
      <c r="F19" s="8">
        <v>5.17</v>
      </c>
      <c r="G19" s="9" t="s">
        <v>50</v>
      </c>
      <c r="H19" s="8">
        <v>6.31</v>
      </c>
      <c r="I19" s="9" t="s">
        <v>222</v>
      </c>
      <c r="J19" s="9" t="s">
        <v>768</v>
      </c>
      <c r="K19" s="9">
        <v>8070013</v>
      </c>
      <c r="L19" s="9" t="s">
        <v>1390</v>
      </c>
    </row>
    <row r="20" spans="1:12">
      <c r="A20" s="8">
        <v>0</v>
      </c>
      <c r="B20" s="8">
        <v>678.79</v>
      </c>
      <c r="C20" s="8">
        <v>169</v>
      </c>
      <c r="D20" s="12">
        <v>401653.05</v>
      </c>
      <c r="E20" s="8">
        <v>1.05</v>
      </c>
      <c r="F20" s="8">
        <v>5.17</v>
      </c>
      <c r="G20" s="9" t="s">
        <v>50</v>
      </c>
      <c r="H20" s="8">
        <v>6.31</v>
      </c>
      <c r="I20" s="9" t="s">
        <v>222</v>
      </c>
      <c r="J20" s="9" t="s">
        <v>768</v>
      </c>
      <c r="K20" s="9">
        <v>8070021</v>
      </c>
      <c r="L20" s="9" t="s">
        <v>1390</v>
      </c>
    </row>
    <row r="21" spans="1:12">
      <c r="A21" s="8">
        <v>0</v>
      </c>
      <c r="B21" s="12">
        <v>7709.34</v>
      </c>
      <c r="C21" s="8">
        <v>170.6</v>
      </c>
      <c r="D21" s="12">
        <v>4518954.7</v>
      </c>
      <c r="E21" s="8">
        <v>1.05</v>
      </c>
      <c r="F21" s="8">
        <v>5.17</v>
      </c>
      <c r="G21" s="9" t="s">
        <v>50</v>
      </c>
      <c r="H21" s="8">
        <v>6.31</v>
      </c>
      <c r="I21" s="9" t="s">
        <v>222</v>
      </c>
      <c r="J21" s="9" t="s">
        <v>768</v>
      </c>
      <c r="K21" s="9">
        <v>8070039</v>
      </c>
      <c r="L21" s="9" t="s">
        <v>1390</v>
      </c>
    </row>
    <row r="22" spans="1:12">
      <c r="A22" s="8">
        <v>0</v>
      </c>
      <c r="B22" s="12">
        <v>8743.58</v>
      </c>
      <c r="C22" s="8">
        <v>168.84</v>
      </c>
      <c r="D22" s="12">
        <v>5178621.1500000004</v>
      </c>
      <c r="E22" s="8">
        <v>1.05</v>
      </c>
      <c r="F22" s="8">
        <v>5.17</v>
      </c>
      <c r="G22" s="9" t="s">
        <v>50</v>
      </c>
      <c r="H22" s="8">
        <v>6.31</v>
      </c>
      <c r="I22" s="9" t="s">
        <v>222</v>
      </c>
      <c r="J22" s="9" t="s">
        <v>768</v>
      </c>
      <c r="K22" s="9">
        <v>8070047</v>
      </c>
      <c r="L22" s="9" t="s">
        <v>1390</v>
      </c>
    </row>
    <row r="23" spans="1:12">
      <c r="A23" s="8">
        <v>0.01</v>
      </c>
      <c r="B23" s="12">
        <v>10203.68</v>
      </c>
      <c r="C23" s="8">
        <v>168.84</v>
      </c>
      <c r="D23" s="12">
        <v>6043399.3499999996</v>
      </c>
      <c r="E23" s="8">
        <v>1.05</v>
      </c>
      <c r="F23" s="8">
        <v>5.17</v>
      </c>
      <c r="G23" s="9" t="s">
        <v>50</v>
      </c>
      <c r="H23" s="8">
        <v>6.31</v>
      </c>
      <c r="I23" s="9" t="s">
        <v>222</v>
      </c>
      <c r="J23" s="9" t="s">
        <v>768</v>
      </c>
      <c r="K23" s="9">
        <v>8070054</v>
      </c>
      <c r="L23" s="9" t="s">
        <v>1390</v>
      </c>
    </row>
    <row r="24" spans="1:12">
      <c r="A24" s="8">
        <v>0.01</v>
      </c>
      <c r="B24" s="12">
        <v>10344.549999999999</v>
      </c>
      <c r="C24" s="8">
        <v>168.84</v>
      </c>
      <c r="D24" s="12">
        <v>6126837.9400000004</v>
      </c>
      <c r="E24" s="8">
        <v>1.05</v>
      </c>
      <c r="F24" s="8">
        <v>5.17</v>
      </c>
      <c r="G24" s="9" t="s">
        <v>50</v>
      </c>
      <c r="H24" s="8">
        <v>6.31</v>
      </c>
      <c r="I24" s="9" t="s">
        <v>222</v>
      </c>
      <c r="J24" s="9" t="s">
        <v>768</v>
      </c>
      <c r="K24" s="9">
        <v>8070062</v>
      </c>
      <c r="L24" s="9" t="s">
        <v>1390</v>
      </c>
    </row>
    <row r="25" spans="1:12">
      <c r="A25" s="8">
        <v>0</v>
      </c>
      <c r="B25" s="12">
        <v>9792.44</v>
      </c>
      <c r="C25" s="8">
        <v>170.17</v>
      </c>
      <c r="D25" s="12">
        <v>5754505.7400000002</v>
      </c>
      <c r="E25" s="8">
        <v>1.05</v>
      </c>
      <c r="F25" s="8">
        <v>5.17</v>
      </c>
      <c r="G25" s="9" t="s">
        <v>50</v>
      </c>
      <c r="H25" s="8">
        <v>6.31</v>
      </c>
      <c r="I25" s="9" t="s">
        <v>222</v>
      </c>
      <c r="J25" s="9" t="s">
        <v>768</v>
      </c>
      <c r="K25" s="9">
        <v>8070070</v>
      </c>
      <c r="L25" s="9" t="s">
        <v>1390</v>
      </c>
    </row>
    <row r="26" spans="1:12">
      <c r="A26" s="8">
        <v>0</v>
      </c>
      <c r="B26" s="12">
        <v>2450.0700000000002</v>
      </c>
      <c r="C26" s="8">
        <v>167.64</v>
      </c>
      <c r="D26" s="12">
        <v>1461505.65</v>
      </c>
      <c r="E26" s="8">
        <v>1.05</v>
      </c>
      <c r="F26" s="8">
        <v>5.17</v>
      </c>
      <c r="G26" s="9" t="s">
        <v>50</v>
      </c>
      <c r="H26" s="8">
        <v>6.31</v>
      </c>
      <c r="I26" s="9" t="s">
        <v>222</v>
      </c>
      <c r="J26" s="9" t="s">
        <v>768</v>
      </c>
      <c r="K26" s="9">
        <v>8070088</v>
      </c>
      <c r="L26" s="9" t="s">
        <v>1390</v>
      </c>
    </row>
    <row r="27" spans="1:12">
      <c r="A27" s="8">
        <v>0.02</v>
      </c>
      <c r="B27" s="12">
        <v>31442.97</v>
      </c>
      <c r="C27" s="8">
        <v>166</v>
      </c>
      <c r="D27" s="12">
        <v>18941545.440000001</v>
      </c>
      <c r="E27" s="8">
        <v>1.05</v>
      </c>
      <c r="F27" s="8">
        <v>5.17</v>
      </c>
      <c r="G27" s="9" t="s">
        <v>50</v>
      </c>
      <c r="H27" s="8">
        <v>6.31</v>
      </c>
      <c r="I27" s="9" t="s">
        <v>222</v>
      </c>
      <c r="J27" s="9" t="s">
        <v>768</v>
      </c>
      <c r="K27" s="9">
        <v>8070096</v>
      </c>
      <c r="L27" s="9" t="s">
        <v>1390</v>
      </c>
    </row>
    <row r="28" spans="1:12">
      <c r="A28" s="8">
        <v>0.01</v>
      </c>
      <c r="B28" s="12">
        <v>20945.53</v>
      </c>
      <c r="C28" s="8">
        <v>166.49</v>
      </c>
      <c r="D28" s="12">
        <v>12580651.619999999</v>
      </c>
      <c r="E28" s="8">
        <v>1.05</v>
      </c>
      <c r="F28" s="8">
        <v>5.17</v>
      </c>
      <c r="G28" s="9" t="s">
        <v>50</v>
      </c>
      <c r="H28" s="8">
        <v>6.31</v>
      </c>
      <c r="I28" s="9" t="s">
        <v>222</v>
      </c>
      <c r="J28" s="9" t="s">
        <v>768</v>
      </c>
      <c r="K28" s="9">
        <v>8070104</v>
      </c>
      <c r="L28" s="9" t="s">
        <v>1390</v>
      </c>
    </row>
    <row r="29" spans="1:12">
      <c r="A29" s="8">
        <v>0.01</v>
      </c>
      <c r="B29" s="12">
        <v>15259.17</v>
      </c>
      <c r="C29" s="8">
        <v>163.59</v>
      </c>
      <c r="D29" s="12">
        <v>9327688.4299999997</v>
      </c>
      <c r="E29" s="8">
        <v>1.05</v>
      </c>
      <c r="F29" s="8">
        <v>5.17</v>
      </c>
      <c r="G29" s="9" t="s">
        <v>50</v>
      </c>
      <c r="H29" s="8">
        <v>6.31</v>
      </c>
      <c r="I29" s="9" t="s">
        <v>222</v>
      </c>
      <c r="J29" s="9" t="s">
        <v>768</v>
      </c>
      <c r="K29" s="9">
        <v>8070112</v>
      </c>
      <c r="L29" s="9" t="s">
        <v>1390</v>
      </c>
    </row>
    <row r="30" spans="1:12">
      <c r="A30" s="8">
        <v>0.01</v>
      </c>
      <c r="B30" s="12">
        <v>11528.28</v>
      </c>
      <c r="C30" s="8">
        <v>158.83000000000001</v>
      </c>
      <c r="D30" s="12">
        <v>7258251.6200000001</v>
      </c>
      <c r="E30" s="8">
        <v>1.05</v>
      </c>
      <c r="F30" s="8">
        <v>5.17</v>
      </c>
      <c r="G30" s="9" t="s">
        <v>50</v>
      </c>
      <c r="H30" s="8">
        <v>6.31</v>
      </c>
      <c r="I30" s="9" t="s">
        <v>222</v>
      </c>
      <c r="J30" s="9" t="s">
        <v>768</v>
      </c>
      <c r="K30" s="9">
        <v>8070120</v>
      </c>
      <c r="L30" s="9" t="s">
        <v>1390</v>
      </c>
    </row>
    <row r="31" spans="1:12">
      <c r="A31" s="8">
        <v>0.01</v>
      </c>
      <c r="B31" s="12">
        <v>14117.68</v>
      </c>
      <c r="C31" s="8">
        <v>156.34</v>
      </c>
      <c r="D31" s="12">
        <v>9030116.0500000007</v>
      </c>
      <c r="E31" s="8">
        <v>1.05</v>
      </c>
      <c r="F31" s="8">
        <v>5.17</v>
      </c>
      <c r="G31" s="9" t="s">
        <v>50</v>
      </c>
      <c r="H31" s="8">
        <v>6.31</v>
      </c>
      <c r="I31" s="9" t="s">
        <v>222</v>
      </c>
      <c r="J31" s="9" t="s">
        <v>768</v>
      </c>
      <c r="K31" s="9">
        <v>8070138</v>
      </c>
      <c r="L31" s="9" t="s">
        <v>1390</v>
      </c>
    </row>
    <row r="32" spans="1:12">
      <c r="A32" s="8">
        <v>0.01</v>
      </c>
      <c r="B32" s="12">
        <v>13569.75</v>
      </c>
      <c r="C32" s="8">
        <v>156.05000000000001</v>
      </c>
      <c r="D32" s="12">
        <v>8695771.9100000001</v>
      </c>
      <c r="E32" s="8">
        <v>1.05</v>
      </c>
      <c r="F32" s="8">
        <v>5.17</v>
      </c>
      <c r="G32" s="9" t="s">
        <v>50</v>
      </c>
      <c r="H32" s="8">
        <v>6.31</v>
      </c>
      <c r="I32" s="9" t="s">
        <v>222</v>
      </c>
      <c r="J32" s="9" t="s">
        <v>768</v>
      </c>
      <c r="K32" s="9">
        <v>8070146</v>
      </c>
      <c r="L32" s="9" t="s">
        <v>1390</v>
      </c>
    </row>
    <row r="33" spans="1:12">
      <c r="A33" s="8">
        <v>0.01</v>
      </c>
      <c r="B33" s="12">
        <v>11919.99</v>
      </c>
      <c r="C33" s="8">
        <v>155.58000000000001</v>
      </c>
      <c r="D33" s="12">
        <v>7661648.8399999999</v>
      </c>
      <c r="E33" s="8">
        <v>1.05</v>
      </c>
      <c r="F33" s="8">
        <v>5.17</v>
      </c>
      <c r="G33" s="9" t="s">
        <v>50</v>
      </c>
      <c r="H33" s="8">
        <v>6.31</v>
      </c>
      <c r="I33" s="9" t="s">
        <v>222</v>
      </c>
      <c r="J33" s="9" t="s">
        <v>768</v>
      </c>
      <c r="K33" s="9">
        <v>8070153</v>
      </c>
      <c r="L33" s="9" t="s">
        <v>1390</v>
      </c>
    </row>
    <row r="34" spans="1:12">
      <c r="A34" s="8">
        <v>0.01</v>
      </c>
      <c r="B34" s="12">
        <v>12419.21</v>
      </c>
      <c r="C34" s="8">
        <v>156.35</v>
      </c>
      <c r="D34" s="12">
        <v>7943209.6100000003</v>
      </c>
      <c r="E34" s="8">
        <v>1.05</v>
      </c>
      <c r="F34" s="8">
        <v>5.17</v>
      </c>
      <c r="G34" s="9" t="s">
        <v>50</v>
      </c>
      <c r="H34" s="8">
        <v>6.31</v>
      </c>
      <c r="I34" s="9" t="s">
        <v>222</v>
      </c>
      <c r="J34" s="9" t="s">
        <v>768</v>
      </c>
      <c r="K34" s="9">
        <v>8070161</v>
      </c>
      <c r="L34" s="9" t="s">
        <v>1390</v>
      </c>
    </row>
    <row r="35" spans="1:12">
      <c r="A35" s="8">
        <v>0</v>
      </c>
      <c r="B35" s="12">
        <v>8906.08</v>
      </c>
      <c r="C35" s="8">
        <v>158.06</v>
      </c>
      <c r="D35" s="12">
        <v>5634617.7999999998</v>
      </c>
      <c r="E35" s="8">
        <v>1.05</v>
      </c>
      <c r="F35" s="8">
        <v>5.17</v>
      </c>
      <c r="G35" s="9" t="s">
        <v>50</v>
      </c>
      <c r="H35" s="8">
        <v>6.31</v>
      </c>
      <c r="I35" s="9" t="s">
        <v>222</v>
      </c>
      <c r="J35" s="9" t="s">
        <v>768</v>
      </c>
      <c r="K35" s="9">
        <v>8070179</v>
      </c>
      <c r="L35" s="9" t="s">
        <v>1390</v>
      </c>
    </row>
    <row r="36" spans="1:12">
      <c r="A36" s="8">
        <v>0</v>
      </c>
      <c r="B36" s="12">
        <v>5405.15</v>
      </c>
      <c r="C36" s="8">
        <v>159.16999999999999</v>
      </c>
      <c r="D36" s="12">
        <v>3395831.95</v>
      </c>
      <c r="E36" s="8">
        <v>1.05</v>
      </c>
      <c r="F36" s="8">
        <v>5.17</v>
      </c>
      <c r="G36" s="9" t="s">
        <v>50</v>
      </c>
      <c r="H36" s="8">
        <v>6.31</v>
      </c>
      <c r="I36" s="9" t="s">
        <v>222</v>
      </c>
      <c r="J36" s="9" t="s">
        <v>768</v>
      </c>
      <c r="K36" s="9">
        <v>8070187</v>
      </c>
      <c r="L36" s="9" t="s">
        <v>1390</v>
      </c>
    </row>
    <row r="37" spans="1:12">
      <c r="A37" s="8">
        <v>0</v>
      </c>
      <c r="B37" s="12">
        <v>5451.5</v>
      </c>
      <c r="C37" s="8">
        <v>159.65</v>
      </c>
      <c r="D37" s="12">
        <v>3414658.65</v>
      </c>
      <c r="E37" s="8">
        <v>1.05</v>
      </c>
      <c r="F37" s="8">
        <v>5.17</v>
      </c>
      <c r="G37" s="9" t="s">
        <v>50</v>
      </c>
      <c r="H37" s="8">
        <v>6.31</v>
      </c>
      <c r="I37" s="9" t="s">
        <v>222</v>
      </c>
      <c r="J37" s="9" t="s">
        <v>768</v>
      </c>
      <c r="K37" s="9">
        <v>8070195</v>
      </c>
      <c r="L37" s="9" t="s">
        <v>1390</v>
      </c>
    </row>
    <row r="38" spans="1:12">
      <c r="A38" s="8">
        <v>0.17</v>
      </c>
      <c r="B38" s="12">
        <v>326849.8</v>
      </c>
      <c r="C38" s="8">
        <v>121</v>
      </c>
      <c r="D38" s="12">
        <v>270121124.17000002</v>
      </c>
      <c r="E38" s="8">
        <v>3.59</v>
      </c>
      <c r="F38" s="8">
        <v>4.45</v>
      </c>
      <c r="G38" s="9" t="s">
        <v>50</v>
      </c>
      <c r="H38" s="8">
        <v>6.84</v>
      </c>
      <c r="I38" s="9" t="s">
        <v>83</v>
      </c>
      <c r="J38" s="9" t="s">
        <v>101</v>
      </c>
      <c r="K38" s="9">
        <v>6205</v>
      </c>
      <c r="L38" s="9" t="s">
        <v>1391</v>
      </c>
    </row>
    <row r="39" spans="1:12">
      <c r="A39" s="8">
        <v>0.05</v>
      </c>
      <c r="B39" s="12">
        <v>95654.26</v>
      </c>
      <c r="C39" s="8">
        <v>120.85</v>
      </c>
      <c r="D39" s="12">
        <v>79151230.799999997</v>
      </c>
      <c r="E39" s="8">
        <v>0.55000000000000004</v>
      </c>
      <c r="F39" s="8">
        <v>3.76</v>
      </c>
      <c r="G39" s="9" t="s">
        <v>50</v>
      </c>
      <c r="H39" s="8">
        <v>5.31</v>
      </c>
      <c r="I39" s="9" t="s">
        <v>243</v>
      </c>
      <c r="J39" s="9" t="s">
        <v>84</v>
      </c>
      <c r="K39" s="9">
        <v>33407</v>
      </c>
      <c r="L39" s="9" t="s">
        <v>1392</v>
      </c>
    </row>
    <row r="40" spans="1:12">
      <c r="A40" s="8">
        <v>0</v>
      </c>
      <c r="B40" s="12">
        <v>4065.1</v>
      </c>
      <c r="C40" s="8">
        <v>119.37</v>
      </c>
      <c r="D40" s="12">
        <v>3405463.65</v>
      </c>
      <c r="E40" s="8">
        <v>0.55000000000000004</v>
      </c>
      <c r="F40" s="8">
        <v>3.76</v>
      </c>
      <c r="G40" s="9" t="s">
        <v>50</v>
      </c>
      <c r="H40" s="8">
        <v>5.31</v>
      </c>
      <c r="I40" s="9" t="s">
        <v>243</v>
      </c>
      <c r="J40" s="9" t="s">
        <v>84</v>
      </c>
      <c r="K40" s="9">
        <v>33571</v>
      </c>
      <c r="L40" s="9" t="s">
        <v>1392</v>
      </c>
    </row>
    <row r="41" spans="1:12">
      <c r="A41" s="8">
        <v>0.04</v>
      </c>
      <c r="B41" s="12">
        <v>68885.320000000007</v>
      </c>
      <c r="C41" s="8">
        <v>150.80000000000001</v>
      </c>
      <c r="D41" s="12">
        <v>45679918.909999996</v>
      </c>
      <c r="E41" s="8">
        <v>1.02</v>
      </c>
      <c r="F41" s="8">
        <v>4.7</v>
      </c>
      <c r="G41" s="9" t="s">
        <v>50</v>
      </c>
      <c r="H41" s="8">
        <v>6.52</v>
      </c>
      <c r="I41" s="9" t="s">
        <v>222</v>
      </c>
      <c r="J41" s="9" t="s">
        <v>773</v>
      </c>
      <c r="K41" s="9">
        <v>6189</v>
      </c>
      <c r="L41" s="9" t="s">
        <v>1393</v>
      </c>
    </row>
    <row r="42" spans="1:12">
      <c r="A42" s="8">
        <v>0.02</v>
      </c>
      <c r="B42" s="12">
        <v>48003.06</v>
      </c>
      <c r="C42" s="8">
        <v>136.74</v>
      </c>
      <c r="D42" s="12">
        <v>35105350.490000002</v>
      </c>
      <c r="E42" s="8">
        <v>1.41</v>
      </c>
      <c r="F42" s="8">
        <v>5.36</v>
      </c>
      <c r="G42" s="9" t="s">
        <v>50</v>
      </c>
      <c r="H42" s="8">
        <v>7.59</v>
      </c>
      <c r="I42" s="9" t="s">
        <v>222</v>
      </c>
      <c r="J42" s="9" t="s">
        <v>773</v>
      </c>
      <c r="K42" s="9">
        <v>32581</v>
      </c>
      <c r="L42" s="9" t="s">
        <v>1394</v>
      </c>
    </row>
    <row r="43" spans="1:12">
      <c r="A43" s="8">
        <v>0.03</v>
      </c>
      <c r="B43" s="12">
        <v>56127.19</v>
      </c>
      <c r="C43" s="8">
        <v>135.1</v>
      </c>
      <c r="D43" s="12">
        <v>41544924.799999997</v>
      </c>
      <c r="E43" s="8">
        <v>1.19</v>
      </c>
      <c r="F43" s="8">
        <v>5.13</v>
      </c>
      <c r="G43" s="9" t="s">
        <v>50</v>
      </c>
      <c r="H43" s="8">
        <v>7.67</v>
      </c>
      <c r="I43" s="9" t="s">
        <v>222</v>
      </c>
      <c r="J43" s="9" t="s">
        <v>773</v>
      </c>
      <c r="K43" s="9">
        <v>32763</v>
      </c>
      <c r="L43" s="9" t="s">
        <v>1394</v>
      </c>
    </row>
    <row r="44" spans="1:12">
      <c r="A44" s="8">
        <v>0.05</v>
      </c>
      <c r="B44" s="12">
        <v>92808.18</v>
      </c>
      <c r="C44" s="8">
        <v>135.19999999999999</v>
      </c>
      <c r="D44" s="12">
        <v>68645106.269999996</v>
      </c>
      <c r="E44" s="8">
        <v>1.34</v>
      </c>
      <c r="F44" s="8">
        <v>4.9800000000000004</v>
      </c>
      <c r="G44" s="9" t="s">
        <v>50</v>
      </c>
      <c r="H44" s="8">
        <v>7.66</v>
      </c>
      <c r="I44" s="9" t="s">
        <v>222</v>
      </c>
      <c r="J44" s="9" t="s">
        <v>773</v>
      </c>
      <c r="K44" s="9">
        <v>32946</v>
      </c>
      <c r="L44" s="9" t="s">
        <v>1394</v>
      </c>
    </row>
    <row r="45" spans="1:12">
      <c r="A45" s="8">
        <v>0.01</v>
      </c>
      <c r="B45" s="12">
        <v>24273.25</v>
      </c>
      <c r="C45" s="8">
        <v>135.05000000000001</v>
      </c>
      <c r="D45" s="12">
        <v>17973531.260000002</v>
      </c>
      <c r="E45" s="8">
        <v>0.96</v>
      </c>
      <c r="F45" s="8">
        <v>4.8499999999999996</v>
      </c>
      <c r="G45" s="9" t="s">
        <v>50</v>
      </c>
      <c r="H45" s="8">
        <v>7.75</v>
      </c>
      <c r="I45" s="9" t="s">
        <v>222</v>
      </c>
      <c r="J45" s="9" t="s">
        <v>773</v>
      </c>
      <c r="K45" s="9">
        <v>33373</v>
      </c>
      <c r="L45" s="9" t="s">
        <v>1394</v>
      </c>
    </row>
    <row r="46" spans="1:12">
      <c r="A46" s="8">
        <v>0.01</v>
      </c>
      <c r="B46" s="12">
        <v>15806.72</v>
      </c>
      <c r="C46" s="8">
        <v>135.19</v>
      </c>
      <c r="D46" s="12">
        <v>11692225.08</v>
      </c>
      <c r="E46" s="8">
        <v>0.95</v>
      </c>
      <c r="F46" s="8">
        <v>4.8499999999999996</v>
      </c>
      <c r="G46" s="9" t="s">
        <v>50</v>
      </c>
      <c r="H46" s="8">
        <v>7.75</v>
      </c>
      <c r="I46" s="9" t="s">
        <v>222</v>
      </c>
      <c r="J46" s="9" t="s">
        <v>773</v>
      </c>
      <c r="K46" s="9">
        <v>33498</v>
      </c>
      <c r="L46" s="9" t="s">
        <v>1394</v>
      </c>
    </row>
    <row r="47" spans="1:12">
      <c r="A47" s="8">
        <v>0.02</v>
      </c>
      <c r="B47" s="12">
        <v>40809.06</v>
      </c>
      <c r="C47" s="8">
        <v>134.61000000000001</v>
      </c>
      <c r="D47" s="12">
        <v>30316517.57</v>
      </c>
      <c r="E47" s="8">
        <v>1.01</v>
      </c>
      <c r="F47" s="8">
        <v>4.8600000000000003</v>
      </c>
      <c r="G47" s="9" t="s">
        <v>50</v>
      </c>
      <c r="H47" s="8">
        <v>7.74</v>
      </c>
      <c r="I47" s="9" t="s">
        <v>222</v>
      </c>
      <c r="J47" s="9" t="s">
        <v>773</v>
      </c>
      <c r="K47" s="9">
        <v>33506</v>
      </c>
      <c r="L47" s="9" t="s">
        <v>1394</v>
      </c>
    </row>
    <row r="48" spans="1:12">
      <c r="A48" s="8">
        <v>0.02</v>
      </c>
      <c r="B48" s="12">
        <v>31503.86</v>
      </c>
      <c r="C48" s="8">
        <v>133.84</v>
      </c>
      <c r="D48" s="12">
        <v>23538449.329999998</v>
      </c>
      <c r="E48" s="8">
        <v>0.94</v>
      </c>
      <c r="F48" s="8">
        <v>4.8499999999999996</v>
      </c>
      <c r="G48" s="9" t="s">
        <v>50</v>
      </c>
      <c r="H48" s="8">
        <v>7.76</v>
      </c>
      <c r="I48" s="9" t="s">
        <v>222</v>
      </c>
      <c r="J48" s="9" t="s">
        <v>773</v>
      </c>
      <c r="K48" s="9">
        <v>39040</v>
      </c>
      <c r="L48" s="9" t="s">
        <v>1394</v>
      </c>
    </row>
    <row r="49" spans="1:12">
      <c r="A49" s="8">
        <v>0.01</v>
      </c>
      <c r="B49" s="12">
        <v>11542.05</v>
      </c>
      <c r="C49" s="8">
        <v>125.42</v>
      </c>
      <c r="D49" s="12">
        <v>9202722.6600000001</v>
      </c>
      <c r="E49" s="8">
        <v>1.73</v>
      </c>
      <c r="F49" s="8">
        <v>4.8499999999999996</v>
      </c>
      <c r="G49" s="9" t="s">
        <v>50</v>
      </c>
      <c r="H49" s="8">
        <v>7.59</v>
      </c>
      <c r="I49" s="9" t="s">
        <v>222</v>
      </c>
      <c r="J49" s="9" t="s">
        <v>773</v>
      </c>
      <c r="K49" s="9">
        <v>39354</v>
      </c>
      <c r="L49" s="9" t="s">
        <v>1394</v>
      </c>
    </row>
    <row r="50" spans="1:12">
      <c r="A50" s="8">
        <v>0.01</v>
      </c>
      <c r="B50" s="12">
        <v>11965.63</v>
      </c>
      <c r="C50" s="8">
        <v>132.91</v>
      </c>
      <c r="D50" s="12">
        <v>9002803.1799999997</v>
      </c>
      <c r="E50" s="8">
        <v>1.71</v>
      </c>
      <c r="F50" s="8">
        <v>5.35</v>
      </c>
      <c r="G50" s="9" t="s">
        <v>50</v>
      </c>
      <c r="H50" s="8">
        <v>8.31</v>
      </c>
      <c r="I50" s="9" t="s">
        <v>222</v>
      </c>
      <c r="J50" s="9" t="s">
        <v>773</v>
      </c>
      <c r="K50" s="9">
        <v>34918</v>
      </c>
      <c r="L50" s="9" t="s">
        <v>1395</v>
      </c>
    </row>
    <row r="51" spans="1:12">
      <c r="A51" s="8">
        <v>0</v>
      </c>
      <c r="B51" s="12">
        <v>1885.53</v>
      </c>
      <c r="C51" s="8">
        <v>106.64</v>
      </c>
      <c r="D51" s="12">
        <v>1768124.58</v>
      </c>
      <c r="E51" s="8">
        <v>4.54</v>
      </c>
      <c r="F51" s="8">
        <v>5.35</v>
      </c>
      <c r="G51" s="9" t="s">
        <v>50</v>
      </c>
      <c r="H51" s="8">
        <v>7.63</v>
      </c>
      <c r="I51" s="9" t="s">
        <v>222</v>
      </c>
      <c r="J51" s="9" t="s">
        <v>773</v>
      </c>
      <c r="K51" s="9">
        <v>36640</v>
      </c>
      <c r="L51" s="9" t="s">
        <v>1395</v>
      </c>
    </row>
    <row r="52" spans="1:12">
      <c r="A52" s="8">
        <v>0.01</v>
      </c>
      <c r="B52" s="12">
        <v>14370.48</v>
      </c>
      <c r="C52" s="8">
        <v>132.91</v>
      </c>
      <c r="D52" s="12">
        <v>10812190.23</v>
      </c>
      <c r="E52" s="8">
        <v>1.71</v>
      </c>
      <c r="F52" s="8">
        <v>5.35</v>
      </c>
      <c r="G52" s="9" t="s">
        <v>50</v>
      </c>
      <c r="H52" s="8">
        <v>8.31</v>
      </c>
      <c r="I52" s="9" t="s">
        <v>222</v>
      </c>
      <c r="J52" s="9" t="s">
        <v>773</v>
      </c>
      <c r="K52" s="9">
        <v>34900</v>
      </c>
      <c r="L52" s="9" t="s">
        <v>1396</v>
      </c>
    </row>
    <row r="53" spans="1:12">
      <c r="A53" s="8">
        <v>0</v>
      </c>
      <c r="B53" s="12">
        <v>1971.23</v>
      </c>
      <c r="C53" s="8">
        <v>106.64</v>
      </c>
      <c r="D53" s="12">
        <v>1848493.94</v>
      </c>
      <c r="E53" s="8">
        <v>4.54</v>
      </c>
      <c r="F53" s="8">
        <v>5.35</v>
      </c>
      <c r="G53" s="9" t="s">
        <v>50</v>
      </c>
      <c r="H53" s="8">
        <v>7.63</v>
      </c>
      <c r="I53" s="9" t="s">
        <v>222</v>
      </c>
      <c r="J53" s="9" t="s">
        <v>773</v>
      </c>
      <c r="K53" s="9">
        <v>36608</v>
      </c>
      <c r="L53" s="9" t="s">
        <v>1396</v>
      </c>
    </row>
    <row r="54" spans="1:12">
      <c r="A54" s="8">
        <v>0.01</v>
      </c>
      <c r="B54" s="12">
        <v>16611.099999999999</v>
      </c>
      <c r="C54" s="8">
        <v>132.91</v>
      </c>
      <c r="D54" s="12">
        <v>12498008.83</v>
      </c>
      <c r="E54" s="8">
        <v>1.71</v>
      </c>
      <c r="F54" s="8">
        <v>5.35</v>
      </c>
      <c r="G54" s="9" t="s">
        <v>50</v>
      </c>
      <c r="H54" s="8">
        <v>8.31</v>
      </c>
      <c r="I54" s="9" t="s">
        <v>222</v>
      </c>
      <c r="J54" s="9" t="s">
        <v>773</v>
      </c>
      <c r="K54" s="9">
        <v>34777</v>
      </c>
      <c r="L54" s="9" t="s">
        <v>1397</v>
      </c>
    </row>
    <row r="55" spans="1:12">
      <c r="A55" s="8">
        <v>0</v>
      </c>
      <c r="B55" s="12">
        <v>2313.25</v>
      </c>
      <c r="C55" s="8">
        <v>106.64</v>
      </c>
      <c r="D55" s="12">
        <v>2169209.88</v>
      </c>
      <c r="E55" s="8">
        <v>4.54</v>
      </c>
      <c r="F55" s="8">
        <v>5.35</v>
      </c>
      <c r="G55" s="9" t="s">
        <v>50</v>
      </c>
      <c r="H55" s="8">
        <v>7.63</v>
      </c>
      <c r="I55" s="9" t="s">
        <v>222</v>
      </c>
      <c r="J55" s="9" t="s">
        <v>773</v>
      </c>
      <c r="K55" s="9">
        <v>36632</v>
      </c>
      <c r="L55" s="9" t="s">
        <v>1397</v>
      </c>
    </row>
    <row r="56" spans="1:12">
      <c r="A56" s="8">
        <v>0</v>
      </c>
      <c r="B56" s="12">
        <v>1971.23</v>
      </c>
      <c r="C56" s="8">
        <v>106.64</v>
      </c>
      <c r="D56" s="12">
        <v>1848493.94</v>
      </c>
      <c r="E56" s="8">
        <v>4.54</v>
      </c>
      <c r="F56" s="8">
        <v>5.35</v>
      </c>
      <c r="G56" s="9" t="s">
        <v>50</v>
      </c>
      <c r="H56" s="8">
        <v>7.63</v>
      </c>
      <c r="I56" s="9" t="s">
        <v>222</v>
      </c>
      <c r="J56" s="9" t="s">
        <v>773</v>
      </c>
      <c r="K56" s="9">
        <v>36616</v>
      </c>
      <c r="L56" s="9" t="s">
        <v>1398</v>
      </c>
    </row>
    <row r="57" spans="1:12">
      <c r="A57" s="8">
        <v>0.01</v>
      </c>
      <c r="B57" s="12">
        <v>13038.22</v>
      </c>
      <c r="C57" s="8">
        <v>133.71</v>
      </c>
      <c r="D57" s="12">
        <v>9751116.3800000008</v>
      </c>
      <c r="E57" s="8">
        <v>1.64</v>
      </c>
      <c r="F57" s="8">
        <v>5.35</v>
      </c>
      <c r="G57" s="9" t="s">
        <v>50</v>
      </c>
      <c r="H57" s="8">
        <v>8.33</v>
      </c>
      <c r="I57" s="9" t="s">
        <v>222</v>
      </c>
      <c r="J57" s="9" t="s">
        <v>773</v>
      </c>
      <c r="K57" s="9">
        <v>44115</v>
      </c>
      <c r="L57" s="9" t="s">
        <v>1398</v>
      </c>
    </row>
    <row r="58" spans="1:12">
      <c r="A58" s="8">
        <v>0</v>
      </c>
      <c r="B58" s="12">
        <v>1542.7</v>
      </c>
      <c r="C58" s="8">
        <v>106.64</v>
      </c>
      <c r="D58" s="12">
        <v>1446646.8</v>
      </c>
      <c r="E58" s="8">
        <v>4.54</v>
      </c>
      <c r="F58" s="8">
        <v>5.35</v>
      </c>
      <c r="G58" s="9" t="s">
        <v>50</v>
      </c>
      <c r="H58" s="8">
        <v>7.63</v>
      </c>
      <c r="I58" s="9" t="s">
        <v>222</v>
      </c>
      <c r="J58" s="9" t="s">
        <v>773</v>
      </c>
      <c r="K58" s="9">
        <v>36624</v>
      </c>
      <c r="L58" s="9" t="s">
        <v>1399</v>
      </c>
    </row>
    <row r="59" spans="1:12">
      <c r="A59" s="8">
        <v>0.01</v>
      </c>
      <c r="B59" s="12">
        <v>12271.27</v>
      </c>
      <c r="C59" s="8">
        <v>133.71</v>
      </c>
      <c r="D59" s="12">
        <v>9177522.5600000005</v>
      </c>
      <c r="E59" s="8">
        <v>1.64</v>
      </c>
      <c r="F59" s="8">
        <v>5.35</v>
      </c>
      <c r="G59" s="9" t="s">
        <v>50</v>
      </c>
      <c r="H59" s="8">
        <v>8.33</v>
      </c>
      <c r="I59" s="9" t="s">
        <v>222</v>
      </c>
      <c r="J59" s="9" t="s">
        <v>773</v>
      </c>
      <c r="K59" s="9">
        <v>44123</v>
      </c>
      <c r="L59" s="9" t="s">
        <v>1399</v>
      </c>
    </row>
    <row r="60" spans="1:12">
      <c r="A60" s="8">
        <v>7.0000000000000007E-2</v>
      </c>
      <c r="B60" s="12">
        <v>146056.04999999999</v>
      </c>
      <c r="C60" s="8">
        <v>97.86</v>
      </c>
      <c r="D60" s="12">
        <v>149250000</v>
      </c>
      <c r="E60" s="8">
        <v>4.6900000000000004</v>
      </c>
      <c r="F60" s="8">
        <v>4.26</v>
      </c>
      <c r="G60" s="9" t="s">
        <v>36</v>
      </c>
      <c r="H60" s="8">
        <v>7.29</v>
      </c>
      <c r="I60" s="9" t="s">
        <v>222</v>
      </c>
      <c r="J60" s="9" t="s">
        <v>773</v>
      </c>
      <c r="K60" s="9">
        <v>60615184</v>
      </c>
      <c r="L60" s="9" t="s">
        <v>1400</v>
      </c>
    </row>
    <row r="61" spans="1:12">
      <c r="A61" s="8">
        <v>0.01</v>
      </c>
      <c r="B61" s="12">
        <v>21057.29</v>
      </c>
      <c r="C61" s="8">
        <v>98.72</v>
      </c>
      <c r="D61" s="12">
        <v>21330314.890000001</v>
      </c>
      <c r="E61" s="8">
        <v>4.71</v>
      </c>
      <c r="F61" s="8">
        <v>4.26</v>
      </c>
      <c r="G61" s="9" t="s">
        <v>36</v>
      </c>
      <c r="H61" s="8">
        <v>4.16</v>
      </c>
      <c r="I61" s="9" t="s">
        <v>222</v>
      </c>
      <c r="J61" s="9" t="s">
        <v>773</v>
      </c>
      <c r="K61" s="9">
        <v>60615192</v>
      </c>
      <c r="L61" s="9" t="s">
        <v>1400</v>
      </c>
    </row>
    <row r="62" spans="1:12">
      <c r="A62" s="8">
        <v>0.06</v>
      </c>
      <c r="B62" s="12">
        <v>115908.92</v>
      </c>
      <c r="C62" s="8">
        <v>100.1</v>
      </c>
      <c r="D62" s="12">
        <v>115793124.01000001</v>
      </c>
      <c r="E62" s="8">
        <v>4.3600000000000003</v>
      </c>
      <c r="F62" s="8">
        <v>4.26</v>
      </c>
      <c r="G62" s="9" t="s">
        <v>36</v>
      </c>
      <c r="H62" s="8">
        <v>4.17</v>
      </c>
      <c r="I62" s="9" t="s">
        <v>222</v>
      </c>
      <c r="J62" s="9" t="s">
        <v>773</v>
      </c>
      <c r="K62" s="9">
        <v>60615515</v>
      </c>
      <c r="L62" s="9" t="s">
        <v>1400</v>
      </c>
    </row>
    <row r="63" spans="1:12">
      <c r="A63" s="8">
        <v>0.04</v>
      </c>
      <c r="B63" s="12">
        <v>72813.649999999994</v>
      </c>
      <c r="C63" s="8">
        <v>105.75</v>
      </c>
      <c r="D63" s="12">
        <v>68854513.069999993</v>
      </c>
      <c r="E63" s="8">
        <v>2.81</v>
      </c>
      <c r="F63" s="8">
        <v>3.5</v>
      </c>
      <c r="G63" s="9" t="s">
        <v>50</v>
      </c>
      <c r="H63" s="8">
        <v>7.94</v>
      </c>
      <c r="I63" s="9" t="s">
        <v>222</v>
      </c>
      <c r="J63" s="9" t="s">
        <v>773</v>
      </c>
      <c r="K63" s="9">
        <v>36723</v>
      </c>
      <c r="L63" s="9" t="s">
        <v>1401</v>
      </c>
    </row>
    <row r="64" spans="1:12">
      <c r="A64" s="8">
        <v>0.04</v>
      </c>
      <c r="B64" s="12">
        <v>79110.59</v>
      </c>
      <c r="C64" s="8">
        <v>113.73</v>
      </c>
      <c r="D64" s="12">
        <v>69560000</v>
      </c>
      <c r="E64" s="8">
        <v>1.99</v>
      </c>
      <c r="F64" s="8">
        <v>4.0999999999999996</v>
      </c>
      <c r="G64" s="9" t="s">
        <v>50</v>
      </c>
      <c r="H64" s="8">
        <v>5.46</v>
      </c>
      <c r="I64" s="9" t="s">
        <v>243</v>
      </c>
      <c r="J64" s="9" t="s">
        <v>171</v>
      </c>
      <c r="K64" s="9">
        <v>24802</v>
      </c>
      <c r="L64" s="9" t="s">
        <v>1402</v>
      </c>
    </row>
    <row r="65" spans="1:12">
      <c r="A65" s="8">
        <v>0.08</v>
      </c>
      <c r="B65" s="12">
        <v>150000</v>
      </c>
      <c r="C65" s="8">
        <v>100</v>
      </c>
      <c r="D65" s="12">
        <v>150000000</v>
      </c>
      <c r="E65" s="8">
        <v>4.29</v>
      </c>
      <c r="F65" s="8">
        <v>4.25</v>
      </c>
      <c r="G65" s="9" t="s">
        <v>50</v>
      </c>
      <c r="H65" s="8">
        <v>5.12</v>
      </c>
      <c r="I65" s="9" t="s">
        <v>243</v>
      </c>
      <c r="J65" s="9" t="s">
        <v>171</v>
      </c>
      <c r="K65" s="9">
        <v>20875</v>
      </c>
      <c r="L65" s="9" t="s">
        <v>1403</v>
      </c>
    </row>
    <row r="66" spans="1:12">
      <c r="A66" s="8">
        <v>7.0000000000000007E-2</v>
      </c>
      <c r="B66" s="12">
        <v>133860.79</v>
      </c>
      <c r="C66" s="8">
        <v>140.38</v>
      </c>
      <c r="D66" s="12">
        <v>95356028.829999998</v>
      </c>
      <c r="E66" s="8">
        <v>1.51</v>
      </c>
      <c r="F66" s="8">
        <v>5.5</v>
      </c>
      <c r="G66" s="9" t="s">
        <v>50</v>
      </c>
      <c r="H66" s="8">
        <v>7.6</v>
      </c>
      <c r="I66" s="9" t="s">
        <v>83</v>
      </c>
      <c r="J66" s="9" t="s">
        <v>171</v>
      </c>
      <c r="K66" s="9">
        <v>24554</v>
      </c>
      <c r="L66" s="9" t="s">
        <v>1404</v>
      </c>
    </row>
    <row r="67" spans="1:12">
      <c r="A67" s="8">
        <v>0.01</v>
      </c>
      <c r="B67" s="12">
        <v>14924.89</v>
      </c>
      <c r="C67" s="8">
        <v>140.78</v>
      </c>
      <c r="D67" s="12">
        <v>10601569.49</v>
      </c>
      <c r="E67" s="8">
        <v>1.02</v>
      </c>
      <c r="F67" s="8">
        <v>5.5</v>
      </c>
      <c r="G67" s="9" t="s">
        <v>50</v>
      </c>
      <c r="H67" s="8">
        <v>7.71</v>
      </c>
      <c r="I67" s="9" t="s">
        <v>83</v>
      </c>
      <c r="J67" s="9" t="s">
        <v>171</v>
      </c>
      <c r="K67" s="9">
        <v>24794</v>
      </c>
      <c r="L67" s="9" t="s">
        <v>1404</v>
      </c>
    </row>
    <row r="68" spans="1:12">
      <c r="A68" s="8">
        <v>0</v>
      </c>
      <c r="B68" s="12">
        <v>6609.04</v>
      </c>
      <c r="C68" s="8">
        <v>140.58000000000001</v>
      </c>
      <c r="D68" s="12">
        <v>4701268.66</v>
      </c>
      <c r="E68" s="8">
        <v>1.08</v>
      </c>
      <c r="F68" s="8">
        <v>5.5</v>
      </c>
      <c r="G68" s="9" t="s">
        <v>50</v>
      </c>
      <c r="H68" s="8">
        <v>7.7</v>
      </c>
      <c r="I68" s="9" t="s">
        <v>83</v>
      </c>
      <c r="J68" s="9" t="s">
        <v>171</v>
      </c>
      <c r="K68" s="9">
        <v>24828</v>
      </c>
      <c r="L68" s="9" t="s">
        <v>1404</v>
      </c>
    </row>
    <row r="69" spans="1:12">
      <c r="A69" s="8">
        <v>0</v>
      </c>
      <c r="B69" s="12">
        <v>1868.58</v>
      </c>
      <c r="C69" s="8">
        <v>137.86000000000001</v>
      </c>
      <c r="D69" s="12">
        <v>1355420.99</v>
      </c>
      <c r="E69" s="8">
        <v>1.19</v>
      </c>
      <c r="F69" s="8">
        <v>5.5</v>
      </c>
      <c r="G69" s="9" t="s">
        <v>50</v>
      </c>
      <c r="H69" s="8">
        <v>7.67</v>
      </c>
      <c r="I69" s="9" t="s">
        <v>83</v>
      </c>
      <c r="J69" s="9" t="s">
        <v>171</v>
      </c>
      <c r="K69" s="9">
        <v>24851</v>
      </c>
      <c r="L69" s="9" t="s">
        <v>1404</v>
      </c>
    </row>
    <row r="70" spans="1:12">
      <c r="A70" s="8">
        <v>0.01</v>
      </c>
      <c r="B70" s="12">
        <v>16269.98</v>
      </c>
      <c r="C70" s="8">
        <v>136.27000000000001</v>
      </c>
      <c r="D70" s="12">
        <v>11939516.310000001</v>
      </c>
      <c r="E70" s="8">
        <v>1.4</v>
      </c>
      <c r="F70" s="8">
        <v>5.5</v>
      </c>
      <c r="G70" s="9" t="s">
        <v>50</v>
      </c>
      <c r="H70" s="8">
        <v>7.63</v>
      </c>
      <c r="I70" s="9" t="s">
        <v>83</v>
      </c>
      <c r="J70" s="9" t="s">
        <v>171</v>
      </c>
      <c r="K70" s="9">
        <v>24869</v>
      </c>
      <c r="L70" s="9" t="s">
        <v>1404</v>
      </c>
    </row>
    <row r="71" spans="1:12">
      <c r="A71" s="8">
        <v>0</v>
      </c>
      <c r="B71" s="12">
        <v>2139.9899999999998</v>
      </c>
      <c r="C71" s="8">
        <v>130.78</v>
      </c>
      <c r="D71" s="12">
        <v>1636326.66</v>
      </c>
      <c r="E71" s="8">
        <v>1.96</v>
      </c>
      <c r="F71" s="8">
        <v>5.5</v>
      </c>
      <c r="G71" s="9" t="s">
        <v>50</v>
      </c>
      <c r="H71" s="8">
        <v>7.51</v>
      </c>
      <c r="I71" s="9" t="s">
        <v>83</v>
      </c>
      <c r="J71" s="9" t="s">
        <v>171</v>
      </c>
      <c r="K71" s="9">
        <v>28415</v>
      </c>
      <c r="L71" s="9" t="s">
        <v>1404</v>
      </c>
    </row>
    <row r="72" spans="1:12">
      <c r="A72" s="8">
        <v>0</v>
      </c>
      <c r="B72" s="12">
        <v>3517.71</v>
      </c>
      <c r="C72" s="8">
        <v>130.49</v>
      </c>
      <c r="D72" s="12">
        <v>2695769.37</v>
      </c>
      <c r="E72" s="8">
        <v>1.99</v>
      </c>
      <c r="F72" s="8">
        <v>5.5</v>
      </c>
      <c r="G72" s="9" t="s">
        <v>50</v>
      </c>
      <c r="H72" s="8">
        <v>7.5</v>
      </c>
      <c r="I72" s="9" t="s">
        <v>83</v>
      </c>
      <c r="J72" s="9" t="s">
        <v>171</v>
      </c>
      <c r="K72" s="9">
        <v>28449</v>
      </c>
      <c r="L72" s="9" t="s">
        <v>1404</v>
      </c>
    </row>
    <row r="73" spans="1:12">
      <c r="A73" s="8">
        <v>0</v>
      </c>
      <c r="B73" s="12">
        <v>3048.05</v>
      </c>
      <c r="C73" s="8">
        <v>128.75</v>
      </c>
      <c r="D73" s="12">
        <v>2367417.81</v>
      </c>
      <c r="E73" s="8">
        <v>2.17</v>
      </c>
      <c r="F73" s="8">
        <v>5.5</v>
      </c>
      <c r="G73" s="9" t="s">
        <v>50</v>
      </c>
      <c r="H73" s="8">
        <v>7.46</v>
      </c>
      <c r="I73" s="9" t="s">
        <v>83</v>
      </c>
      <c r="J73" s="9" t="s">
        <v>171</v>
      </c>
      <c r="K73" s="9">
        <v>28464</v>
      </c>
      <c r="L73" s="9" t="s">
        <v>1404</v>
      </c>
    </row>
    <row r="74" spans="1:12">
      <c r="A74" s="8">
        <v>0</v>
      </c>
      <c r="B74" s="12">
        <v>9398.7800000000007</v>
      </c>
      <c r="C74" s="8">
        <v>127.34</v>
      </c>
      <c r="D74" s="12">
        <v>7380852.7199999997</v>
      </c>
      <c r="E74" s="8">
        <v>2.3199999999999998</v>
      </c>
      <c r="F74" s="8">
        <v>5.5</v>
      </c>
      <c r="G74" s="9" t="s">
        <v>50</v>
      </c>
      <c r="H74" s="8">
        <v>7.43</v>
      </c>
      <c r="I74" s="9" t="s">
        <v>83</v>
      </c>
      <c r="J74" s="9" t="s">
        <v>171</v>
      </c>
      <c r="K74" s="9">
        <v>28498</v>
      </c>
      <c r="L74" s="9" t="s">
        <v>1404</v>
      </c>
    </row>
    <row r="75" spans="1:12">
      <c r="A75" s="8">
        <v>0</v>
      </c>
      <c r="B75" s="12">
        <v>5323.99</v>
      </c>
      <c r="C75" s="8">
        <v>143.33000000000001</v>
      </c>
      <c r="D75" s="12">
        <v>3714499.03</v>
      </c>
      <c r="E75" s="8">
        <v>1.01</v>
      </c>
      <c r="F75" s="8">
        <v>5.59</v>
      </c>
      <c r="G75" s="9" t="s">
        <v>50</v>
      </c>
      <c r="H75" s="8">
        <v>7.7</v>
      </c>
      <c r="I75" s="9" t="s">
        <v>83</v>
      </c>
      <c r="J75" s="9" t="s">
        <v>171</v>
      </c>
      <c r="K75" s="9">
        <v>33084</v>
      </c>
      <c r="L75" s="9" t="s">
        <v>1404</v>
      </c>
    </row>
    <row r="76" spans="1:12">
      <c r="A76" s="8">
        <v>0.01</v>
      </c>
      <c r="B76" s="12">
        <v>11610.91</v>
      </c>
      <c r="C76" s="8">
        <v>141.94999999999999</v>
      </c>
      <c r="D76" s="12">
        <v>8179580.3799999999</v>
      </c>
      <c r="E76" s="8">
        <v>1.1200000000000001</v>
      </c>
      <c r="F76" s="8">
        <v>5.55</v>
      </c>
      <c r="G76" s="9" t="s">
        <v>50</v>
      </c>
      <c r="H76" s="8">
        <v>7.68</v>
      </c>
      <c r="I76" s="9" t="s">
        <v>83</v>
      </c>
      <c r="J76" s="9" t="s">
        <v>171</v>
      </c>
      <c r="K76" s="9">
        <v>33241</v>
      </c>
      <c r="L76" s="9" t="s">
        <v>1404</v>
      </c>
    </row>
    <row r="77" spans="1:12">
      <c r="A77" s="8">
        <v>0</v>
      </c>
      <c r="B77" s="12">
        <v>5486.18</v>
      </c>
      <c r="C77" s="8">
        <v>143.94</v>
      </c>
      <c r="D77" s="12">
        <v>3811437.43</v>
      </c>
      <c r="E77" s="8">
        <v>1.03</v>
      </c>
      <c r="F77" s="8">
        <v>5.66</v>
      </c>
      <c r="G77" s="9" t="s">
        <v>50</v>
      </c>
      <c r="H77" s="8">
        <v>7.68</v>
      </c>
      <c r="I77" s="9" t="s">
        <v>83</v>
      </c>
      <c r="J77" s="9" t="s">
        <v>171</v>
      </c>
      <c r="K77" s="9">
        <v>33266</v>
      </c>
      <c r="L77" s="9" t="s">
        <v>1404</v>
      </c>
    </row>
    <row r="78" spans="1:12">
      <c r="A78" s="8">
        <v>0.01</v>
      </c>
      <c r="B78" s="12">
        <v>20008.68</v>
      </c>
      <c r="C78" s="8">
        <v>142.36000000000001</v>
      </c>
      <c r="D78" s="12">
        <v>14054989.710000001</v>
      </c>
      <c r="E78" s="8">
        <v>1.07</v>
      </c>
      <c r="F78" s="8">
        <v>5.53</v>
      </c>
      <c r="G78" s="9" t="s">
        <v>50</v>
      </c>
      <c r="H78" s="8">
        <v>7.69</v>
      </c>
      <c r="I78" s="9" t="s">
        <v>83</v>
      </c>
      <c r="J78" s="9" t="s">
        <v>171</v>
      </c>
      <c r="K78" s="9">
        <v>33290</v>
      </c>
      <c r="L78" s="9" t="s">
        <v>1404</v>
      </c>
    </row>
    <row r="79" spans="1:12">
      <c r="A79" s="8">
        <v>0</v>
      </c>
      <c r="B79" s="12">
        <v>8101.83</v>
      </c>
      <c r="C79" s="8">
        <v>140.62</v>
      </c>
      <c r="D79" s="12">
        <v>5761503.6299999999</v>
      </c>
      <c r="E79" s="8">
        <v>1.04</v>
      </c>
      <c r="F79" s="8">
        <v>5.5</v>
      </c>
      <c r="G79" s="9" t="s">
        <v>50</v>
      </c>
      <c r="H79" s="8">
        <v>7.7</v>
      </c>
      <c r="I79" s="9" t="s">
        <v>83</v>
      </c>
      <c r="J79" s="9" t="s">
        <v>171</v>
      </c>
      <c r="K79" s="9">
        <v>33357</v>
      </c>
      <c r="L79" s="9" t="s">
        <v>1404</v>
      </c>
    </row>
    <row r="80" spans="1:12">
      <c r="A80" s="8">
        <v>0</v>
      </c>
      <c r="B80" s="12">
        <v>8241.52</v>
      </c>
      <c r="C80" s="8">
        <v>139.02000000000001</v>
      </c>
      <c r="D80" s="12">
        <v>5928299.1500000004</v>
      </c>
      <c r="E80" s="8">
        <v>1.08</v>
      </c>
      <c r="F80" s="8">
        <v>5.5</v>
      </c>
      <c r="G80" s="9" t="s">
        <v>50</v>
      </c>
      <c r="H80" s="8">
        <v>7.7</v>
      </c>
      <c r="I80" s="9" t="s">
        <v>83</v>
      </c>
      <c r="J80" s="9" t="s">
        <v>171</v>
      </c>
      <c r="K80" s="9">
        <v>34488</v>
      </c>
      <c r="L80" s="9" t="s">
        <v>1404</v>
      </c>
    </row>
    <row r="81" spans="1:12">
      <c r="A81" s="8">
        <v>0</v>
      </c>
      <c r="B81" s="12">
        <v>8772.52</v>
      </c>
      <c r="C81" s="8">
        <v>133.22999999999999</v>
      </c>
      <c r="D81" s="12">
        <v>6584490.5899999999</v>
      </c>
      <c r="E81" s="8">
        <v>1.71</v>
      </c>
      <c r="F81" s="8">
        <v>5.5</v>
      </c>
      <c r="G81" s="9" t="s">
        <v>50</v>
      </c>
      <c r="H81" s="8">
        <v>7.56</v>
      </c>
      <c r="I81" s="9" t="s">
        <v>83</v>
      </c>
      <c r="J81" s="9" t="s">
        <v>171</v>
      </c>
      <c r="K81" s="9">
        <v>34835</v>
      </c>
      <c r="L81" s="9" t="s">
        <v>1404</v>
      </c>
    </row>
    <row r="82" spans="1:12">
      <c r="A82" s="8">
        <v>0</v>
      </c>
      <c r="B82" s="12">
        <v>5904.63</v>
      </c>
      <c r="C82" s="8">
        <v>132.16</v>
      </c>
      <c r="D82" s="12">
        <v>4467785.49</v>
      </c>
      <c r="E82" s="8">
        <v>1.81</v>
      </c>
      <c r="F82" s="8">
        <v>5.5</v>
      </c>
      <c r="G82" s="9" t="s">
        <v>50</v>
      </c>
      <c r="H82" s="8">
        <v>7.54</v>
      </c>
      <c r="I82" s="9" t="s">
        <v>83</v>
      </c>
      <c r="J82" s="9" t="s">
        <v>171</v>
      </c>
      <c r="K82" s="9">
        <v>34850</v>
      </c>
      <c r="L82" s="9" t="s">
        <v>1404</v>
      </c>
    </row>
    <row r="83" spans="1:12">
      <c r="A83" s="8">
        <v>0</v>
      </c>
      <c r="B83" s="12">
        <v>4367.99</v>
      </c>
      <c r="C83" s="8">
        <v>134.22999999999999</v>
      </c>
      <c r="D83" s="12">
        <v>3254109.79</v>
      </c>
      <c r="E83" s="8">
        <v>1.63</v>
      </c>
      <c r="F83" s="8">
        <v>5.5</v>
      </c>
      <c r="G83" s="9" t="s">
        <v>50</v>
      </c>
      <c r="H83" s="8">
        <v>7.58</v>
      </c>
      <c r="I83" s="9" t="s">
        <v>83</v>
      </c>
      <c r="J83" s="9" t="s">
        <v>171</v>
      </c>
      <c r="K83" s="9">
        <v>44131</v>
      </c>
      <c r="L83" s="9" t="s">
        <v>1404</v>
      </c>
    </row>
    <row r="84" spans="1:12">
      <c r="A84" s="8">
        <v>0.01</v>
      </c>
      <c r="B84" s="12">
        <v>13580.6</v>
      </c>
      <c r="C84" s="8">
        <v>133.05000000000001</v>
      </c>
      <c r="D84" s="12">
        <v>10207141.76</v>
      </c>
      <c r="E84" s="8">
        <v>1.75</v>
      </c>
      <c r="F84" s="8">
        <v>5.5</v>
      </c>
      <c r="G84" s="9" t="s">
        <v>50</v>
      </c>
      <c r="H84" s="8">
        <v>7.55</v>
      </c>
      <c r="I84" s="9" t="s">
        <v>83</v>
      </c>
      <c r="J84" s="9" t="s">
        <v>171</v>
      </c>
      <c r="K84" s="9">
        <v>44164</v>
      </c>
      <c r="L84" s="9" t="s">
        <v>1404</v>
      </c>
    </row>
    <row r="85" spans="1:12">
      <c r="A85" s="8">
        <v>0</v>
      </c>
      <c r="B85" s="12">
        <v>6785.34</v>
      </c>
      <c r="C85" s="8">
        <v>125.64</v>
      </c>
      <c r="D85" s="12">
        <v>5400620.9400000004</v>
      </c>
      <c r="E85" s="8">
        <v>2.5099999999999998</v>
      </c>
      <c r="F85" s="8">
        <v>5.5</v>
      </c>
      <c r="G85" s="9" t="s">
        <v>50</v>
      </c>
      <c r="H85" s="8">
        <v>7.39</v>
      </c>
      <c r="I85" s="9" t="s">
        <v>83</v>
      </c>
      <c r="J85" s="9" t="s">
        <v>171</v>
      </c>
      <c r="K85" s="9">
        <v>54015</v>
      </c>
      <c r="L85" s="9" t="s">
        <v>1404</v>
      </c>
    </row>
    <row r="86" spans="1:12">
      <c r="A86" s="8">
        <v>0</v>
      </c>
      <c r="B86" s="12">
        <v>3248.73</v>
      </c>
      <c r="C86" s="8">
        <v>123.37</v>
      </c>
      <c r="D86" s="12">
        <v>2633324.1800000002</v>
      </c>
      <c r="E86" s="8">
        <v>2.76</v>
      </c>
      <c r="F86" s="8">
        <v>5.5</v>
      </c>
      <c r="G86" s="9" t="s">
        <v>50</v>
      </c>
      <c r="H86" s="8">
        <v>7.34</v>
      </c>
      <c r="I86" s="9" t="s">
        <v>83</v>
      </c>
      <c r="J86" s="9" t="s">
        <v>171</v>
      </c>
      <c r="K86" s="9">
        <v>54023</v>
      </c>
      <c r="L86" s="9" t="s">
        <v>1404</v>
      </c>
    </row>
    <row r="87" spans="1:12">
      <c r="A87" s="8">
        <v>0</v>
      </c>
      <c r="B87" s="8">
        <v>830.77</v>
      </c>
      <c r="C87" s="8">
        <v>122.16</v>
      </c>
      <c r="D87" s="12">
        <v>680066.07</v>
      </c>
      <c r="E87" s="8">
        <v>2.9</v>
      </c>
      <c r="F87" s="8">
        <v>5.5</v>
      </c>
      <c r="G87" s="9" t="s">
        <v>50</v>
      </c>
      <c r="H87" s="8">
        <v>7.31</v>
      </c>
      <c r="I87" s="9" t="s">
        <v>83</v>
      </c>
      <c r="J87" s="9" t="s">
        <v>171</v>
      </c>
      <c r="K87" s="9">
        <v>54031</v>
      </c>
      <c r="L87" s="9" t="s">
        <v>1404</v>
      </c>
    </row>
    <row r="88" spans="1:12">
      <c r="A88" s="8">
        <v>0</v>
      </c>
      <c r="B88" s="12">
        <v>9224.2099999999991</v>
      </c>
      <c r="C88" s="8">
        <v>119.22</v>
      </c>
      <c r="D88" s="12">
        <v>7737129.0499999998</v>
      </c>
      <c r="E88" s="8">
        <v>3.24</v>
      </c>
      <c r="F88" s="8">
        <v>5.5</v>
      </c>
      <c r="G88" s="9" t="s">
        <v>50</v>
      </c>
      <c r="H88" s="8">
        <v>7.24</v>
      </c>
      <c r="I88" s="9" t="s">
        <v>83</v>
      </c>
      <c r="J88" s="9" t="s">
        <v>171</v>
      </c>
      <c r="K88" s="9">
        <v>54049</v>
      </c>
      <c r="L88" s="9" t="s">
        <v>1404</v>
      </c>
    </row>
    <row r="89" spans="1:12">
      <c r="A89" s="8">
        <v>0</v>
      </c>
      <c r="B89" s="12">
        <v>1733.71</v>
      </c>
      <c r="C89" s="8">
        <v>115.85</v>
      </c>
      <c r="D89" s="12">
        <v>1496516.75</v>
      </c>
      <c r="E89" s="8">
        <v>3.66</v>
      </c>
      <c r="F89" s="8">
        <v>5.5</v>
      </c>
      <c r="G89" s="9" t="s">
        <v>50</v>
      </c>
      <c r="H89" s="8">
        <v>7.15</v>
      </c>
      <c r="I89" s="9" t="s">
        <v>83</v>
      </c>
      <c r="J89" s="9" t="s">
        <v>171</v>
      </c>
      <c r="K89" s="9">
        <v>54056</v>
      </c>
      <c r="L89" s="9" t="s">
        <v>1404</v>
      </c>
    </row>
    <row r="90" spans="1:12">
      <c r="A90" s="8">
        <v>0</v>
      </c>
      <c r="B90" s="12">
        <v>1655.87</v>
      </c>
      <c r="C90" s="8">
        <v>114.96</v>
      </c>
      <c r="D90" s="12">
        <v>1440385.03</v>
      </c>
      <c r="E90" s="8">
        <v>3.77</v>
      </c>
      <c r="F90" s="8">
        <v>5.5</v>
      </c>
      <c r="G90" s="9" t="s">
        <v>50</v>
      </c>
      <c r="H90" s="8">
        <v>7.13</v>
      </c>
      <c r="I90" s="9" t="s">
        <v>83</v>
      </c>
      <c r="J90" s="9" t="s">
        <v>171</v>
      </c>
      <c r="K90" s="9">
        <v>54064</v>
      </c>
      <c r="L90" s="9" t="s">
        <v>1404</v>
      </c>
    </row>
    <row r="91" spans="1:12">
      <c r="A91" s="8">
        <v>0</v>
      </c>
      <c r="B91" s="12">
        <v>3183.27</v>
      </c>
      <c r="C91" s="8">
        <v>110.97</v>
      </c>
      <c r="D91" s="12">
        <v>2868589.86</v>
      </c>
      <c r="E91" s="8">
        <v>4.29</v>
      </c>
      <c r="F91" s="8">
        <v>5.5</v>
      </c>
      <c r="G91" s="9" t="s">
        <v>50</v>
      </c>
      <c r="H91" s="8">
        <v>7.02</v>
      </c>
      <c r="I91" s="9" t="s">
        <v>83</v>
      </c>
      <c r="J91" s="9" t="s">
        <v>171</v>
      </c>
      <c r="K91" s="9">
        <v>54072</v>
      </c>
      <c r="L91" s="9" t="s">
        <v>1404</v>
      </c>
    </row>
    <row r="92" spans="1:12">
      <c r="A92" s="8">
        <v>0</v>
      </c>
      <c r="B92" s="12">
        <v>1871.35</v>
      </c>
      <c r="C92" s="8">
        <v>103.62</v>
      </c>
      <c r="D92" s="12">
        <v>1805977.76</v>
      </c>
      <c r="E92" s="8">
        <v>5.33</v>
      </c>
      <c r="F92" s="8">
        <v>5.5</v>
      </c>
      <c r="G92" s="9" t="s">
        <v>50</v>
      </c>
      <c r="H92" s="8">
        <v>6.81</v>
      </c>
      <c r="I92" s="9" t="s">
        <v>83</v>
      </c>
      <c r="J92" s="9" t="s">
        <v>171</v>
      </c>
      <c r="K92" s="9">
        <v>54080</v>
      </c>
      <c r="L92" s="9" t="s">
        <v>1404</v>
      </c>
    </row>
    <row r="93" spans="1:12">
      <c r="A93" s="8">
        <v>0</v>
      </c>
      <c r="B93" s="12">
        <v>1030.33</v>
      </c>
      <c r="C93" s="8">
        <v>101.47</v>
      </c>
      <c r="D93" s="12">
        <v>1015401.92</v>
      </c>
      <c r="E93" s="8">
        <v>5.65</v>
      </c>
      <c r="F93" s="8">
        <v>5.5</v>
      </c>
      <c r="G93" s="9" t="s">
        <v>50</v>
      </c>
      <c r="H93" s="8">
        <v>6.75</v>
      </c>
      <c r="I93" s="9" t="s">
        <v>83</v>
      </c>
      <c r="J93" s="9" t="s">
        <v>171</v>
      </c>
      <c r="K93" s="9">
        <v>54098</v>
      </c>
      <c r="L93" s="9" t="s">
        <v>1404</v>
      </c>
    </row>
    <row r="94" spans="1:12">
      <c r="A94" s="8">
        <v>0</v>
      </c>
      <c r="B94" s="12">
        <v>3223.07</v>
      </c>
      <c r="C94" s="8">
        <v>106.77</v>
      </c>
      <c r="D94" s="12">
        <v>3018705.51</v>
      </c>
      <c r="E94" s="8">
        <v>4.87</v>
      </c>
      <c r="F94" s="8">
        <v>5.5</v>
      </c>
      <c r="G94" s="9" t="s">
        <v>50</v>
      </c>
      <c r="H94" s="8">
        <v>6.91</v>
      </c>
      <c r="I94" s="9" t="s">
        <v>83</v>
      </c>
      <c r="J94" s="9" t="s">
        <v>171</v>
      </c>
      <c r="K94" s="9">
        <v>54106</v>
      </c>
      <c r="L94" s="9" t="s">
        <v>1404</v>
      </c>
    </row>
    <row r="95" spans="1:12">
      <c r="A95" s="8">
        <v>0</v>
      </c>
      <c r="B95" s="12">
        <v>1252.01</v>
      </c>
      <c r="C95" s="8">
        <v>105.67</v>
      </c>
      <c r="D95" s="12">
        <v>1184831.22</v>
      </c>
      <c r="E95" s="8">
        <v>5.03</v>
      </c>
      <c r="F95" s="8">
        <v>5.5</v>
      </c>
      <c r="G95" s="9" t="s">
        <v>50</v>
      </c>
      <c r="H95" s="8">
        <v>6.87</v>
      </c>
      <c r="I95" s="9" t="s">
        <v>83</v>
      </c>
      <c r="J95" s="9" t="s">
        <v>171</v>
      </c>
      <c r="K95" s="9">
        <v>54114</v>
      </c>
      <c r="L95" s="9" t="s">
        <v>1404</v>
      </c>
    </row>
    <row r="96" spans="1:12">
      <c r="A96" s="8">
        <v>0</v>
      </c>
      <c r="B96" s="12">
        <v>8954.74</v>
      </c>
      <c r="C96" s="8">
        <v>113.54</v>
      </c>
      <c r="D96" s="12">
        <v>7886857</v>
      </c>
      <c r="E96" s="8">
        <v>3.81</v>
      </c>
      <c r="F96" s="8">
        <v>5.5</v>
      </c>
      <c r="G96" s="9" t="s">
        <v>50</v>
      </c>
      <c r="H96" s="8">
        <v>7.19</v>
      </c>
      <c r="I96" s="9" t="s">
        <v>83</v>
      </c>
      <c r="J96" s="9" t="s">
        <v>171</v>
      </c>
      <c r="K96" s="9">
        <v>54122</v>
      </c>
      <c r="L96" s="9" t="s">
        <v>1404</v>
      </c>
    </row>
    <row r="97" spans="1:12">
      <c r="A97" s="8">
        <v>0.01</v>
      </c>
      <c r="B97" s="12">
        <v>16876.03</v>
      </c>
      <c r="C97" s="8">
        <v>109.54</v>
      </c>
      <c r="D97" s="12">
        <v>15406270</v>
      </c>
      <c r="E97" s="8">
        <v>4.29</v>
      </c>
      <c r="F97" s="8">
        <v>5.5</v>
      </c>
      <c r="G97" s="9" t="s">
        <v>50</v>
      </c>
      <c r="H97" s="8">
        <v>7.11</v>
      </c>
      <c r="I97" s="9" t="s">
        <v>83</v>
      </c>
      <c r="J97" s="9" t="s">
        <v>171</v>
      </c>
      <c r="K97" s="9">
        <v>54130</v>
      </c>
      <c r="L97" s="9" t="s">
        <v>1404</v>
      </c>
    </row>
    <row r="98" spans="1:12">
      <c r="A98" s="8">
        <v>0.02</v>
      </c>
      <c r="B98" s="12">
        <v>44625.2</v>
      </c>
      <c r="C98" s="8">
        <v>136.36000000000001</v>
      </c>
      <c r="D98" s="12">
        <v>32726023</v>
      </c>
      <c r="E98" s="8">
        <v>3.06</v>
      </c>
      <c r="F98" s="8">
        <v>5.5</v>
      </c>
      <c r="G98" s="9" t="s">
        <v>50</v>
      </c>
      <c r="H98" s="8">
        <v>7.83</v>
      </c>
      <c r="I98" s="9" t="s">
        <v>222</v>
      </c>
      <c r="J98" s="9" t="s">
        <v>223</v>
      </c>
      <c r="K98" s="9">
        <v>34157</v>
      </c>
      <c r="L98" s="9" t="s">
        <v>1405</v>
      </c>
    </row>
    <row r="99" spans="1:12">
      <c r="A99" s="8">
        <v>0.02</v>
      </c>
      <c r="B99" s="12">
        <v>29981.63</v>
      </c>
      <c r="C99" s="8">
        <v>130.55000000000001</v>
      </c>
      <c r="D99" s="12">
        <v>22965631</v>
      </c>
      <c r="E99" s="8">
        <v>3.31</v>
      </c>
      <c r="F99" s="8">
        <v>5.5</v>
      </c>
      <c r="G99" s="9" t="s">
        <v>50</v>
      </c>
      <c r="H99" s="8">
        <v>7.78</v>
      </c>
      <c r="I99" s="9" t="s">
        <v>222</v>
      </c>
      <c r="J99" s="9" t="s">
        <v>223</v>
      </c>
      <c r="K99" s="9">
        <v>35352</v>
      </c>
      <c r="L99" s="9" t="s">
        <v>1405</v>
      </c>
    </row>
    <row r="100" spans="1:12">
      <c r="A100" s="8">
        <v>0.01</v>
      </c>
      <c r="B100" s="12">
        <v>24234.25</v>
      </c>
      <c r="C100" s="8">
        <v>114.08</v>
      </c>
      <c r="D100" s="12">
        <v>21243208</v>
      </c>
      <c r="E100" s="8">
        <v>4.53</v>
      </c>
      <c r="F100" s="8">
        <v>5.5</v>
      </c>
      <c r="G100" s="9" t="s">
        <v>50</v>
      </c>
      <c r="H100" s="8">
        <v>7.52</v>
      </c>
      <c r="I100" s="9" t="s">
        <v>222</v>
      </c>
      <c r="J100" s="9" t="s">
        <v>223</v>
      </c>
      <c r="K100" s="9">
        <v>36004</v>
      </c>
      <c r="L100" s="9" t="s">
        <v>1405</v>
      </c>
    </row>
    <row r="101" spans="1:12">
      <c r="A101" s="8">
        <v>0</v>
      </c>
      <c r="B101" s="12">
        <v>5452.71</v>
      </c>
      <c r="C101" s="8">
        <v>103.23</v>
      </c>
      <c r="D101" s="12">
        <v>5282095</v>
      </c>
      <c r="E101" s="8">
        <v>5.75</v>
      </c>
      <c r="F101" s="8">
        <v>5.5</v>
      </c>
      <c r="G101" s="9" t="s">
        <v>50</v>
      </c>
      <c r="H101" s="8">
        <v>7.28</v>
      </c>
      <c r="I101" s="9" t="s">
        <v>222</v>
      </c>
      <c r="J101" s="9" t="s">
        <v>223</v>
      </c>
      <c r="K101" s="9">
        <v>36046</v>
      </c>
      <c r="L101" s="9" t="s">
        <v>1405</v>
      </c>
    </row>
    <row r="102" spans="1:12">
      <c r="A102" s="8">
        <v>0.01</v>
      </c>
      <c r="B102" s="12">
        <v>19744.330000000002</v>
      </c>
      <c r="C102" s="8">
        <v>106.14</v>
      </c>
      <c r="D102" s="12">
        <v>18602161</v>
      </c>
      <c r="E102" s="8">
        <v>5.22</v>
      </c>
      <c r="F102" s="8">
        <v>5.5</v>
      </c>
      <c r="G102" s="9" t="s">
        <v>50</v>
      </c>
      <c r="H102" s="8">
        <v>7.38</v>
      </c>
      <c r="I102" s="9" t="s">
        <v>222</v>
      </c>
      <c r="J102" s="9" t="s">
        <v>223</v>
      </c>
      <c r="K102" s="9">
        <v>36087</v>
      </c>
      <c r="L102" s="9" t="s">
        <v>1405</v>
      </c>
    </row>
    <row r="103" spans="1:12">
      <c r="A103" s="8">
        <v>0</v>
      </c>
      <c r="B103" s="12">
        <v>8669.43</v>
      </c>
      <c r="C103" s="8">
        <v>104.86</v>
      </c>
      <c r="D103" s="12">
        <v>8267627</v>
      </c>
      <c r="E103" s="8">
        <v>5.2</v>
      </c>
      <c r="F103" s="8">
        <v>5.5</v>
      </c>
      <c r="G103" s="9" t="s">
        <v>50</v>
      </c>
      <c r="H103" s="8">
        <v>7.39</v>
      </c>
      <c r="I103" s="9" t="s">
        <v>222</v>
      </c>
      <c r="J103" s="9" t="s">
        <v>223</v>
      </c>
      <c r="K103" s="9">
        <v>36327</v>
      </c>
      <c r="L103" s="9" t="s">
        <v>1405</v>
      </c>
    </row>
    <row r="104" spans="1:12">
      <c r="A104" s="8">
        <v>0.02</v>
      </c>
      <c r="B104" s="12">
        <v>48907.32</v>
      </c>
      <c r="C104" s="8">
        <v>130.25</v>
      </c>
      <c r="D104" s="12">
        <v>37548806</v>
      </c>
      <c r="E104" s="8">
        <v>3.16</v>
      </c>
      <c r="F104" s="8">
        <v>5.5</v>
      </c>
      <c r="G104" s="9" t="s">
        <v>50</v>
      </c>
      <c r="H104" s="8">
        <v>7.81</v>
      </c>
      <c r="I104" s="9" t="s">
        <v>222</v>
      </c>
      <c r="J104" s="9" t="s">
        <v>223</v>
      </c>
      <c r="K104" s="9">
        <v>53553</v>
      </c>
      <c r="L104" s="9" t="s">
        <v>1405</v>
      </c>
    </row>
    <row r="105" spans="1:12">
      <c r="A105" s="8">
        <v>0.02</v>
      </c>
      <c r="B105" s="12">
        <v>40321.620000000003</v>
      </c>
      <c r="C105" s="8">
        <v>127.69</v>
      </c>
      <c r="D105" s="12">
        <v>31577742</v>
      </c>
      <c r="E105" s="8">
        <v>3.36</v>
      </c>
      <c r="F105" s="8">
        <v>5.5</v>
      </c>
      <c r="G105" s="9" t="s">
        <v>50</v>
      </c>
      <c r="H105" s="8">
        <v>7.77</v>
      </c>
      <c r="I105" s="9" t="s">
        <v>222</v>
      </c>
      <c r="J105" s="9" t="s">
        <v>223</v>
      </c>
      <c r="K105" s="9">
        <v>53561</v>
      </c>
      <c r="L105" s="9" t="s">
        <v>1405</v>
      </c>
    </row>
    <row r="106" spans="1:12">
      <c r="A106" s="8">
        <v>0.03</v>
      </c>
      <c r="B106" s="12">
        <v>51124.59</v>
      </c>
      <c r="C106" s="8">
        <v>121.98</v>
      </c>
      <c r="D106" s="12">
        <v>41912276</v>
      </c>
      <c r="E106" s="8">
        <v>3.8</v>
      </c>
      <c r="F106" s="8">
        <v>5.5</v>
      </c>
      <c r="G106" s="9" t="s">
        <v>50</v>
      </c>
      <c r="H106" s="8">
        <v>7.67</v>
      </c>
      <c r="I106" s="9" t="s">
        <v>222</v>
      </c>
      <c r="J106" s="9" t="s">
        <v>223</v>
      </c>
      <c r="K106" s="9">
        <v>53603</v>
      </c>
      <c r="L106" s="9" t="s">
        <v>1405</v>
      </c>
    </row>
    <row r="107" spans="1:12">
      <c r="A107" s="8">
        <v>0.02</v>
      </c>
      <c r="B107" s="12">
        <v>37748.03</v>
      </c>
      <c r="C107" s="8">
        <v>118.25</v>
      </c>
      <c r="D107" s="12">
        <v>31922226</v>
      </c>
      <c r="E107" s="8">
        <v>4.09</v>
      </c>
      <c r="F107" s="8">
        <v>5.5</v>
      </c>
      <c r="G107" s="9" t="s">
        <v>50</v>
      </c>
      <c r="H107" s="8">
        <v>7.61</v>
      </c>
      <c r="I107" s="9" t="s">
        <v>222</v>
      </c>
      <c r="J107" s="9" t="s">
        <v>223</v>
      </c>
      <c r="K107" s="9">
        <v>53645</v>
      </c>
      <c r="L107" s="9" t="s">
        <v>1405</v>
      </c>
    </row>
    <row r="108" spans="1:12">
      <c r="A108" s="8">
        <v>0</v>
      </c>
      <c r="B108" s="12">
        <v>5531.92</v>
      </c>
      <c r="C108" s="8">
        <v>109.49</v>
      </c>
      <c r="D108" s="12">
        <v>5052439</v>
      </c>
      <c r="E108" s="8">
        <v>4.46</v>
      </c>
      <c r="F108" s="8">
        <v>5.5</v>
      </c>
      <c r="G108" s="9" t="s">
        <v>50</v>
      </c>
      <c r="H108" s="8">
        <v>7.54</v>
      </c>
      <c r="I108" s="9" t="s">
        <v>222</v>
      </c>
      <c r="J108" s="9" t="s">
        <v>223</v>
      </c>
      <c r="K108" s="9">
        <v>53678</v>
      </c>
      <c r="L108" s="9" t="s">
        <v>1405</v>
      </c>
    </row>
    <row r="109" spans="1:12">
      <c r="A109" s="8">
        <v>7.0000000000000007E-2</v>
      </c>
      <c r="B109" s="12">
        <v>128280.08</v>
      </c>
      <c r="C109" s="8">
        <v>100.76</v>
      </c>
      <c r="D109" s="12">
        <v>127312500</v>
      </c>
      <c r="E109" s="8">
        <v>3.37</v>
      </c>
      <c r="F109" s="8">
        <v>3.45</v>
      </c>
      <c r="G109" s="9" t="s">
        <v>50</v>
      </c>
      <c r="H109" s="8">
        <v>6.58</v>
      </c>
      <c r="I109" s="9" t="s">
        <v>243</v>
      </c>
      <c r="J109" s="9" t="s">
        <v>171</v>
      </c>
      <c r="K109" s="9">
        <v>21097</v>
      </c>
      <c r="L109" s="9" t="s">
        <v>1406</v>
      </c>
    </row>
    <row r="110" spans="1:12">
      <c r="A110" s="8">
        <v>0.01</v>
      </c>
      <c r="B110" s="12">
        <v>24397.52</v>
      </c>
      <c r="C110" s="8">
        <v>102.16</v>
      </c>
      <c r="D110" s="12">
        <v>23881673.43</v>
      </c>
      <c r="E110" s="8">
        <v>1.03</v>
      </c>
      <c r="F110" s="8">
        <v>4</v>
      </c>
      <c r="G110" s="9" t="s">
        <v>50</v>
      </c>
      <c r="H110" s="8">
        <v>0.66</v>
      </c>
      <c r="I110" s="9" t="s">
        <v>243</v>
      </c>
      <c r="J110" s="9" t="s">
        <v>227</v>
      </c>
      <c r="K110" s="9">
        <v>28035</v>
      </c>
      <c r="L110" s="9" t="s">
        <v>1407</v>
      </c>
    </row>
    <row r="111" spans="1:12">
      <c r="A111" s="8">
        <v>0.02</v>
      </c>
      <c r="B111" s="12">
        <v>42750.64</v>
      </c>
      <c r="C111" s="8">
        <v>101.01</v>
      </c>
      <c r="D111" s="12">
        <v>42323174.5</v>
      </c>
      <c r="E111" s="8">
        <v>2.89</v>
      </c>
      <c r="F111" s="8">
        <v>3.6</v>
      </c>
      <c r="G111" s="9" t="s">
        <v>50</v>
      </c>
      <c r="H111" s="8">
        <v>1.2</v>
      </c>
      <c r="I111" s="9" t="s">
        <v>243</v>
      </c>
      <c r="J111" s="9" t="s">
        <v>227</v>
      </c>
      <c r="K111" s="9">
        <v>36814</v>
      </c>
      <c r="L111" s="9" t="s">
        <v>1407</v>
      </c>
    </row>
    <row r="112" spans="1:12">
      <c r="A112" s="8">
        <v>0.02</v>
      </c>
      <c r="B112" s="12">
        <v>30959.040000000001</v>
      </c>
      <c r="C112" s="8">
        <v>120.36</v>
      </c>
      <c r="D112" s="12">
        <v>25722031.960000001</v>
      </c>
      <c r="E112" s="8">
        <v>0.73</v>
      </c>
      <c r="F112" s="8">
        <v>5.25</v>
      </c>
      <c r="G112" s="9" t="s">
        <v>50</v>
      </c>
      <c r="H112" s="8">
        <v>3.49</v>
      </c>
      <c r="I112" s="9" t="s">
        <v>243</v>
      </c>
      <c r="J112" s="9" t="s">
        <v>227</v>
      </c>
      <c r="K112" s="9">
        <v>24703</v>
      </c>
      <c r="L112" s="9" t="s">
        <v>1408</v>
      </c>
    </row>
    <row r="113" spans="1:12">
      <c r="A113" s="8">
        <v>0.01</v>
      </c>
      <c r="B113" s="12">
        <v>10163.780000000001</v>
      </c>
      <c r="C113" s="8">
        <v>101.28</v>
      </c>
      <c r="D113" s="12">
        <v>10035332</v>
      </c>
      <c r="E113" s="8">
        <v>2.97</v>
      </c>
      <c r="F113" s="8">
        <v>3.1</v>
      </c>
      <c r="G113" s="9" t="s">
        <v>50</v>
      </c>
      <c r="H113" s="8">
        <v>6.12</v>
      </c>
      <c r="I113" s="9" t="s">
        <v>243</v>
      </c>
      <c r="J113" s="9" t="s">
        <v>227</v>
      </c>
      <c r="K113" s="9">
        <v>76216</v>
      </c>
      <c r="L113" s="9" t="s">
        <v>1408</v>
      </c>
    </row>
    <row r="114" spans="1:12">
      <c r="A114" s="8">
        <v>0.03</v>
      </c>
      <c r="B114" s="12">
        <v>50071.31</v>
      </c>
      <c r="C114" s="8">
        <v>120.36</v>
      </c>
      <c r="D114" s="12">
        <v>41601291.950000003</v>
      </c>
      <c r="E114" s="8">
        <v>0.73</v>
      </c>
      <c r="F114" s="8">
        <v>5.25</v>
      </c>
      <c r="G114" s="9" t="s">
        <v>50</v>
      </c>
      <c r="H114" s="8">
        <v>3.49</v>
      </c>
      <c r="I114" s="9" t="s">
        <v>243</v>
      </c>
      <c r="J114" s="9" t="s">
        <v>227</v>
      </c>
      <c r="K114" s="9">
        <v>24711</v>
      </c>
      <c r="L114" s="9" t="s">
        <v>1409</v>
      </c>
    </row>
    <row r="115" spans="1:12">
      <c r="A115" s="8">
        <v>0</v>
      </c>
      <c r="B115" s="12">
        <v>8282.7099999999991</v>
      </c>
      <c r="C115" s="8">
        <v>120.36</v>
      </c>
      <c r="D115" s="12">
        <v>6881617.1100000003</v>
      </c>
      <c r="E115" s="8">
        <v>0.73</v>
      </c>
      <c r="F115" s="8">
        <v>5.25</v>
      </c>
      <c r="G115" s="9" t="s">
        <v>50</v>
      </c>
      <c r="H115" s="8">
        <v>3.49</v>
      </c>
      <c r="I115" s="9" t="s">
        <v>243</v>
      </c>
      <c r="J115" s="9" t="s">
        <v>227</v>
      </c>
      <c r="K115" s="9">
        <v>24661</v>
      </c>
      <c r="L115" s="9" t="s">
        <v>1410</v>
      </c>
    </row>
    <row r="116" spans="1:12">
      <c r="A116" s="8">
        <v>0.02</v>
      </c>
      <c r="B116" s="12">
        <v>38622.379999999997</v>
      </c>
      <c r="C116" s="8">
        <v>101.28</v>
      </c>
      <c r="D116" s="12">
        <v>38134260</v>
      </c>
      <c r="E116" s="8">
        <v>2.97</v>
      </c>
      <c r="F116" s="8">
        <v>3.1</v>
      </c>
      <c r="G116" s="9" t="s">
        <v>50</v>
      </c>
      <c r="H116" s="8">
        <v>6.12</v>
      </c>
      <c r="I116" s="9" t="s">
        <v>243</v>
      </c>
      <c r="J116" s="9" t="s">
        <v>227</v>
      </c>
      <c r="K116" s="9">
        <v>27631</v>
      </c>
      <c r="L116" s="9" t="s">
        <v>1410</v>
      </c>
    </row>
    <row r="117" spans="1:12">
      <c r="A117" s="8">
        <v>0.03</v>
      </c>
      <c r="B117" s="12">
        <v>63063.09</v>
      </c>
      <c r="C117" s="8">
        <v>116.46</v>
      </c>
      <c r="D117" s="12">
        <v>54150000</v>
      </c>
      <c r="E117" s="8">
        <v>1.56</v>
      </c>
      <c r="F117" s="8">
        <v>4.5999999999999996</v>
      </c>
      <c r="G117" s="9" t="s">
        <v>50</v>
      </c>
      <c r="H117" s="8">
        <v>4.68</v>
      </c>
      <c r="I117" s="9" t="s">
        <v>83</v>
      </c>
      <c r="J117" s="9" t="s">
        <v>227</v>
      </c>
      <c r="K117" s="9">
        <v>33878</v>
      </c>
      <c r="L117" s="9" t="s">
        <v>1411</v>
      </c>
    </row>
    <row r="118" spans="1:12">
      <c r="A118" s="8">
        <v>7.0000000000000007E-2</v>
      </c>
      <c r="B118" s="12">
        <v>139157.67000000001</v>
      </c>
      <c r="C118" s="8">
        <v>136.44999999999999</v>
      </c>
      <c r="D118" s="12">
        <v>101984367.41</v>
      </c>
      <c r="E118" s="8">
        <v>2.09</v>
      </c>
      <c r="F118" s="8">
        <v>5.01</v>
      </c>
      <c r="G118" s="9" t="s">
        <v>50</v>
      </c>
      <c r="H118" s="8">
        <v>9.24</v>
      </c>
      <c r="I118" s="9" t="s">
        <v>222</v>
      </c>
      <c r="J118" s="9" t="s">
        <v>829</v>
      </c>
      <c r="K118" s="9">
        <v>32540</v>
      </c>
      <c r="L118" s="9" t="s">
        <v>1412</v>
      </c>
    </row>
    <row r="119" spans="1:12">
      <c r="A119" s="8">
        <v>0.06</v>
      </c>
      <c r="B119" s="12">
        <v>123924</v>
      </c>
      <c r="C119" s="8">
        <v>103.27</v>
      </c>
      <c r="D119" s="12">
        <v>120000000</v>
      </c>
      <c r="E119" s="8">
        <v>3.04</v>
      </c>
      <c r="F119" s="8">
        <v>3.75</v>
      </c>
      <c r="G119" s="9" t="s">
        <v>50</v>
      </c>
      <c r="H119" s="8">
        <v>4.8899999999999997</v>
      </c>
      <c r="I119" s="9" t="s">
        <v>222</v>
      </c>
      <c r="J119" s="9" t="s">
        <v>829</v>
      </c>
      <c r="K119" s="9">
        <v>31088</v>
      </c>
      <c r="L119" s="9" t="s">
        <v>1525</v>
      </c>
    </row>
    <row r="120" spans="1:12">
      <c r="A120" s="8">
        <v>0.1</v>
      </c>
      <c r="B120" s="12">
        <v>190485.63</v>
      </c>
      <c r="C120" s="8">
        <v>117.86</v>
      </c>
      <c r="D120" s="12">
        <v>161620250.88</v>
      </c>
      <c r="E120" s="8">
        <v>1.22</v>
      </c>
      <c r="F120" s="8">
        <v>4.5</v>
      </c>
      <c r="G120" s="9" t="s">
        <v>50</v>
      </c>
      <c r="H120" s="8">
        <v>4.84</v>
      </c>
      <c r="I120" s="9" t="s">
        <v>243</v>
      </c>
      <c r="J120" s="9" t="s">
        <v>252</v>
      </c>
      <c r="K120" s="9">
        <v>28365</v>
      </c>
      <c r="L120" s="9" t="s">
        <v>1413</v>
      </c>
    </row>
    <row r="121" spans="1:12">
      <c r="A121" s="8">
        <v>0.02</v>
      </c>
      <c r="B121" s="12">
        <v>48461.74</v>
      </c>
      <c r="C121" s="8">
        <v>113.71</v>
      </c>
      <c r="D121" s="12">
        <v>42618712.5</v>
      </c>
      <c r="E121" s="8">
        <v>2.2599999999999998</v>
      </c>
      <c r="F121" s="8">
        <v>4.4000000000000004</v>
      </c>
      <c r="G121" s="9" t="s">
        <v>50</v>
      </c>
      <c r="H121" s="8">
        <v>5.34</v>
      </c>
      <c r="I121" s="9" t="s">
        <v>222</v>
      </c>
      <c r="J121" s="9" t="s">
        <v>229</v>
      </c>
      <c r="K121" s="9">
        <v>8144</v>
      </c>
      <c r="L121" s="9" t="s">
        <v>1414</v>
      </c>
    </row>
    <row r="122" spans="1:12">
      <c r="A122" s="8">
        <v>0.03</v>
      </c>
      <c r="B122" s="12">
        <v>49522.06</v>
      </c>
      <c r="C122" s="8">
        <v>113.69</v>
      </c>
      <c r="D122" s="12">
        <v>43558856.25</v>
      </c>
      <c r="E122" s="8">
        <v>2.2599999999999998</v>
      </c>
      <c r="F122" s="8">
        <v>4.4000000000000004</v>
      </c>
      <c r="G122" s="9" t="s">
        <v>50</v>
      </c>
      <c r="H122" s="8">
        <v>5.34</v>
      </c>
      <c r="I122" s="9" t="s">
        <v>222</v>
      </c>
      <c r="J122" s="9" t="s">
        <v>229</v>
      </c>
      <c r="K122" s="9">
        <v>8151</v>
      </c>
      <c r="L122" s="9" t="s">
        <v>1414</v>
      </c>
    </row>
    <row r="123" spans="1:12">
      <c r="A123" s="8">
        <v>0.01</v>
      </c>
      <c r="B123" s="12">
        <v>21465.1</v>
      </c>
      <c r="C123" s="8">
        <v>114.04</v>
      </c>
      <c r="D123" s="12">
        <v>18822431.25</v>
      </c>
      <c r="E123" s="8">
        <v>2.2599999999999998</v>
      </c>
      <c r="F123" s="8">
        <v>4.4000000000000004</v>
      </c>
      <c r="G123" s="9" t="s">
        <v>50</v>
      </c>
      <c r="H123" s="8">
        <v>5.34</v>
      </c>
      <c r="I123" s="9" t="s">
        <v>222</v>
      </c>
      <c r="J123" s="9" t="s">
        <v>229</v>
      </c>
      <c r="K123" s="9">
        <v>8169</v>
      </c>
      <c r="L123" s="9" t="s">
        <v>1414</v>
      </c>
    </row>
    <row r="124" spans="1:12">
      <c r="A124" s="8">
        <v>0.01</v>
      </c>
      <c r="B124" s="12">
        <v>18680.400000000001</v>
      </c>
      <c r="C124" s="8">
        <v>102.56</v>
      </c>
      <c r="D124" s="12">
        <v>18214115.710000001</v>
      </c>
      <c r="E124" s="8">
        <v>4.41</v>
      </c>
      <c r="F124" s="8">
        <v>4.5999999999999996</v>
      </c>
      <c r="G124" s="9" t="s">
        <v>50</v>
      </c>
      <c r="H124" s="8">
        <v>6.13</v>
      </c>
      <c r="I124" s="9" t="s">
        <v>222</v>
      </c>
      <c r="J124" s="9" t="s">
        <v>229</v>
      </c>
      <c r="K124" s="9">
        <v>21246</v>
      </c>
      <c r="L124" s="9" t="s">
        <v>1415</v>
      </c>
    </row>
    <row r="125" spans="1:12">
      <c r="A125" s="8">
        <v>0.01</v>
      </c>
      <c r="B125" s="12">
        <v>15148.27</v>
      </c>
      <c r="C125" s="8">
        <v>111.21</v>
      </c>
      <c r="D125" s="12">
        <v>13621319.859999999</v>
      </c>
      <c r="E125" s="8">
        <v>2.93</v>
      </c>
      <c r="F125" s="8">
        <v>4.5999999999999996</v>
      </c>
      <c r="G125" s="9" t="s">
        <v>50</v>
      </c>
      <c r="H125" s="8">
        <v>5.85</v>
      </c>
      <c r="I125" s="9" t="s">
        <v>222</v>
      </c>
      <c r="J125" s="9" t="s">
        <v>229</v>
      </c>
      <c r="K125" s="9">
        <v>35683</v>
      </c>
      <c r="L125" s="9" t="s">
        <v>1415</v>
      </c>
    </row>
    <row r="126" spans="1:12">
      <c r="A126" s="8">
        <v>0.04</v>
      </c>
      <c r="B126" s="12">
        <v>68985.53</v>
      </c>
      <c r="C126" s="8">
        <v>98.56</v>
      </c>
      <c r="D126" s="12">
        <v>69993431.510000005</v>
      </c>
      <c r="E126" s="8">
        <v>5.61</v>
      </c>
      <c r="F126" s="8">
        <v>4.8499999999999996</v>
      </c>
      <c r="G126" s="9" t="s">
        <v>50</v>
      </c>
      <c r="H126" s="8">
        <v>2</v>
      </c>
      <c r="I126" s="9" t="s">
        <v>222</v>
      </c>
      <c r="J126" s="9" t="s">
        <v>1416</v>
      </c>
      <c r="K126" s="9">
        <v>36129</v>
      </c>
      <c r="L126" s="9" t="s">
        <v>1417</v>
      </c>
    </row>
    <row r="127" spans="1:12">
      <c r="A127" s="8">
        <v>0.05</v>
      </c>
      <c r="B127" s="12">
        <v>91671.53</v>
      </c>
      <c r="C127" s="8">
        <v>96.18</v>
      </c>
      <c r="D127" s="12">
        <v>95312465.75</v>
      </c>
      <c r="E127" s="8">
        <v>8.41</v>
      </c>
      <c r="F127" s="8">
        <v>7.75</v>
      </c>
      <c r="G127" s="9" t="s">
        <v>50</v>
      </c>
      <c r="H127" s="8">
        <v>6.26</v>
      </c>
      <c r="I127" s="9" t="s">
        <v>222</v>
      </c>
      <c r="J127" s="9" t="s">
        <v>1416</v>
      </c>
      <c r="K127" s="9">
        <v>36137</v>
      </c>
      <c r="L127" s="9" t="s">
        <v>1417</v>
      </c>
    </row>
    <row r="128" spans="1:12">
      <c r="A128" s="8">
        <v>0.01</v>
      </c>
      <c r="B128" s="12">
        <v>26352.04</v>
      </c>
      <c r="C128" s="8">
        <v>111.41</v>
      </c>
      <c r="D128" s="12">
        <v>23653213.23</v>
      </c>
      <c r="E128" s="8">
        <v>-0.08</v>
      </c>
      <c r="F128" s="8">
        <v>3.61</v>
      </c>
      <c r="G128" s="9" t="s">
        <v>50</v>
      </c>
      <c r="H128" s="8">
        <v>0.7</v>
      </c>
      <c r="I128" s="9" t="s">
        <v>51</v>
      </c>
      <c r="J128" s="9">
        <v>0</v>
      </c>
      <c r="K128" s="9">
        <v>33704</v>
      </c>
      <c r="L128" s="9" t="s">
        <v>1418</v>
      </c>
    </row>
    <row r="129" spans="1:12">
      <c r="A129" s="8">
        <v>0</v>
      </c>
      <c r="B129" s="8">
        <v>806.82</v>
      </c>
      <c r="C129" s="8">
        <v>99.88</v>
      </c>
      <c r="D129" s="12">
        <v>807788.78</v>
      </c>
      <c r="E129" s="8">
        <v>2.92</v>
      </c>
      <c r="F129" s="8">
        <v>2.6</v>
      </c>
      <c r="G129" s="9" t="s">
        <v>50</v>
      </c>
      <c r="H129" s="8">
        <v>0.7</v>
      </c>
      <c r="I129" s="9" t="s">
        <v>51</v>
      </c>
      <c r="J129" s="9">
        <v>0</v>
      </c>
      <c r="K129" s="9">
        <v>37101</v>
      </c>
      <c r="L129" s="9" t="s">
        <v>1418</v>
      </c>
    </row>
    <row r="130" spans="1:12">
      <c r="A130" s="8">
        <v>0</v>
      </c>
      <c r="B130" s="8">
        <v>723.45</v>
      </c>
      <c r="C130" s="8">
        <v>100.08</v>
      </c>
      <c r="D130" s="12">
        <v>722867.61</v>
      </c>
      <c r="E130" s="8">
        <v>2.09</v>
      </c>
      <c r="F130" s="8">
        <v>2.1</v>
      </c>
      <c r="G130" s="9" t="s">
        <v>50</v>
      </c>
      <c r="H130" s="8">
        <v>0.7</v>
      </c>
      <c r="I130" s="9" t="s">
        <v>51</v>
      </c>
      <c r="J130" s="9">
        <v>0</v>
      </c>
      <c r="K130" s="9">
        <v>37168</v>
      </c>
      <c r="L130" s="9" t="s">
        <v>1418</v>
      </c>
    </row>
    <row r="131" spans="1:12">
      <c r="A131" s="8">
        <v>0</v>
      </c>
      <c r="B131" s="8">
        <v>624.61</v>
      </c>
      <c r="C131" s="8">
        <v>100.26</v>
      </c>
      <c r="D131" s="12">
        <v>622986.13</v>
      </c>
      <c r="E131" s="8">
        <v>1.83</v>
      </c>
      <c r="F131" s="8">
        <v>2.1</v>
      </c>
      <c r="G131" s="9" t="s">
        <v>50</v>
      </c>
      <c r="H131" s="8">
        <v>0.7</v>
      </c>
      <c r="I131" s="9" t="s">
        <v>51</v>
      </c>
      <c r="J131" s="9">
        <v>0</v>
      </c>
      <c r="K131" s="9">
        <v>37408</v>
      </c>
      <c r="L131" s="9" t="s">
        <v>1418</v>
      </c>
    </row>
    <row r="132" spans="1:12">
      <c r="A132" s="8">
        <v>0</v>
      </c>
      <c r="B132" s="8">
        <v>604.03</v>
      </c>
      <c r="C132" s="8">
        <v>100.11</v>
      </c>
      <c r="D132" s="12">
        <v>603365.49</v>
      </c>
      <c r="E132" s="8">
        <v>1.89</v>
      </c>
      <c r="F132" s="8">
        <v>1.95</v>
      </c>
      <c r="G132" s="9" t="s">
        <v>50</v>
      </c>
      <c r="H132" s="8">
        <v>0.7</v>
      </c>
      <c r="I132" s="9" t="s">
        <v>51</v>
      </c>
      <c r="J132" s="9">
        <v>0</v>
      </c>
      <c r="K132" s="9">
        <v>37416</v>
      </c>
      <c r="L132" s="9" t="s">
        <v>1418</v>
      </c>
    </row>
    <row r="133" spans="1:12">
      <c r="A133" s="8">
        <v>0.03</v>
      </c>
      <c r="B133" s="12">
        <v>50842.79</v>
      </c>
      <c r="C133" s="8">
        <v>106.35</v>
      </c>
      <c r="D133" s="12">
        <v>47807043.130000003</v>
      </c>
      <c r="E133" s="8">
        <v>0.08</v>
      </c>
      <c r="F133" s="8">
        <v>2.85</v>
      </c>
      <c r="G133" s="9" t="s">
        <v>50</v>
      </c>
      <c r="H133" s="8">
        <v>0.7</v>
      </c>
      <c r="I133" s="9" t="s">
        <v>51</v>
      </c>
      <c r="J133" s="9">
        <v>0</v>
      </c>
      <c r="K133" s="9">
        <v>39180</v>
      </c>
      <c r="L133" s="9" t="s">
        <v>1418</v>
      </c>
    </row>
    <row r="134" spans="1:12">
      <c r="A134" s="8">
        <v>0.01</v>
      </c>
      <c r="B134" s="12">
        <v>15461.95</v>
      </c>
      <c r="C134" s="8">
        <v>104.55</v>
      </c>
      <c r="D134" s="12">
        <v>14789048.4</v>
      </c>
      <c r="E134" s="8">
        <v>1.25</v>
      </c>
      <c r="F134" s="8">
        <v>2.85</v>
      </c>
      <c r="G134" s="9" t="s">
        <v>50</v>
      </c>
      <c r="H134" s="8">
        <v>0.7</v>
      </c>
      <c r="I134" s="9" t="s">
        <v>51</v>
      </c>
      <c r="J134" s="9">
        <v>0</v>
      </c>
      <c r="K134" s="9">
        <v>39263</v>
      </c>
      <c r="L134" s="9" t="s">
        <v>1418</v>
      </c>
    </row>
    <row r="135" spans="1:12">
      <c r="A135" s="8">
        <v>0.01</v>
      </c>
      <c r="B135" s="12">
        <v>26335</v>
      </c>
      <c r="C135" s="8">
        <v>100.02</v>
      </c>
      <c r="D135" s="12">
        <v>26329729.82</v>
      </c>
      <c r="E135" s="8">
        <v>2.71</v>
      </c>
      <c r="F135" s="8">
        <v>2.6</v>
      </c>
      <c r="G135" s="9" t="s">
        <v>50</v>
      </c>
      <c r="H135" s="8">
        <v>0.7</v>
      </c>
      <c r="I135" s="9" t="s">
        <v>51</v>
      </c>
      <c r="J135" s="9">
        <v>0</v>
      </c>
      <c r="K135" s="9">
        <v>39610</v>
      </c>
      <c r="L135" s="9" t="s">
        <v>1418</v>
      </c>
    </row>
    <row r="136" spans="1:12">
      <c r="A136" s="8">
        <v>0.03</v>
      </c>
      <c r="B136" s="12">
        <v>62498.32</v>
      </c>
      <c r="C136" s="8">
        <v>112.17</v>
      </c>
      <c r="D136" s="12">
        <v>55717500</v>
      </c>
      <c r="E136" s="8">
        <v>2.4500000000000002</v>
      </c>
      <c r="F136" s="8">
        <v>4.25</v>
      </c>
      <c r="G136" s="9" t="s">
        <v>50</v>
      </c>
      <c r="H136" s="8">
        <v>6.48</v>
      </c>
      <c r="I136" s="9" t="s">
        <v>51</v>
      </c>
      <c r="J136" s="9">
        <v>0</v>
      </c>
      <c r="K136" s="9">
        <v>45138</v>
      </c>
      <c r="L136" s="9" t="s">
        <v>1419</v>
      </c>
    </row>
    <row r="137" spans="1:12">
      <c r="A137" s="8">
        <v>0</v>
      </c>
      <c r="B137" s="12">
        <v>6702.43</v>
      </c>
      <c r="C137" s="8">
        <v>118.04</v>
      </c>
      <c r="D137" s="12">
        <v>5678102</v>
      </c>
      <c r="E137" s="8">
        <v>1.41</v>
      </c>
      <c r="F137" s="8">
        <v>2.7</v>
      </c>
      <c r="G137" s="9" t="s">
        <v>50</v>
      </c>
      <c r="H137" s="8">
        <v>11.13</v>
      </c>
      <c r="I137" s="9" t="s">
        <v>51</v>
      </c>
      <c r="J137" s="9">
        <v>0</v>
      </c>
      <c r="K137" s="9">
        <v>34470</v>
      </c>
      <c r="L137" s="9" t="s">
        <v>1420</v>
      </c>
    </row>
    <row r="138" spans="1:12">
      <c r="A138" s="8">
        <v>0.01</v>
      </c>
      <c r="B138" s="12">
        <v>13755.72</v>
      </c>
      <c r="C138" s="8">
        <v>112.24</v>
      </c>
      <c r="D138" s="12">
        <v>12255627</v>
      </c>
      <c r="E138" s="8">
        <v>1.85</v>
      </c>
      <c r="F138" s="8">
        <v>2.7</v>
      </c>
      <c r="G138" s="9" t="s">
        <v>50</v>
      </c>
      <c r="H138" s="8">
        <v>10.95</v>
      </c>
      <c r="I138" s="9" t="s">
        <v>51</v>
      </c>
      <c r="J138" s="9">
        <v>0</v>
      </c>
      <c r="K138" s="9">
        <v>37044</v>
      </c>
      <c r="L138" s="9" t="s">
        <v>1420</v>
      </c>
    </row>
    <row r="139" spans="1:12">
      <c r="A139" s="8">
        <v>0.01</v>
      </c>
      <c r="B139" s="12">
        <v>14843.03</v>
      </c>
      <c r="C139" s="8">
        <v>109.03</v>
      </c>
      <c r="D139" s="12">
        <v>13613711</v>
      </c>
      <c r="E139" s="8">
        <v>2.1</v>
      </c>
      <c r="F139" s="8">
        <v>2.7</v>
      </c>
      <c r="G139" s="9" t="s">
        <v>50</v>
      </c>
      <c r="H139" s="8">
        <v>10.86</v>
      </c>
      <c r="I139" s="9" t="s">
        <v>51</v>
      </c>
      <c r="J139" s="9">
        <v>0</v>
      </c>
      <c r="K139" s="9">
        <v>37085</v>
      </c>
      <c r="L139" s="9" t="s">
        <v>1420</v>
      </c>
    </row>
    <row r="140" spans="1:12">
      <c r="A140" s="8">
        <v>0.01</v>
      </c>
      <c r="B140" s="12">
        <v>15718.96</v>
      </c>
      <c r="C140" s="8">
        <v>112.17</v>
      </c>
      <c r="D140" s="12">
        <v>14013513</v>
      </c>
      <c r="E140" s="8">
        <v>1.56</v>
      </c>
      <c r="F140" s="8">
        <v>2.4500000000000002</v>
      </c>
      <c r="G140" s="9" t="s">
        <v>50</v>
      </c>
      <c r="H140" s="8">
        <v>11.16</v>
      </c>
      <c r="I140" s="9" t="s">
        <v>51</v>
      </c>
      <c r="J140" s="9">
        <v>0</v>
      </c>
      <c r="K140" s="9">
        <v>37093</v>
      </c>
      <c r="L140" s="9" t="s">
        <v>1420</v>
      </c>
    </row>
    <row r="141" spans="1:12">
      <c r="A141" s="8">
        <v>0.01</v>
      </c>
      <c r="B141" s="12">
        <v>11047.64</v>
      </c>
      <c r="C141" s="8">
        <v>107.69</v>
      </c>
      <c r="D141" s="12">
        <v>10258745</v>
      </c>
      <c r="E141" s="8">
        <v>1.66</v>
      </c>
      <c r="F141" s="8">
        <v>2.2000000000000002</v>
      </c>
      <c r="G141" s="9" t="s">
        <v>50</v>
      </c>
      <c r="H141" s="8">
        <v>11.24</v>
      </c>
      <c r="I141" s="9" t="s">
        <v>51</v>
      </c>
      <c r="J141" s="9">
        <v>0</v>
      </c>
      <c r="K141" s="9">
        <v>37150</v>
      </c>
      <c r="L141" s="9" t="s">
        <v>1420</v>
      </c>
    </row>
    <row r="142" spans="1:12">
      <c r="A142" s="8">
        <v>0.01</v>
      </c>
      <c r="B142" s="12">
        <v>12468.62</v>
      </c>
      <c r="C142" s="8">
        <v>109.89</v>
      </c>
      <c r="D142" s="12">
        <v>11346460</v>
      </c>
      <c r="E142" s="8">
        <v>1.48</v>
      </c>
      <c r="F142" s="8">
        <v>2.2000000000000002</v>
      </c>
      <c r="G142" s="9" t="s">
        <v>50</v>
      </c>
      <c r="H142" s="8">
        <v>11.29</v>
      </c>
      <c r="I142" s="9" t="s">
        <v>51</v>
      </c>
      <c r="J142" s="9">
        <v>0</v>
      </c>
      <c r="K142" s="9">
        <v>37184</v>
      </c>
      <c r="L142" s="9" t="s">
        <v>1420</v>
      </c>
    </row>
    <row r="143" spans="1:12">
      <c r="A143" s="8">
        <v>0.01</v>
      </c>
      <c r="B143" s="12">
        <v>12568.76</v>
      </c>
      <c r="C143" s="8">
        <v>106.93</v>
      </c>
      <c r="D143" s="12">
        <v>11754198</v>
      </c>
      <c r="E143" s="8">
        <v>1.69</v>
      </c>
      <c r="F143" s="8">
        <v>2.2000000000000002</v>
      </c>
      <c r="G143" s="9" t="s">
        <v>50</v>
      </c>
      <c r="H143" s="8">
        <v>11.16</v>
      </c>
      <c r="I143" s="9" t="s">
        <v>51</v>
      </c>
      <c r="J143" s="9">
        <v>0</v>
      </c>
      <c r="K143" s="9">
        <v>37226</v>
      </c>
      <c r="L143" s="9" t="s">
        <v>1420</v>
      </c>
    </row>
    <row r="144" spans="1:12">
      <c r="A144" s="8">
        <v>0.01</v>
      </c>
      <c r="B144" s="12">
        <v>13374.2</v>
      </c>
      <c r="C144" s="8">
        <v>107.85</v>
      </c>
      <c r="D144" s="12">
        <v>12400746</v>
      </c>
      <c r="E144" s="8">
        <v>1.59</v>
      </c>
      <c r="F144" s="8">
        <v>2.2000000000000002</v>
      </c>
      <c r="G144" s="9" t="s">
        <v>50</v>
      </c>
      <c r="H144" s="8">
        <v>11.2</v>
      </c>
      <c r="I144" s="9" t="s">
        <v>51</v>
      </c>
      <c r="J144" s="9">
        <v>0</v>
      </c>
      <c r="K144" s="9">
        <v>37234</v>
      </c>
      <c r="L144" s="9" t="s">
        <v>1420</v>
      </c>
    </row>
    <row r="145" spans="1:12">
      <c r="A145" s="8">
        <v>0.01</v>
      </c>
      <c r="B145" s="12">
        <v>13523.2</v>
      </c>
      <c r="C145" s="8">
        <v>114.38</v>
      </c>
      <c r="D145" s="12">
        <v>11823048</v>
      </c>
      <c r="E145" s="8">
        <v>1.05</v>
      </c>
      <c r="F145" s="8">
        <v>2.2000000000000002</v>
      </c>
      <c r="G145" s="9" t="s">
        <v>50</v>
      </c>
      <c r="H145" s="8">
        <v>11.4</v>
      </c>
      <c r="I145" s="9" t="s">
        <v>51</v>
      </c>
      <c r="J145" s="9">
        <v>0</v>
      </c>
      <c r="K145" s="9">
        <v>37283</v>
      </c>
      <c r="L145" s="9" t="s">
        <v>1420</v>
      </c>
    </row>
    <row r="146" spans="1:12">
      <c r="A146" s="8">
        <v>0.01</v>
      </c>
      <c r="B146" s="12">
        <v>16177.41</v>
      </c>
      <c r="C146" s="8">
        <v>112.92</v>
      </c>
      <c r="D146" s="12">
        <v>14326438</v>
      </c>
      <c r="E146" s="8">
        <v>1.1499999999999999</v>
      </c>
      <c r="F146" s="8">
        <v>2.2000000000000002</v>
      </c>
      <c r="G146" s="9" t="s">
        <v>50</v>
      </c>
      <c r="H146" s="8">
        <v>11.36</v>
      </c>
      <c r="I146" s="9" t="s">
        <v>51</v>
      </c>
      <c r="J146" s="9">
        <v>0</v>
      </c>
      <c r="K146" s="9">
        <v>37317</v>
      </c>
      <c r="L146" s="9" t="s">
        <v>1420</v>
      </c>
    </row>
    <row r="147" spans="1:12">
      <c r="A147" s="8">
        <v>0.01</v>
      </c>
      <c r="B147" s="12">
        <v>13485.24</v>
      </c>
      <c r="C147" s="8">
        <v>105.57</v>
      </c>
      <c r="D147" s="12">
        <v>12773747</v>
      </c>
      <c r="E147" s="8">
        <v>1.74</v>
      </c>
      <c r="F147" s="8">
        <v>2.2000000000000002</v>
      </c>
      <c r="G147" s="9" t="s">
        <v>50</v>
      </c>
      <c r="H147" s="8">
        <v>11.15</v>
      </c>
      <c r="I147" s="9" t="s">
        <v>51</v>
      </c>
      <c r="J147" s="9">
        <v>0</v>
      </c>
      <c r="K147" s="9">
        <v>37358</v>
      </c>
      <c r="L147" s="9" t="s">
        <v>1420</v>
      </c>
    </row>
    <row r="148" spans="1:12">
      <c r="A148" s="8">
        <v>0.01</v>
      </c>
      <c r="B148" s="12">
        <v>13163.48</v>
      </c>
      <c r="C148" s="8">
        <v>100.52</v>
      </c>
      <c r="D148" s="12">
        <v>13095382</v>
      </c>
      <c r="E148" s="8">
        <v>2.02</v>
      </c>
      <c r="F148" s="8">
        <v>2.0499999999999998</v>
      </c>
      <c r="G148" s="9" t="s">
        <v>50</v>
      </c>
      <c r="H148" s="8">
        <v>11.09</v>
      </c>
      <c r="I148" s="9" t="s">
        <v>51</v>
      </c>
      <c r="J148" s="9">
        <v>0</v>
      </c>
      <c r="K148" s="9">
        <v>37374</v>
      </c>
      <c r="L148" s="9" t="s">
        <v>1420</v>
      </c>
    </row>
    <row r="149" spans="1:12">
      <c r="A149" s="8">
        <v>0.01</v>
      </c>
      <c r="B149" s="12">
        <v>19297.150000000001</v>
      </c>
      <c r="C149" s="8">
        <v>105.46</v>
      </c>
      <c r="D149" s="12">
        <v>18298071.280000001</v>
      </c>
      <c r="E149" s="8">
        <v>3.93</v>
      </c>
      <c r="F149" s="8">
        <v>4.5</v>
      </c>
      <c r="G149" s="9" t="s">
        <v>50</v>
      </c>
      <c r="H149" s="8">
        <v>10.98</v>
      </c>
      <c r="I149" s="9" t="s">
        <v>51</v>
      </c>
      <c r="J149" s="9">
        <v>0</v>
      </c>
      <c r="K149" s="9">
        <v>36228</v>
      </c>
      <c r="L149" s="9" t="s">
        <v>1421</v>
      </c>
    </row>
    <row r="150" spans="1:12">
      <c r="A150" s="8">
        <v>0</v>
      </c>
      <c r="B150" s="12">
        <v>3921.23</v>
      </c>
      <c r="C150" s="8">
        <v>109.23</v>
      </c>
      <c r="D150" s="12">
        <v>3589886.3</v>
      </c>
      <c r="E150" s="8">
        <v>3.74</v>
      </c>
      <c r="F150" s="8">
        <v>4.5</v>
      </c>
      <c r="G150" s="9" t="s">
        <v>50</v>
      </c>
      <c r="H150" s="8">
        <v>11.02</v>
      </c>
      <c r="I150" s="9" t="s">
        <v>51</v>
      </c>
      <c r="J150" s="9">
        <v>0</v>
      </c>
      <c r="K150" s="9">
        <v>36251</v>
      </c>
      <c r="L150" s="9" t="s">
        <v>1421</v>
      </c>
    </row>
    <row r="151" spans="1:12">
      <c r="A151" s="8">
        <v>0.01</v>
      </c>
      <c r="B151" s="12">
        <v>19491.990000000002</v>
      </c>
      <c r="C151" s="8">
        <v>100.74</v>
      </c>
      <c r="D151" s="12">
        <v>19348810</v>
      </c>
      <c r="E151" s="8">
        <v>2.56</v>
      </c>
      <c r="F151" s="8">
        <v>2.75</v>
      </c>
      <c r="G151" s="9" t="s">
        <v>50</v>
      </c>
      <c r="H151" s="8">
        <v>0.08</v>
      </c>
      <c r="I151" s="9" t="s">
        <v>51</v>
      </c>
      <c r="J151" s="9">
        <v>0</v>
      </c>
      <c r="K151" s="9">
        <v>80465</v>
      </c>
      <c r="L151" s="9" t="s">
        <v>1421</v>
      </c>
    </row>
    <row r="152" spans="1:12">
      <c r="A152" s="6">
        <v>1.99</v>
      </c>
      <c r="B152" s="13">
        <v>3904953.93</v>
      </c>
      <c r="C152" s="6"/>
      <c r="D152" s="13">
        <v>3330385227.04</v>
      </c>
      <c r="E152" s="6">
        <v>2.61</v>
      </c>
      <c r="F152" s="6"/>
      <c r="G152" s="7"/>
      <c r="H152" s="6">
        <v>6.35</v>
      </c>
      <c r="I152" s="7"/>
      <c r="J152" s="7"/>
      <c r="K152" s="7"/>
      <c r="L152" s="7" t="s">
        <v>1422</v>
      </c>
    </row>
    <row r="153" spans="1:12">
      <c r="A153" s="6"/>
      <c r="B153" s="6"/>
      <c r="C153" s="6"/>
      <c r="D153" s="6"/>
      <c r="E153" s="6"/>
      <c r="F153" s="6"/>
      <c r="G153" s="7"/>
      <c r="H153" s="6"/>
      <c r="I153" s="7"/>
      <c r="J153" s="7"/>
      <c r="K153" s="7"/>
      <c r="L153" s="7" t="s">
        <v>1423</v>
      </c>
    </row>
    <row r="154" spans="1:12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9">
        <v>0</v>
      </c>
      <c r="H154" s="8">
        <v>0</v>
      </c>
      <c r="I154" s="9"/>
      <c r="J154" s="9">
        <v>0</v>
      </c>
      <c r="K154" s="9">
        <v>0</v>
      </c>
      <c r="L154" s="9">
        <v>0</v>
      </c>
    </row>
    <row r="155" spans="1:12">
      <c r="A155" s="6">
        <v>0</v>
      </c>
      <c r="B155" s="6">
        <v>0</v>
      </c>
      <c r="C155" s="6"/>
      <c r="D155" s="6">
        <v>0</v>
      </c>
      <c r="E155" s="6">
        <v>0</v>
      </c>
      <c r="F155" s="6"/>
      <c r="G155" s="7"/>
      <c r="H155" s="6">
        <v>0</v>
      </c>
      <c r="I155" s="7"/>
      <c r="J155" s="7"/>
      <c r="K155" s="7"/>
      <c r="L155" s="7" t="s">
        <v>1424</v>
      </c>
    </row>
    <row r="156" spans="1:12">
      <c r="A156" s="6"/>
      <c r="B156" s="6"/>
      <c r="C156" s="6"/>
      <c r="D156" s="6"/>
      <c r="E156" s="6"/>
      <c r="F156" s="6"/>
      <c r="G156" s="7"/>
      <c r="H156" s="6"/>
      <c r="I156" s="7"/>
      <c r="J156" s="7"/>
      <c r="K156" s="7"/>
      <c r="L156" s="7" t="s">
        <v>1425</v>
      </c>
    </row>
    <row r="157" spans="1:1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9">
        <v>0</v>
      </c>
      <c r="H157" s="8">
        <v>0</v>
      </c>
      <c r="I157" s="9"/>
      <c r="J157" s="9">
        <v>0</v>
      </c>
      <c r="K157" s="9">
        <v>0</v>
      </c>
      <c r="L157" s="9">
        <v>0</v>
      </c>
    </row>
    <row r="158" spans="1:12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9">
        <v>0</v>
      </c>
      <c r="H158" s="8">
        <v>0</v>
      </c>
      <c r="I158" s="9"/>
      <c r="J158" s="9">
        <v>0</v>
      </c>
      <c r="K158" s="9">
        <v>0</v>
      </c>
      <c r="L158" s="9">
        <v>0</v>
      </c>
    </row>
    <row r="159" spans="1:12">
      <c r="A159" s="6">
        <v>0</v>
      </c>
      <c r="B159" s="6">
        <v>0</v>
      </c>
      <c r="C159" s="6"/>
      <c r="D159" s="6">
        <v>0</v>
      </c>
      <c r="E159" s="6">
        <v>0</v>
      </c>
      <c r="F159" s="6"/>
      <c r="G159" s="7"/>
      <c r="H159" s="6">
        <v>0</v>
      </c>
      <c r="I159" s="7"/>
      <c r="J159" s="7"/>
      <c r="K159" s="7"/>
      <c r="L159" s="7" t="s">
        <v>1426</v>
      </c>
    </row>
    <row r="160" spans="1:12">
      <c r="A160" s="6"/>
      <c r="B160" s="6"/>
      <c r="C160" s="6"/>
      <c r="D160" s="6"/>
      <c r="E160" s="6"/>
      <c r="F160" s="6"/>
      <c r="G160" s="7"/>
      <c r="H160" s="6"/>
      <c r="I160" s="7"/>
      <c r="J160" s="7"/>
      <c r="K160" s="7"/>
      <c r="L160" s="7" t="s">
        <v>1427</v>
      </c>
    </row>
    <row r="161" spans="1:12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9">
        <v>0</v>
      </c>
      <c r="H161" s="8">
        <v>0</v>
      </c>
      <c r="I161" s="9"/>
      <c r="J161" s="9">
        <v>0</v>
      </c>
      <c r="K161" s="9">
        <v>0</v>
      </c>
      <c r="L161" s="9">
        <v>0</v>
      </c>
    </row>
    <row r="162" spans="1:12">
      <c r="A162" s="6">
        <v>0</v>
      </c>
      <c r="B162" s="6">
        <v>0</v>
      </c>
      <c r="C162" s="6"/>
      <c r="D162" s="6">
        <v>0</v>
      </c>
      <c r="E162" s="6">
        <v>0</v>
      </c>
      <c r="F162" s="6"/>
      <c r="G162" s="7"/>
      <c r="H162" s="6">
        <v>0</v>
      </c>
      <c r="I162" s="7"/>
      <c r="J162" s="7"/>
      <c r="K162" s="7"/>
      <c r="L162" s="7" t="s">
        <v>1428</v>
      </c>
    </row>
    <row r="163" spans="1:12">
      <c r="A163" s="6"/>
      <c r="B163" s="6"/>
      <c r="C163" s="6"/>
      <c r="D163" s="6"/>
      <c r="E163" s="6"/>
      <c r="F163" s="6"/>
      <c r="G163" s="7"/>
      <c r="H163" s="6"/>
      <c r="I163" s="7"/>
      <c r="J163" s="7"/>
      <c r="K163" s="7"/>
      <c r="L163" s="7" t="s">
        <v>1429</v>
      </c>
    </row>
    <row r="164" spans="1:12">
      <c r="A164" s="8">
        <v>0.06</v>
      </c>
      <c r="B164" s="12">
        <v>112982.3</v>
      </c>
      <c r="C164" s="8">
        <v>114.53</v>
      </c>
      <c r="D164" s="12">
        <v>98648648.650000006</v>
      </c>
      <c r="E164" s="8">
        <v>1.35</v>
      </c>
      <c r="F164" s="8">
        <v>3.58</v>
      </c>
      <c r="G164" s="9" t="s">
        <v>50</v>
      </c>
      <c r="H164" s="8">
        <v>5.28</v>
      </c>
      <c r="I164" s="9" t="s">
        <v>83</v>
      </c>
      <c r="J164" s="9" t="s">
        <v>87</v>
      </c>
      <c r="K164" s="9">
        <v>33662</v>
      </c>
      <c r="L164" s="9" t="s">
        <v>1403</v>
      </c>
    </row>
    <row r="165" spans="1:12">
      <c r="A165" s="8">
        <v>0.13</v>
      </c>
      <c r="B165" s="12">
        <v>248949.13</v>
      </c>
      <c r="C165" s="8">
        <v>108.92</v>
      </c>
      <c r="D165" s="12">
        <v>228561450</v>
      </c>
      <c r="E165" s="8">
        <v>4.29</v>
      </c>
      <c r="F165" s="8">
        <v>5.52</v>
      </c>
      <c r="G165" s="9" t="s">
        <v>36</v>
      </c>
      <c r="H165" s="8">
        <v>5.49</v>
      </c>
      <c r="I165" s="9" t="s">
        <v>243</v>
      </c>
      <c r="J165" s="9" t="s">
        <v>171</v>
      </c>
      <c r="K165" s="9">
        <v>60311842</v>
      </c>
      <c r="L165" s="9" t="s">
        <v>1430</v>
      </c>
    </row>
    <row r="166" spans="1:12">
      <c r="A166" s="8">
        <v>0.06</v>
      </c>
      <c r="B166" s="12">
        <v>122473.24</v>
      </c>
      <c r="C166" s="8">
        <v>103.61</v>
      </c>
      <c r="D166" s="12">
        <v>118206000</v>
      </c>
      <c r="E166" s="8">
        <v>1.8</v>
      </c>
      <c r="F166" s="8">
        <v>5.37</v>
      </c>
      <c r="G166" s="9" t="s">
        <v>36</v>
      </c>
      <c r="H166" s="8">
        <v>0.99</v>
      </c>
      <c r="I166" s="9" t="s">
        <v>83</v>
      </c>
      <c r="J166" s="9" t="s">
        <v>171</v>
      </c>
      <c r="K166" s="9">
        <v>9988494</v>
      </c>
      <c r="L166" s="9" t="s">
        <v>1431</v>
      </c>
    </row>
    <row r="167" spans="1:12">
      <c r="A167" s="8">
        <v>0.02</v>
      </c>
      <c r="B167" s="12">
        <v>48137.5</v>
      </c>
      <c r="C167" s="8">
        <v>115.53</v>
      </c>
      <c r="D167" s="12">
        <v>41666666.740000002</v>
      </c>
      <c r="E167" s="8">
        <v>0.55000000000000004</v>
      </c>
      <c r="F167" s="8">
        <v>5.25</v>
      </c>
      <c r="G167" s="9" t="s">
        <v>50</v>
      </c>
      <c r="H167" s="8">
        <v>3.09</v>
      </c>
      <c r="I167" s="9" t="s">
        <v>222</v>
      </c>
      <c r="J167" s="9" t="s">
        <v>223</v>
      </c>
      <c r="K167" s="9">
        <v>25841</v>
      </c>
      <c r="L167" s="9" t="s">
        <v>1432</v>
      </c>
    </row>
    <row r="168" spans="1:12">
      <c r="A168" s="8">
        <v>0.04</v>
      </c>
      <c r="B168" s="12">
        <v>86595</v>
      </c>
      <c r="C168" s="8">
        <v>115.46</v>
      </c>
      <c r="D168" s="12">
        <v>75000000</v>
      </c>
      <c r="E168" s="8">
        <v>0.56000000000000005</v>
      </c>
      <c r="F168" s="8">
        <v>4.8</v>
      </c>
      <c r="G168" s="9" t="s">
        <v>50</v>
      </c>
      <c r="H168" s="8">
        <v>3.1</v>
      </c>
      <c r="I168" s="9" t="s">
        <v>222</v>
      </c>
      <c r="J168" s="9" t="s">
        <v>223</v>
      </c>
      <c r="K168" s="9">
        <v>6112106</v>
      </c>
      <c r="L168" s="9" t="s">
        <v>1432</v>
      </c>
    </row>
    <row r="169" spans="1:12">
      <c r="A169" s="8">
        <v>0.03</v>
      </c>
      <c r="B169" s="12">
        <v>57827.66</v>
      </c>
      <c r="C169" s="8">
        <v>116.32</v>
      </c>
      <c r="D169" s="12">
        <v>49714285.710000001</v>
      </c>
      <c r="E169" s="8">
        <v>0.65</v>
      </c>
      <c r="F169" s="8">
        <v>4.5</v>
      </c>
      <c r="G169" s="9" t="s">
        <v>50</v>
      </c>
      <c r="H169" s="8">
        <v>3.06</v>
      </c>
      <c r="I169" s="9" t="s">
        <v>222</v>
      </c>
      <c r="J169" s="9" t="s">
        <v>829</v>
      </c>
      <c r="K169" s="9">
        <v>32631</v>
      </c>
      <c r="L169" s="9" t="s">
        <v>1433</v>
      </c>
    </row>
    <row r="170" spans="1:12">
      <c r="A170" s="8">
        <v>0.04</v>
      </c>
      <c r="B170" s="12">
        <v>83130</v>
      </c>
      <c r="C170" s="8">
        <v>105.71</v>
      </c>
      <c r="D170" s="12">
        <v>78639673.329999998</v>
      </c>
      <c r="E170" s="8">
        <v>2.82</v>
      </c>
      <c r="F170" s="8">
        <v>4.0999999999999996</v>
      </c>
      <c r="G170" s="9" t="s">
        <v>50</v>
      </c>
      <c r="H170" s="8">
        <v>2.94</v>
      </c>
      <c r="I170" s="9" t="s">
        <v>243</v>
      </c>
      <c r="J170" s="9" t="s">
        <v>232</v>
      </c>
      <c r="K170" s="9">
        <v>26385</v>
      </c>
      <c r="L170" s="9" t="s">
        <v>1434</v>
      </c>
    </row>
    <row r="171" spans="1:12">
      <c r="A171" s="8">
        <v>0</v>
      </c>
      <c r="B171" s="12">
        <v>3147.65</v>
      </c>
      <c r="C171" s="8">
        <v>100.08</v>
      </c>
      <c r="D171" s="12">
        <v>3145132.83</v>
      </c>
      <c r="E171" s="8">
        <v>4.58</v>
      </c>
      <c r="F171" s="8">
        <v>4.3</v>
      </c>
      <c r="G171" s="9" t="s">
        <v>36</v>
      </c>
      <c r="H171" s="8">
        <v>0.24</v>
      </c>
      <c r="I171" s="9" t="s">
        <v>83</v>
      </c>
      <c r="J171" s="9" t="s">
        <v>277</v>
      </c>
      <c r="K171" s="9">
        <v>10012256</v>
      </c>
      <c r="L171" s="9" t="s">
        <v>1435</v>
      </c>
    </row>
    <row r="172" spans="1:12">
      <c r="A172" s="8">
        <v>0.03</v>
      </c>
      <c r="B172" s="12">
        <v>49416.33</v>
      </c>
      <c r="C172" s="8">
        <v>98.2</v>
      </c>
      <c r="D172" s="12">
        <v>50322125</v>
      </c>
      <c r="E172" s="8">
        <v>5.93</v>
      </c>
      <c r="F172" s="8">
        <v>5.13</v>
      </c>
      <c r="G172" s="9" t="s">
        <v>36</v>
      </c>
      <c r="H172" s="8">
        <v>3.2</v>
      </c>
      <c r="I172" s="9" t="s">
        <v>83</v>
      </c>
      <c r="J172" s="9" t="s">
        <v>277</v>
      </c>
      <c r="K172" s="9">
        <v>9982372</v>
      </c>
      <c r="L172" s="9" t="s">
        <v>1435</v>
      </c>
    </row>
    <row r="173" spans="1:12">
      <c r="A173" s="8">
        <v>0.01</v>
      </c>
      <c r="B173" s="12">
        <v>24708.16</v>
      </c>
      <c r="C173" s="8">
        <v>98.2</v>
      </c>
      <c r="D173" s="12">
        <v>25161061.98</v>
      </c>
      <c r="E173" s="8">
        <v>5.94</v>
      </c>
      <c r="F173" s="8">
        <v>5.14</v>
      </c>
      <c r="G173" s="9" t="s">
        <v>36</v>
      </c>
      <c r="H173" s="8">
        <v>3.2</v>
      </c>
      <c r="I173" s="9" t="s">
        <v>83</v>
      </c>
      <c r="J173" s="9" t="s">
        <v>277</v>
      </c>
      <c r="K173" s="9">
        <v>9982414</v>
      </c>
      <c r="L173" s="9" t="s">
        <v>1435</v>
      </c>
    </row>
    <row r="174" spans="1:12">
      <c r="A174" s="6">
        <v>0.43</v>
      </c>
      <c r="B174" s="13">
        <v>837366.96</v>
      </c>
      <c r="C174" s="6"/>
      <c r="D174" s="13">
        <v>769065044.25</v>
      </c>
      <c r="E174" s="6">
        <v>2.68</v>
      </c>
      <c r="F174" s="6"/>
      <c r="G174" s="7"/>
      <c r="H174" s="6">
        <v>3.78</v>
      </c>
      <c r="I174" s="7"/>
      <c r="J174" s="7"/>
      <c r="K174" s="7"/>
      <c r="L174" s="7" t="s">
        <v>1436</v>
      </c>
    </row>
    <row r="175" spans="1:12">
      <c r="A175" s="6">
        <v>2.41</v>
      </c>
      <c r="B175" s="13">
        <v>4742320.8899999997</v>
      </c>
      <c r="C175" s="6"/>
      <c r="D175" s="13">
        <v>4099450271.29</v>
      </c>
      <c r="E175" s="6">
        <v>2.62</v>
      </c>
      <c r="F175" s="6"/>
      <c r="G175" s="7"/>
      <c r="H175" s="6">
        <v>5.9</v>
      </c>
      <c r="I175" s="7"/>
      <c r="J175" s="7"/>
      <c r="K175" s="7"/>
      <c r="L175" s="7" t="s">
        <v>123</v>
      </c>
    </row>
    <row r="176" spans="1:12">
      <c r="A176" s="6"/>
      <c r="B176" s="6"/>
      <c r="C176" s="6"/>
      <c r="D176" s="6"/>
      <c r="E176" s="6"/>
      <c r="F176" s="6"/>
      <c r="G176" s="7"/>
      <c r="H176" s="6"/>
      <c r="I176" s="7"/>
      <c r="J176" s="7"/>
      <c r="K176" s="7"/>
      <c r="L176" s="7" t="s">
        <v>124</v>
      </c>
    </row>
    <row r="177" spans="1:12" ht="22.5">
      <c r="A177" s="6"/>
      <c r="B177" s="6"/>
      <c r="C177" s="6"/>
      <c r="D177" s="6"/>
      <c r="E177" s="6"/>
      <c r="F177" s="6"/>
      <c r="G177" s="7"/>
      <c r="H177" s="6"/>
      <c r="I177" s="7"/>
      <c r="J177" s="7"/>
      <c r="K177" s="7"/>
      <c r="L177" s="7" t="s">
        <v>1437</v>
      </c>
    </row>
    <row r="178" spans="1:12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9">
        <v>0</v>
      </c>
      <c r="H178" s="8">
        <v>0</v>
      </c>
      <c r="I178" s="9"/>
      <c r="J178" s="9">
        <v>0</v>
      </c>
      <c r="K178" s="9">
        <v>0</v>
      </c>
      <c r="L178" s="9">
        <v>0</v>
      </c>
    </row>
    <row r="179" spans="1:12" ht="22.5">
      <c r="A179" s="6">
        <v>0</v>
      </c>
      <c r="B179" s="6">
        <v>0</v>
      </c>
      <c r="C179" s="6"/>
      <c r="D179" s="6">
        <v>0</v>
      </c>
      <c r="E179" s="6">
        <v>0</v>
      </c>
      <c r="F179" s="6"/>
      <c r="G179" s="7"/>
      <c r="H179" s="6">
        <v>0</v>
      </c>
      <c r="I179" s="7"/>
      <c r="J179" s="7"/>
      <c r="K179" s="7"/>
      <c r="L179" s="7" t="s">
        <v>1438</v>
      </c>
    </row>
    <row r="180" spans="1:12">
      <c r="A180" s="6"/>
      <c r="B180" s="6"/>
      <c r="C180" s="6"/>
      <c r="D180" s="6"/>
      <c r="E180" s="6"/>
      <c r="F180" s="6"/>
      <c r="G180" s="7"/>
      <c r="H180" s="6"/>
      <c r="I180" s="7"/>
      <c r="J180" s="7"/>
      <c r="K180" s="7"/>
      <c r="L180" s="7" t="s">
        <v>1387</v>
      </c>
    </row>
    <row r="181" spans="1:12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9">
        <v>0</v>
      </c>
      <c r="H181" s="8">
        <v>0</v>
      </c>
      <c r="I181" s="9"/>
      <c r="J181" s="9">
        <v>0</v>
      </c>
      <c r="K181" s="9">
        <v>0</v>
      </c>
      <c r="L181" s="9">
        <v>0</v>
      </c>
    </row>
    <row r="182" spans="1:12">
      <c r="A182" s="6">
        <v>0</v>
      </c>
      <c r="B182" s="6">
        <v>0</v>
      </c>
      <c r="C182" s="6"/>
      <c r="D182" s="6">
        <v>0</v>
      </c>
      <c r="E182" s="6">
        <v>0</v>
      </c>
      <c r="F182" s="6"/>
      <c r="G182" s="7"/>
      <c r="H182" s="6">
        <v>0</v>
      </c>
      <c r="I182" s="7"/>
      <c r="J182" s="7"/>
      <c r="K182" s="7"/>
      <c r="L182" s="7" t="s">
        <v>1388</v>
      </c>
    </row>
    <row r="183" spans="1:12">
      <c r="A183" s="6"/>
      <c r="B183" s="6"/>
      <c r="C183" s="6"/>
      <c r="D183" s="6"/>
      <c r="E183" s="6"/>
      <c r="F183" s="6"/>
      <c r="G183" s="7"/>
      <c r="H183" s="6"/>
      <c r="I183" s="7"/>
      <c r="J183" s="7"/>
      <c r="K183" s="7"/>
      <c r="L183" s="7" t="s">
        <v>1389</v>
      </c>
    </row>
    <row r="184" spans="1:12">
      <c r="A184" s="8">
        <v>7.0000000000000007E-2</v>
      </c>
      <c r="B184" s="12">
        <v>136863.74</v>
      </c>
      <c r="C184" s="8">
        <v>101.89</v>
      </c>
      <c r="D184" s="12">
        <v>134325000</v>
      </c>
      <c r="E184" s="8">
        <v>5.85</v>
      </c>
      <c r="F184" s="8">
        <v>6</v>
      </c>
      <c r="G184" s="9" t="s">
        <v>36</v>
      </c>
      <c r="H184" s="8">
        <v>8.48</v>
      </c>
      <c r="I184" s="9" t="s">
        <v>243</v>
      </c>
      <c r="J184" s="9" t="s">
        <v>171</v>
      </c>
      <c r="K184" s="9">
        <v>60362142</v>
      </c>
      <c r="L184" s="9" t="s">
        <v>1439</v>
      </c>
    </row>
    <row r="185" spans="1:12">
      <c r="A185" s="8">
        <v>0.09</v>
      </c>
      <c r="B185" s="12">
        <v>167277.91</v>
      </c>
      <c r="C185" s="8">
        <v>101.89</v>
      </c>
      <c r="D185" s="12">
        <v>164175000</v>
      </c>
      <c r="E185" s="8">
        <v>5.85</v>
      </c>
      <c r="F185" s="8">
        <v>6</v>
      </c>
      <c r="G185" s="9" t="s">
        <v>36</v>
      </c>
      <c r="H185" s="8">
        <v>8.48</v>
      </c>
      <c r="I185" s="9" t="s">
        <v>243</v>
      </c>
      <c r="J185" s="9" t="s">
        <v>171</v>
      </c>
      <c r="K185" s="9">
        <v>60362134</v>
      </c>
      <c r="L185" s="9" t="s">
        <v>1440</v>
      </c>
    </row>
    <row r="186" spans="1:12">
      <c r="A186" s="8">
        <v>0.04</v>
      </c>
      <c r="B186" s="12">
        <v>88264.69</v>
      </c>
      <c r="C186" s="8">
        <v>99.06</v>
      </c>
      <c r="D186" s="12">
        <v>89102250</v>
      </c>
      <c r="E186" s="8">
        <v>5.31</v>
      </c>
      <c r="F186" s="8">
        <v>5</v>
      </c>
      <c r="G186" s="9" t="s">
        <v>36</v>
      </c>
      <c r="H186" s="8">
        <v>4.51</v>
      </c>
      <c r="I186" s="9" t="s">
        <v>170</v>
      </c>
      <c r="J186" s="9" t="s">
        <v>1441</v>
      </c>
      <c r="K186" s="9">
        <v>60365475</v>
      </c>
      <c r="L186" s="9" t="s">
        <v>1442</v>
      </c>
    </row>
    <row r="187" spans="1:12">
      <c r="A187" s="6">
        <v>0.2</v>
      </c>
      <c r="B187" s="13">
        <v>392406.34</v>
      </c>
      <c r="C187" s="6"/>
      <c r="D187" s="13">
        <v>387602250</v>
      </c>
      <c r="E187" s="6">
        <v>5.73</v>
      </c>
      <c r="F187" s="6"/>
      <c r="G187" s="7"/>
      <c r="H187" s="6">
        <v>7.59</v>
      </c>
      <c r="I187" s="7"/>
      <c r="J187" s="7"/>
      <c r="K187" s="7"/>
      <c r="L187" s="7" t="s">
        <v>1422</v>
      </c>
    </row>
    <row r="188" spans="1:12">
      <c r="A188" s="6"/>
      <c r="B188" s="6"/>
      <c r="C188" s="6"/>
      <c r="D188" s="6"/>
      <c r="E188" s="6"/>
      <c r="F188" s="6"/>
      <c r="G188" s="7"/>
      <c r="H188" s="6"/>
      <c r="I188" s="7"/>
      <c r="J188" s="7"/>
      <c r="K188" s="7"/>
      <c r="L188" s="7" t="s">
        <v>1429</v>
      </c>
    </row>
    <row r="189" spans="1:12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9">
        <v>0</v>
      </c>
      <c r="H189" s="8">
        <v>0</v>
      </c>
      <c r="I189" s="9"/>
      <c r="J189" s="9">
        <v>0</v>
      </c>
      <c r="K189" s="9">
        <v>0</v>
      </c>
      <c r="L189" s="9">
        <v>0</v>
      </c>
    </row>
    <row r="190" spans="1:12">
      <c r="A190" s="6">
        <v>0</v>
      </c>
      <c r="B190" s="6">
        <v>0</v>
      </c>
      <c r="C190" s="6"/>
      <c r="D190" s="6">
        <v>0</v>
      </c>
      <c r="E190" s="6">
        <v>0</v>
      </c>
      <c r="F190" s="6"/>
      <c r="G190" s="7"/>
      <c r="H190" s="6">
        <v>0</v>
      </c>
      <c r="I190" s="7"/>
      <c r="J190" s="7"/>
      <c r="K190" s="7"/>
      <c r="L190" s="7" t="s">
        <v>1436</v>
      </c>
    </row>
    <row r="191" spans="1:12">
      <c r="A191" s="6">
        <v>0.2</v>
      </c>
      <c r="B191" s="13">
        <v>392406.34</v>
      </c>
      <c r="C191" s="6"/>
      <c r="D191" s="13">
        <v>387602250</v>
      </c>
      <c r="E191" s="6">
        <v>5.73</v>
      </c>
      <c r="F191" s="6"/>
      <c r="G191" s="7"/>
      <c r="H191" s="6">
        <v>7.59</v>
      </c>
      <c r="I191" s="7"/>
      <c r="J191" s="7"/>
      <c r="K191" s="7"/>
      <c r="L191" s="7" t="s">
        <v>129</v>
      </c>
    </row>
    <row r="192" spans="1:12">
      <c r="A192" s="4">
        <v>2.61</v>
      </c>
      <c r="B192" s="11">
        <v>5134727.2300000004</v>
      </c>
      <c r="C192" s="4"/>
      <c r="D192" s="11">
        <v>4487052521.29</v>
      </c>
      <c r="E192" s="4">
        <v>2.86</v>
      </c>
      <c r="F192" s="4"/>
      <c r="G192" s="5"/>
      <c r="H192" s="4">
        <v>6.03</v>
      </c>
      <c r="I192" s="5"/>
      <c r="J192" s="5"/>
      <c r="K192" s="5"/>
      <c r="L192" s="5" t="s">
        <v>1443</v>
      </c>
    </row>
    <row r="193" spans="1:13" ht="154.15" customHeight="1"/>
    <row r="194" spans="1:13" ht="36" customHeight="1">
      <c r="A194" s="33" t="s">
        <v>32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</sheetData>
  <mergeCells count="3">
    <mergeCell ref="A2:M2"/>
    <mergeCell ref="A4:M4"/>
    <mergeCell ref="A194:M19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59"/>
  <sheetViews>
    <sheetView showGridLines="0" workbookViewId="0">
      <selection activeCell="H58" sqref="H5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0" t="s">
        <v>1444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134</v>
      </c>
      <c r="D7" s="1" t="s">
        <v>135</v>
      </c>
      <c r="E7" s="1" t="s">
        <v>42</v>
      </c>
      <c r="F7" s="1" t="s">
        <v>1445</v>
      </c>
      <c r="G7" s="1" t="s">
        <v>35</v>
      </c>
      <c r="H7" s="1" t="s">
        <v>136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743</v>
      </c>
    </row>
    <row r="10" spans="1:13">
      <c r="A10" s="8">
        <v>7.0000000000000007E-2</v>
      </c>
      <c r="B10" s="12">
        <v>130340</v>
      </c>
      <c r="C10" s="8">
        <v>130.34</v>
      </c>
      <c r="D10" s="12">
        <v>100000000</v>
      </c>
      <c r="E10" s="8">
        <v>0.03</v>
      </c>
      <c r="F10" s="8">
        <v>4</v>
      </c>
      <c r="G10" s="9" t="s">
        <v>50</v>
      </c>
      <c r="H10" s="8">
        <v>3.07</v>
      </c>
      <c r="I10" s="9" t="s">
        <v>83</v>
      </c>
      <c r="J10" s="9" t="s">
        <v>94</v>
      </c>
      <c r="K10" s="9">
        <v>74000670</v>
      </c>
      <c r="L10" s="9" t="s">
        <v>1446</v>
      </c>
    </row>
    <row r="11" spans="1:13">
      <c r="A11" s="8">
        <v>0.03</v>
      </c>
      <c r="B11" s="12">
        <v>57959.18</v>
      </c>
      <c r="C11" s="8">
        <v>177.62</v>
      </c>
      <c r="D11" s="12">
        <v>32631000.02</v>
      </c>
      <c r="E11" s="8">
        <v>0.51</v>
      </c>
      <c r="F11" s="8">
        <v>5.9</v>
      </c>
      <c r="G11" s="9" t="s">
        <v>50</v>
      </c>
      <c r="H11" s="8">
        <v>5.12</v>
      </c>
      <c r="I11" s="9" t="s">
        <v>83</v>
      </c>
      <c r="J11" s="9" t="s">
        <v>94</v>
      </c>
      <c r="K11" s="9">
        <v>6401814</v>
      </c>
      <c r="L11" s="9" t="s">
        <v>1447</v>
      </c>
    </row>
    <row r="12" spans="1:13">
      <c r="A12" s="8">
        <v>0.02</v>
      </c>
      <c r="B12" s="12">
        <v>31234.38</v>
      </c>
      <c r="C12" s="8">
        <v>161.81</v>
      </c>
      <c r="D12" s="12">
        <v>19303119.469999999</v>
      </c>
      <c r="E12" s="8">
        <v>-0.05</v>
      </c>
      <c r="F12" s="8">
        <v>6.7</v>
      </c>
      <c r="G12" s="9" t="s">
        <v>50</v>
      </c>
      <c r="H12" s="8">
        <v>2.94</v>
      </c>
      <c r="I12" s="9" t="s">
        <v>83</v>
      </c>
      <c r="J12" s="9" t="s">
        <v>94</v>
      </c>
      <c r="K12" s="9">
        <v>6683247</v>
      </c>
      <c r="L12" s="9" t="s">
        <v>1448</v>
      </c>
    </row>
    <row r="13" spans="1:13">
      <c r="A13" s="8">
        <v>0.01</v>
      </c>
      <c r="B13" s="12">
        <v>10795.4</v>
      </c>
      <c r="C13" s="8">
        <v>151.63</v>
      </c>
      <c r="D13" s="12">
        <v>7119568.54</v>
      </c>
      <c r="E13" s="8">
        <v>-0.19</v>
      </c>
      <c r="F13" s="8">
        <v>6.1</v>
      </c>
      <c r="G13" s="9" t="s">
        <v>50</v>
      </c>
      <c r="H13" s="8">
        <v>2.44</v>
      </c>
      <c r="I13" s="9" t="s">
        <v>83</v>
      </c>
      <c r="J13" s="9" t="s">
        <v>94</v>
      </c>
      <c r="K13" s="9">
        <v>6682330</v>
      </c>
      <c r="L13" s="9" t="s">
        <v>1449</v>
      </c>
    </row>
    <row r="14" spans="1:13">
      <c r="A14" s="8">
        <v>0</v>
      </c>
      <c r="B14" s="12">
        <v>7809.56</v>
      </c>
      <c r="C14" s="8">
        <v>161.83000000000001</v>
      </c>
      <c r="D14" s="12">
        <v>4825779.82</v>
      </c>
      <c r="E14" s="8">
        <v>-0.05</v>
      </c>
      <c r="F14" s="8">
        <v>6.7</v>
      </c>
      <c r="G14" s="9" t="s">
        <v>50</v>
      </c>
      <c r="H14" s="8">
        <v>2.95</v>
      </c>
      <c r="I14" s="9" t="s">
        <v>83</v>
      </c>
      <c r="J14" s="9" t="s">
        <v>94</v>
      </c>
      <c r="K14" s="9">
        <v>6683254</v>
      </c>
      <c r="L14" s="9" t="s">
        <v>1450</v>
      </c>
    </row>
    <row r="15" spans="1:13" ht="22.5">
      <c r="A15" s="8">
        <v>0.01</v>
      </c>
      <c r="B15" s="12">
        <v>29450</v>
      </c>
      <c r="C15" s="8">
        <v>147.25</v>
      </c>
      <c r="D15" s="12">
        <v>20000000</v>
      </c>
      <c r="E15" s="8">
        <v>-0.05</v>
      </c>
      <c r="F15" s="8">
        <v>5.22</v>
      </c>
      <c r="G15" s="9" t="s">
        <v>50</v>
      </c>
      <c r="H15" s="8">
        <v>3.42</v>
      </c>
      <c r="I15" s="9" t="s">
        <v>83</v>
      </c>
      <c r="J15" s="9" t="s">
        <v>94</v>
      </c>
      <c r="K15" s="9">
        <v>6683551</v>
      </c>
      <c r="L15" s="9" t="s">
        <v>1451</v>
      </c>
    </row>
    <row r="16" spans="1:13">
      <c r="A16" s="8">
        <v>7.0000000000000007E-2</v>
      </c>
      <c r="B16" s="12">
        <v>130860</v>
      </c>
      <c r="C16" s="8">
        <v>130.86000000000001</v>
      </c>
      <c r="D16" s="12">
        <v>100000000</v>
      </c>
      <c r="E16" s="8">
        <v>-0.1</v>
      </c>
      <c r="F16" s="8">
        <v>4</v>
      </c>
      <c r="G16" s="9" t="s">
        <v>50</v>
      </c>
      <c r="H16" s="8">
        <v>3.07</v>
      </c>
      <c r="I16" s="9" t="s">
        <v>83</v>
      </c>
      <c r="J16" s="9" t="s">
        <v>94</v>
      </c>
      <c r="K16" s="9">
        <v>6621080</v>
      </c>
      <c r="L16" s="9" t="s">
        <v>1452</v>
      </c>
    </row>
    <row r="17" spans="1:12">
      <c r="A17" s="8">
        <v>0.02</v>
      </c>
      <c r="B17" s="12">
        <v>35537.5</v>
      </c>
      <c r="C17" s="8">
        <v>142.15</v>
      </c>
      <c r="D17" s="12">
        <v>25000000</v>
      </c>
      <c r="E17" s="8">
        <v>-0.14000000000000001</v>
      </c>
      <c r="F17" s="8">
        <v>5.0999999999999996</v>
      </c>
      <c r="G17" s="9" t="s">
        <v>50</v>
      </c>
      <c r="H17" s="8">
        <v>2.65</v>
      </c>
      <c r="I17" s="9" t="s">
        <v>83</v>
      </c>
      <c r="J17" s="9" t="s">
        <v>94</v>
      </c>
      <c r="K17" s="9">
        <v>6620223</v>
      </c>
      <c r="L17" s="9" t="s">
        <v>1453</v>
      </c>
    </row>
    <row r="18" spans="1:12">
      <c r="A18" s="8">
        <v>0.02</v>
      </c>
      <c r="B18" s="12">
        <v>31500</v>
      </c>
      <c r="C18" s="8">
        <v>105</v>
      </c>
      <c r="D18" s="12">
        <v>30000000</v>
      </c>
      <c r="E18" s="8">
        <v>2.17</v>
      </c>
      <c r="F18" s="8">
        <v>2.4</v>
      </c>
      <c r="G18" s="9" t="s">
        <v>50</v>
      </c>
      <c r="H18" s="8">
        <v>19.87</v>
      </c>
      <c r="I18" s="9" t="s">
        <v>83</v>
      </c>
      <c r="J18" s="9" t="s">
        <v>94</v>
      </c>
      <c r="K18" s="9">
        <v>74005020</v>
      </c>
      <c r="L18" s="9" t="s">
        <v>1454</v>
      </c>
    </row>
    <row r="19" spans="1:12" ht="22.5">
      <c r="A19" s="8">
        <v>0</v>
      </c>
      <c r="B19" s="12">
        <v>3544.42</v>
      </c>
      <c r="C19" s="8">
        <v>136.1</v>
      </c>
      <c r="D19" s="12">
        <v>2604277.8199999998</v>
      </c>
      <c r="E19" s="8">
        <v>-0.72</v>
      </c>
      <c r="F19" s="8">
        <v>6.4</v>
      </c>
      <c r="G19" s="9" t="s">
        <v>50</v>
      </c>
      <c r="H19" s="8">
        <v>0.44</v>
      </c>
      <c r="I19" s="9" t="s">
        <v>83</v>
      </c>
      <c r="J19" s="9" t="s">
        <v>94</v>
      </c>
      <c r="K19" s="9">
        <v>6683692</v>
      </c>
      <c r="L19" s="9" t="s">
        <v>1455</v>
      </c>
    </row>
    <row r="20" spans="1:12" ht="22.5">
      <c r="A20" s="8">
        <v>0</v>
      </c>
      <c r="B20" s="12">
        <v>3720.59</v>
      </c>
      <c r="C20" s="8">
        <v>140.47</v>
      </c>
      <c r="D20" s="12">
        <v>2648673.14</v>
      </c>
      <c r="E20" s="8">
        <v>-0.52</v>
      </c>
      <c r="F20" s="8">
        <v>5.5</v>
      </c>
      <c r="G20" s="9" t="s">
        <v>50</v>
      </c>
      <c r="H20" s="8">
        <v>1.06</v>
      </c>
      <c r="I20" s="9" t="s">
        <v>83</v>
      </c>
      <c r="J20" s="9" t="s">
        <v>87</v>
      </c>
      <c r="K20" s="9">
        <v>6021398</v>
      </c>
      <c r="L20" s="9" t="s">
        <v>1456</v>
      </c>
    </row>
    <row r="21" spans="1:12" ht="22.5">
      <c r="A21" s="8">
        <v>0</v>
      </c>
      <c r="B21" s="12">
        <v>6064.69</v>
      </c>
      <c r="C21" s="8">
        <v>152.28</v>
      </c>
      <c r="D21" s="12">
        <v>3982593.39</v>
      </c>
      <c r="E21" s="8">
        <v>-0.15</v>
      </c>
      <c r="F21" s="8">
        <v>6.05</v>
      </c>
      <c r="G21" s="9" t="s">
        <v>50</v>
      </c>
      <c r="H21" s="8">
        <v>2.35</v>
      </c>
      <c r="I21" s="9" t="s">
        <v>83</v>
      </c>
      <c r="J21" s="9" t="s">
        <v>87</v>
      </c>
      <c r="K21" s="9">
        <v>6027064</v>
      </c>
      <c r="L21" s="9" t="s">
        <v>1457</v>
      </c>
    </row>
    <row r="22" spans="1:12">
      <c r="A22" s="8">
        <v>0.01</v>
      </c>
      <c r="B22" s="12">
        <v>16097.66</v>
      </c>
      <c r="C22" s="8">
        <v>176.63</v>
      </c>
      <c r="D22" s="12">
        <v>9113775.1600000001</v>
      </c>
      <c r="E22" s="8">
        <v>0.34</v>
      </c>
      <c r="F22" s="8">
        <v>5.85</v>
      </c>
      <c r="G22" s="9" t="s">
        <v>50</v>
      </c>
      <c r="H22" s="8">
        <v>4.75</v>
      </c>
      <c r="I22" s="9" t="s">
        <v>83</v>
      </c>
      <c r="J22" s="9" t="s">
        <v>87</v>
      </c>
      <c r="K22" s="9">
        <v>6027056</v>
      </c>
      <c r="L22" s="9" t="s">
        <v>1458</v>
      </c>
    </row>
    <row r="23" spans="1:12" ht="22.5">
      <c r="A23" s="8">
        <v>0</v>
      </c>
      <c r="B23" s="12">
        <v>3831.3</v>
      </c>
      <c r="C23" s="8">
        <v>127.71</v>
      </c>
      <c r="D23" s="12">
        <v>3000000</v>
      </c>
      <c r="E23" s="8">
        <v>0.19</v>
      </c>
      <c r="F23" s="8">
        <v>4.5999999999999996</v>
      </c>
      <c r="G23" s="9" t="s">
        <v>50</v>
      </c>
      <c r="H23" s="8">
        <v>0.01</v>
      </c>
      <c r="I23" s="9" t="s">
        <v>83</v>
      </c>
      <c r="J23" s="9" t="s">
        <v>84</v>
      </c>
      <c r="K23" s="9">
        <v>6396717</v>
      </c>
      <c r="L23" s="9" t="s">
        <v>1459</v>
      </c>
    </row>
    <row r="24" spans="1:12" ht="22.5">
      <c r="A24" s="8">
        <v>0</v>
      </c>
      <c r="B24" s="12">
        <v>2478.25</v>
      </c>
      <c r="C24" s="8">
        <v>129.30000000000001</v>
      </c>
      <c r="D24" s="12">
        <v>1916666.71</v>
      </c>
      <c r="E24" s="8">
        <v>-0.33</v>
      </c>
      <c r="F24" s="8">
        <v>5.25</v>
      </c>
      <c r="G24" s="9" t="s">
        <v>50</v>
      </c>
      <c r="H24" s="8">
        <v>0.66</v>
      </c>
      <c r="I24" s="9" t="s">
        <v>83</v>
      </c>
      <c r="J24" s="9" t="s">
        <v>84</v>
      </c>
      <c r="K24" s="9">
        <v>6396469</v>
      </c>
      <c r="L24" s="9" t="s">
        <v>1460</v>
      </c>
    </row>
    <row r="25" spans="1:12" ht="22.5">
      <c r="A25" s="8">
        <v>0</v>
      </c>
      <c r="B25" s="12">
        <v>9129.5499999999993</v>
      </c>
      <c r="C25" s="8">
        <v>139.16999999999999</v>
      </c>
      <c r="D25" s="12">
        <v>6560000</v>
      </c>
      <c r="E25" s="8">
        <v>-0.03</v>
      </c>
      <c r="F25" s="8">
        <v>6.35</v>
      </c>
      <c r="G25" s="9" t="s">
        <v>50</v>
      </c>
      <c r="H25" s="8">
        <v>1.61</v>
      </c>
      <c r="I25" s="9" t="s">
        <v>83</v>
      </c>
      <c r="J25" s="9" t="s">
        <v>84</v>
      </c>
      <c r="K25" s="9">
        <v>6396352</v>
      </c>
      <c r="L25" s="9" t="s">
        <v>1461</v>
      </c>
    </row>
    <row r="26" spans="1:12">
      <c r="A26" s="6">
        <v>0.26</v>
      </c>
      <c r="B26" s="13">
        <v>510352.49</v>
      </c>
      <c r="C26" s="6"/>
      <c r="D26" s="13">
        <v>368705454.06999999</v>
      </c>
      <c r="E26" s="6">
        <v>0.15</v>
      </c>
      <c r="F26" s="6"/>
      <c r="G26" s="7"/>
      <c r="H26" s="6">
        <v>4.26</v>
      </c>
      <c r="I26" s="7"/>
      <c r="J26" s="7"/>
      <c r="K26" s="7"/>
      <c r="L26" s="7" t="s">
        <v>858</v>
      </c>
    </row>
    <row r="27" spans="1:12">
      <c r="A27" s="6"/>
      <c r="B27" s="6"/>
      <c r="C27" s="6"/>
      <c r="D27" s="6"/>
      <c r="E27" s="6"/>
      <c r="F27" s="6"/>
      <c r="G27" s="7"/>
      <c r="H27" s="6"/>
      <c r="I27" s="7"/>
      <c r="J27" s="7"/>
      <c r="K27" s="7"/>
      <c r="L27" s="7" t="s">
        <v>235</v>
      </c>
    </row>
    <row r="28" spans="1:12" ht="22.5">
      <c r="A28" s="8">
        <v>0.03</v>
      </c>
      <c r="B28" s="12">
        <v>62845</v>
      </c>
      <c r="C28" s="8">
        <v>125.69</v>
      </c>
      <c r="D28" s="12">
        <v>50000000</v>
      </c>
      <c r="E28" s="8">
        <v>1.82</v>
      </c>
      <c r="F28" s="8">
        <v>7.1</v>
      </c>
      <c r="G28" s="9" t="s">
        <v>50</v>
      </c>
      <c r="H28" s="8">
        <v>4.16</v>
      </c>
      <c r="I28" s="9" t="s">
        <v>83</v>
      </c>
      <c r="J28" s="9" t="s">
        <v>94</v>
      </c>
      <c r="K28" s="9">
        <v>76003200</v>
      </c>
      <c r="L28" s="9" t="s">
        <v>1462</v>
      </c>
    </row>
    <row r="29" spans="1:12" ht="22.5">
      <c r="A29" s="8">
        <v>0.09</v>
      </c>
      <c r="B29" s="12">
        <v>176064</v>
      </c>
      <c r="C29" s="8">
        <v>125.76</v>
      </c>
      <c r="D29" s="12">
        <v>140000000</v>
      </c>
      <c r="E29" s="8">
        <v>1.84</v>
      </c>
      <c r="F29" s="8">
        <v>7.2</v>
      </c>
      <c r="G29" s="9" t="s">
        <v>50</v>
      </c>
      <c r="H29" s="8">
        <v>4.2699999999999996</v>
      </c>
      <c r="I29" s="9" t="s">
        <v>83</v>
      </c>
      <c r="J29" s="9" t="s">
        <v>94</v>
      </c>
      <c r="K29" s="9">
        <v>74004956</v>
      </c>
      <c r="L29" s="9" t="s">
        <v>1463</v>
      </c>
    </row>
    <row r="30" spans="1:12" ht="22.5">
      <c r="A30" s="8">
        <v>0.05</v>
      </c>
      <c r="B30" s="12">
        <v>100380</v>
      </c>
      <c r="C30" s="8">
        <v>100.38</v>
      </c>
      <c r="D30" s="12">
        <v>100000000</v>
      </c>
      <c r="E30" s="8">
        <v>0</v>
      </c>
      <c r="F30" s="8">
        <v>0.52</v>
      </c>
      <c r="G30" s="9" t="s">
        <v>50</v>
      </c>
      <c r="H30" s="8">
        <v>0</v>
      </c>
      <c r="I30" s="9" t="s">
        <v>83</v>
      </c>
      <c r="J30" s="9" t="s">
        <v>94</v>
      </c>
      <c r="K30" s="9">
        <v>74004570</v>
      </c>
      <c r="L30" s="9" t="s">
        <v>1464</v>
      </c>
    </row>
    <row r="31" spans="1:12" ht="22.5">
      <c r="A31" s="8">
        <v>0.03</v>
      </c>
      <c r="B31" s="12">
        <v>60450</v>
      </c>
      <c r="C31" s="8">
        <v>100.75</v>
      </c>
      <c r="D31" s="12">
        <v>60000000</v>
      </c>
      <c r="E31" s="8">
        <v>0.3</v>
      </c>
      <c r="F31" s="8">
        <v>0.8</v>
      </c>
      <c r="G31" s="9" t="s">
        <v>50</v>
      </c>
      <c r="H31" s="8">
        <v>0.18</v>
      </c>
      <c r="I31" s="9" t="s">
        <v>170</v>
      </c>
      <c r="J31" s="9" t="s">
        <v>84</v>
      </c>
      <c r="K31" s="9">
        <v>14089884</v>
      </c>
      <c r="L31" s="9" t="s">
        <v>1465</v>
      </c>
    </row>
    <row r="32" spans="1:12">
      <c r="A32" s="6">
        <v>0.2</v>
      </c>
      <c r="B32" s="13">
        <v>399739</v>
      </c>
      <c r="C32" s="6"/>
      <c r="D32" s="13">
        <v>350000000</v>
      </c>
      <c r="E32" s="6">
        <v>1.1399999999999999</v>
      </c>
      <c r="F32" s="6"/>
      <c r="G32" s="7"/>
      <c r="H32" s="6">
        <v>2.56</v>
      </c>
      <c r="I32" s="7"/>
      <c r="J32" s="7"/>
      <c r="K32" s="7"/>
      <c r="L32" s="7" t="s">
        <v>247</v>
      </c>
    </row>
    <row r="33" spans="1:12">
      <c r="A33" s="6"/>
      <c r="B33" s="6"/>
      <c r="C33" s="6"/>
      <c r="D33" s="6"/>
      <c r="E33" s="6"/>
      <c r="F33" s="6"/>
      <c r="G33" s="7"/>
      <c r="H33" s="6"/>
      <c r="I33" s="7"/>
      <c r="J33" s="7"/>
      <c r="K33" s="7"/>
      <c r="L33" s="7" t="s">
        <v>1466</v>
      </c>
    </row>
    <row r="34" spans="1:12" ht="22.5">
      <c r="A34" s="8">
        <v>0.25</v>
      </c>
      <c r="B34" s="12">
        <v>486356</v>
      </c>
      <c r="C34" s="8">
        <v>100</v>
      </c>
      <c r="D34" s="12">
        <v>486356000</v>
      </c>
      <c r="E34" s="8">
        <v>0.72</v>
      </c>
      <c r="F34" s="8">
        <v>0.63</v>
      </c>
      <c r="G34" s="9" t="s">
        <v>36</v>
      </c>
      <c r="H34" s="8">
        <v>0.23</v>
      </c>
      <c r="I34" s="9" t="s">
        <v>83</v>
      </c>
      <c r="J34" s="9" t="s">
        <v>94</v>
      </c>
      <c r="K34" s="9">
        <v>76002774</v>
      </c>
      <c r="L34" s="9" t="s">
        <v>1467</v>
      </c>
    </row>
    <row r="35" spans="1:12">
      <c r="A35" s="8">
        <v>0.11</v>
      </c>
      <c r="B35" s="12">
        <v>215607.74</v>
      </c>
      <c r="C35" s="8">
        <v>112.86</v>
      </c>
      <c r="D35" s="12">
        <v>191040000</v>
      </c>
      <c r="E35" s="8">
        <v>2.95</v>
      </c>
      <c r="F35" s="8">
        <v>5.43</v>
      </c>
      <c r="G35" s="9" t="s">
        <v>36</v>
      </c>
      <c r="H35" s="8">
        <v>4.08</v>
      </c>
      <c r="I35" s="9" t="s">
        <v>83</v>
      </c>
      <c r="J35" s="9" t="s">
        <v>94</v>
      </c>
      <c r="K35" s="9">
        <v>76001528</v>
      </c>
      <c r="L35" s="9" t="s">
        <v>1468</v>
      </c>
    </row>
    <row r="36" spans="1:12" ht="22.5">
      <c r="A36" s="8">
        <v>0.28000000000000003</v>
      </c>
      <c r="B36" s="12">
        <v>548553.68999999994</v>
      </c>
      <c r="C36" s="8">
        <v>100.02</v>
      </c>
      <c r="D36" s="12">
        <v>548444000</v>
      </c>
      <c r="E36" s="8">
        <v>0.54</v>
      </c>
      <c r="F36" s="8">
        <v>0.53</v>
      </c>
      <c r="G36" s="9" t="s">
        <v>36</v>
      </c>
      <c r="H36" s="8">
        <v>0.71</v>
      </c>
      <c r="I36" s="9" t="s">
        <v>83</v>
      </c>
      <c r="J36" s="9" t="s">
        <v>94</v>
      </c>
      <c r="K36" s="9">
        <v>76003222</v>
      </c>
      <c r="L36" s="9" t="s">
        <v>1469</v>
      </c>
    </row>
    <row r="37" spans="1:12" ht="22.5">
      <c r="A37" s="8">
        <v>0.06</v>
      </c>
      <c r="B37" s="12">
        <v>122172.63</v>
      </c>
      <c r="C37" s="8">
        <v>100.48</v>
      </c>
      <c r="D37" s="12">
        <v>121589000</v>
      </c>
      <c r="E37" s="8">
        <v>0.73</v>
      </c>
      <c r="F37" s="8">
        <v>0.64</v>
      </c>
      <c r="G37" s="9" t="s">
        <v>36</v>
      </c>
      <c r="H37" s="8">
        <v>0.23</v>
      </c>
      <c r="I37" s="9" t="s">
        <v>83</v>
      </c>
      <c r="J37" s="9" t="s">
        <v>94</v>
      </c>
      <c r="K37" s="9">
        <v>76002766</v>
      </c>
      <c r="L37" s="9" t="s">
        <v>1470</v>
      </c>
    </row>
    <row r="38" spans="1:12" ht="22.5">
      <c r="A38" s="8">
        <v>0.21</v>
      </c>
      <c r="B38" s="12">
        <v>412266.59</v>
      </c>
      <c r="C38" s="8">
        <v>100.47</v>
      </c>
      <c r="D38" s="12">
        <v>410338000</v>
      </c>
      <c r="E38" s="8">
        <v>0.63</v>
      </c>
      <c r="F38" s="8">
        <v>0.53</v>
      </c>
      <c r="G38" s="9" t="s">
        <v>36</v>
      </c>
      <c r="H38" s="8">
        <v>0.1</v>
      </c>
      <c r="I38" s="9" t="s">
        <v>83</v>
      </c>
      <c r="J38" s="9" t="s">
        <v>94</v>
      </c>
      <c r="K38" s="9">
        <v>76002734</v>
      </c>
      <c r="L38" s="9" t="s">
        <v>1471</v>
      </c>
    </row>
    <row r="39" spans="1:12" ht="22.5">
      <c r="A39" s="8">
        <v>0.25</v>
      </c>
      <c r="B39" s="12">
        <v>482629.17</v>
      </c>
      <c r="C39" s="8">
        <v>99.97</v>
      </c>
      <c r="D39" s="12">
        <v>482774000</v>
      </c>
      <c r="E39" s="8">
        <v>0.89</v>
      </c>
      <c r="F39" s="8">
        <v>0.83</v>
      </c>
      <c r="G39" s="9" t="s">
        <v>36</v>
      </c>
      <c r="H39" s="8">
        <v>0.97</v>
      </c>
      <c r="I39" s="9" t="s">
        <v>83</v>
      </c>
      <c r="J39" s="9" t="s">
        <v>94</v>
      </c>
      <c r="K39" s="9">
        <v>76003540</v>
      </c>
      <c r="L39" s="9" t="s">
        <v>1472</v>
      </c>
    </row>
    <row r="40" spans="1:12" ht="22.5">
      <c r="A40" s="8">
        <v>0.25</v>
      </c>
      <c r="B40" s="12">
        <v>486997.38</v>
      </c>
      <c r="C40" s="8">
        <v>100.05</v>
      </c>
      <c r="D40" s="12">
        <v>486754000</v>
      </c>
      <c r="E40" s="8">
        <v>0.79</v>
      </c>
      <c r="F40" s="8">
        <v>0.85</v>
      </c>
      <c r="G40" s="9" t="s">
        <v>36</v>
      </c>
      <c r="H40" s="8">
        <v>0.48</v>
      </c>
      <c r="I40" s="9" t="s">
        <v>83</v>
      </c>
      <c r="J40" s="9" t="s">
        <v>94</v>
      </c>
      <c r="K40" s="9">
        <v>76002936</v>
      </c>
      <c r="L40" s="9" t="s">
        <v>1473</v>
      </c>
    </row>
    <row r="41" spans="1:12" ht="22.5">
      <c r="A41" s="8">
        <v>0.24</v>
      </c>
      <c r="B41" s="12">
        <v>465065.87</v>
      </c>
      <c r="C41" s="8">
        <v>100.56</v>
      </c>
      <c r="D41" s="12">
        <v>462476000</v>
      </c>
      <c r="E41" s="8">
        <v>0.7</v>
      </c>
      <c r="F41" s="8">
        <v>0.81</v>
      </c>
      <c r="G41" s="9" t="s">
        <v>36</v>
      </c>
      <c r="H41" s="8">
        <v>0.36</v>
      </c>
      <c r="I41" s="9" t="s">
        <v>83</v>
      </c>
      <c r="J41" s="9" t="s">
        <v>94</v>
      </c>
      <c r="K41" s="9">
        <v>76002824</v>
      </c>
      <c r="L41" s="9" t="s">
        <v>1474</v>
      </c>
    </row>
    <row r="42" spans="1:12" ht="22.5">
      <c r="A42" s="8">
        <v>0.06</v>
      </c>
      <c r="B42" s="12">
        <v>121946.32</v>
      </c>
      <c r="C42" s="8">
        <v>100.13</v>
      </c>
      <c r="D42" s="12">
        <v>121788000</v>
      </c>
      <c r="E42" s="8">
        <v>0.61</v>
      </c>
      <c r="F42" s="8">
        <v>0.7</v>
      </c>
      <c r="G42" s="9" t="s">
        <v>36</v>
      </c>
      <c r="H42" s="8">
        <v>0.36</v>
      </c>
      <c r="I42" s="9" t="s">
        <v>83</v>
      </c>
      <c r="J42" s="9" t="s">
        <v>94</v>
      </c>
      <c r="K42" s="9">
        <v>76002832</v>
      </c>
      <c r="L42" s="9" t="s">
        <v>1475</v>
      </c>
    </row>
    <row r="43" spans="1:12" ht="22.5">
      <c r="A43" s="8">
        <v>0.25</v>
      </c>
      <c r="B43" s="12">
        <v>487630.16</v>
      </c>
      <c r="C43" s="8">
        <v>100.18</v>
      </c>
      <c r="D43" s="12">
        <v>486754000</v>
      </c>
      <c r="E43" s="8">
        <v>0.87</v>
      </c>
      <c r="F43" s="8">
        <v>1</v>
      </c>
      <c r="G43" s="9" t="s">
        <v>36</v>
      </c>
      <c r="H43" s="8">
        <v>0.36</v>
      </c>
      <c r="I43" s="9" t="s">
        <v>83</v>
      </c>
      <c r="J43" s="9" t="s">
        <v>94</v>
      </c>
      <c r="K43" s="9">
        <v>76002840</v>
      </c>
      <c r="L43" s="9" t="s">
        <v>1476</v>
      </c>
    </row>
    <row r="44" spans="1:12">
      <c r="A44" s="6">
        <v>1.95</v>
      </c>
      <c r="B44" s="13">
        <v>3829225.54</v>
      </c>
      <c r="C44" s="6"/>
      <c r="D44" s="13">
        <v>3798313000</v>
      </c>
      <c r="E44" s="6">
        <v>0.85</v>
      </c>
      <c r="F44" s="6"/>
      <c r="G44" s="7"/>
      <c r="H44" s="6">
        <v>0.66</v>
      </c>
      <c r="I44" s="7"/>
      <c r="J44" s="7"/>
      <c r="K44" s="7"/>
      <c r="L44" s="7" t="s">
        <v>1477</v>
      </c>
    </row>
    <row r="45" spans="1:12">
      <c r="A45" s="6"/>
      <c r="B45" s="6"/>
      <c r="C45" s="6"/>
      <c r="D45" s="6"/>
      <c r="E45" s="6"/>
      <c r="F45" s="6"/>
      <c r="G45" s="7"/>
      <c r="H45" s="6"/>
      <c r="I45" s="7"/>
      <c r="J45" s="7"/>
      <c r="K45" s="7"/>
      <c r="L45" s="7" t="s">
        <v>1478</v>
      </c>
    </row>
    <row r="46" spans="1:12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9">
        <v>0</v>
      </c>
      <c r="H46" s="8">
        <v>0</v>
      </c>
      <c r="I46" s="9"/>
      <c r="J46" s="9">
        <v>0</v>
      </c>
      <c r="K46" s="9">
        <v>0</v>
      </c>
      <c r="L46" s="9">
        <v>0</v>
      </c>
    </row>
    <row r="47" spans="1:12">
      <c r="A47" s="6">
        <v>0</v>
      </c>
      <c r="B47" s="6">
        <v>0</v>
      </c>
      <c r="C47" s="6"/>
      <c r="D47" s="6">
        <v>0</v>
      </c>
      <c r="E47" s="6">
        <v>0</v>
      </c>
      <c r="F47" s="6"/>
      <c r="G47" s="7"/>
      <c r="H47" s="6">
        <v>0</v>
      </c>
      <c r="I47" s="7"/>
      <c r="J47" s="7"/>
      <c r="K47" s="7"/>
      <c r="L47" s="7" t="s">
        <v>1479</v>
      </c>
    </row>
    <row r="48" spans="1:12">
      <c r="A48" s="6"/>
      <c r="B48" s="6"/>
      <c r="C48" s="6"/>
      <c r="D48" s="6"/>
      <c r="E48" s="6"/>
      <c r="F48" s="6"/>
      <c r="G48" s="7"/>
      <c r="H48" s="6"/>
      <c r="I48" s="7"/>
      <c r="J48" s="7"/>
      <c r="K48" s="7"/>
      <c r="L48" s="7" t="s">
        <v>215</v>
      </c>
    </row>
    <row r="49" spans="1:13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9">
        <v>0</v>
      </c>
      <c r="H49" s="8">
        <v>0</v>
      </c>
      <c r="I49" s="9"/>
      <c r="J49" s="9">
        <v>0</v>
      </c>
      <c r="K49" s="9">
        <v>0</v>
      </c>
      <c r="L49" s="9">
        <v>0</v>
      </c>
    </row>
    <row r="50" spans="1:13">
      <c r="A50" s="6">
        <v>0</v>
      </c>
      <c r="B50" s="6">
        <v>0</v>
      </c>
      <c r="C50" s="6"/>
      <c r="D50" s="6">
        <v>0</v>
      </c>
      <c r="E50" s="6">
        <v>0</v>
      </c>
      <c r="F50" s="6"/>
      <c r="G50" s="7"/>
      <c r="H50" s="6">
        <v>0</v>
      </c>
      <c r="I50" s="7"/>
      <c r="J50" s="7"/>
      <c r="K50" s="7"/>
      <c r="L50" s="7" t="s">
        <v>415</v>
      </c>
    </row>
    <row r="51" spans="1:13">
      <c r="A51" s="6">
        <v>2.41</v>
      </c>
      <c r="B51" s="13">
        <v>4739317.03</v>
      </c>
      <c r="C51" s="6"/>
      <c r="D51" s="13">
        <v>4517018454.0699997</v>
      </c>
      <c r="E51" s="6">
        <v>0.8</v>
      </c>
      <c r="F51" s="6"/>
      <c r="G51" s="7"/>
      <c r="H51" s="6">
        <v>1.21</v>
      </c>
      <c r="I51" s="7"/>
      <c r="J51" s="7"/>
      <c r="K51" s="7"/>
      <c r="L51" s="7" t="s">
        <v>123</v>
      </c>
    </row>
    <row r="52" spans="1:13">
      <c r="A52" s="6"/>
      <c r="B52" s="6"/>
      <c r="C52" s="6"/>
      <c r="D52" s="6"/>
      <c r="E52" s="6"/>
      <c r="F52" s="6"/>
      <c r="G52" s="7"/>
      <c r="H52" s="6"/>
      <c r="I52" s="7"/>
      <c r="J52" s="7"/>
      <c r="K52" s="7"/>
      <c r="L52" s="7" t="s">
        <v>124</v>
      </c>
    </row>
    <row r="53" spans="1:13">
      <c r="A53" s="6"/>
      <c r="B53" s="6"/>
      <c r="C53" s="6"/>
      <c r="D53" s="6"/>
      <c r="E53" s="6"/>
      <c r="F53" s="6"/>
      <c r="G53" s="7"/>
      <c r="H53" s="6"/>
      <c r="I53" s="7"/>
      <c r="J53" s="7"/>
      <c r="K53" s="7"/>
      <c r="L53" s="7"/>
    </row>
    <row r="54" spans="1:13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9">
        <v>0</v>
      </c>
      <c r="H54" s="8">
        <v>0</v>
      </c>
      <c r="I54" s="9"/>
      <c r="J54" s="9">
        <v>0</v>
      </c>
      <c r="K54" s="9">
        <v>0</v>
      </c>
      <c r="L54" s="9">
        <v>0</v>
      </c>
    </row>
    <row r="55" spans="1:13">
      <c r="A55" s="6">
        <v>0</v>
      </c>
      <c r="B55" s="6">
        <v>0</v>
      </c>
      <c r="C55" s="6"/>
      <c r="D55" s="6">
        <v>0</v>
      </c>
      <c r="E55" s="6">
        <v>0</v>
      </c>
      <c r="F55" s="6"/>
      <c r="G55" s="7"/>
      <c r="H55" s="6">
        <v>0</v>
      </c>
      <c r="I55" s="7"/>
      <c r="J55" s="7"/>
      <c r="K55" s="7"/>
      <c r="L55" s="7" t="s">
        <v>184</v>
      </c>
    </row>
    <row r="56" spans="1:13">
      <c r="A56" s="6">
        <v>0</v>
      </c>
      <c r="B56" s="6">
        <v>0</v>
      </c>
      <c r="C56" s="6"/>
      <c r="D56" s="6">
        <v>0</v>
      </c>
      <c r="E56" s="6">
        <v>0</v>
      </c>
      <c r="F56" s="6"/>
      <c r="G56" s="7"/>
      <c r="H56" s="6">
        <v>0</v>
      </c>
      <c r="I56" s="7"/>
      <c r="J56" s="7"/>
      <c r="K56" s="7"/>
      <c r="L56" s="7" t="s">
        <v>129</v>
      </c>
    </row>
    <row r="57" spans="1:13">
      <c r="A57" s="4">
        <v>2.41</v>
      </c>
      <c r="B57" s="11">
        <v>4739317.03</v>
      </c>
      <c r="C57" s="4"/>
      <c r="D57" s="11">
        <v>4517018454.0699997</v>
      </c>
      <c r="E57" s="4">
        <v>0.8</v>
      </c>
      <c r="F57" s="4"/>
      <c r="G57" s="5"/>
      <c r="H57" s="4">
        <v>1.21</v>
      </c>
      <c r="I57" s="5"/>
      <c r="J57" s="5"/>
      <c r="K57" s="5"/>
      <c r="L57" s="5" t="s">
        <v>1480</v>
      </c>
    </row>
    <row r="58" spans="1:13" ht="154.15" customHeight="1"/>
    <row r="59" spans="1:13" ht="36" customHeight="1">
      <c r="A59" s="33" t="s">
        <v>32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</sheetData>
  <mergeCells count="3">
    <mergeCell ref="A2:M2"/>
    <mergeCell ref="A4:M4"/>
    <mergeCell ref="A59:M5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activeCell="C15" sqref="C15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0" t="s">
        <v>1481</v>
      </c>
      <c r="B2" s="31"/>
      <c r="C2" s="31"/>
      <c r="D2" s="31"/>
      <c r="E2" s="31"/>
      <c r="F2" s="31"/>
      <c r="G2" s="31"/>
      <c r="H2" s="31"/>
    </row>
    <row r="3" spans="1:8" ht="3.6" customHeight="1"/>
    <row r="4" spans="1:8" ht="48.95" customHeight="1">
      <c r="A4" s="32" t="s">
        <v>1</v>
      </c>
      <c r="B4" s="31"/>
      <c r="C4" s="31"/>
      <c r="D4" s="31"/>
      <c r="E4" s="31"/>
      <c r="F4" s="31"/>
      <c r="G4" s="31"/>
      <c r="H4" s="31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1482</v>
      </c>
      <c r="D7" s="1" t="s">
        <v>1483</v>
      </c>
      <c r="E7" s="1" t="s">
        <v>1484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1485</v>
      </c>
    </row>
    <row r="10" spans="1:8">
      <c r="A10" s="8">
        <v>0.01</v>
      </c>
      <c r="B10" s="12">
        <v>18400</v>
      </c>
      <c r="C10" s="8">
        <v>5.59</v>
      </c>
      <c r="D10" s="9" t="s">
        <v>230</v>
      </c>
      <c r="E10" s="14" t="s">
        <v>1531</v>
      </c>
      <c r="F10" s="9" t="s">
        <v>1486</v>
      </c>
    </row>
    <row r="11" spans="1:8">
      <c r="A11" s="8">
        <v>0.01</v>
      </c>
      <c r="B11" s="12">
        <v>27000</v>
      </c>
      <c r="C11" s="8">
        <v>7.26</v>
      </c>
      <c r="D11" s="9" t="s">
        <v>230</v>
      </c>
      <c r="E11" s="14" t="s">
        <v>1531</v>
      </c>
      <c r="F11" s="9" t="s">
        <v>1487</v>
      </c>
    </row>
    <row r="12" spans="1:8">
      <c r="A12" s="8">
        <v>0.02</v>
      </c>
      <c r="B12" s="12">
        <v>40710</v>
      </c>
      <c r="C12" s="8">
        <v>6.37</v>
      </c>
      <c r="D12" s="9" t="s">
        <v>230</v>
      </c>
      <c r="E12" s="14" t="s">
        <v>1531</v>
      </c>
      <c r="F12" s="9" t="s">
        <v>1488</v>
      </c>
    </row>
    <row r="13" spans="1:8">
      <c r="A13" s="8">
        <v>0.01</v>
      </c>
      <c r="B13" s="12">
        <v>14080.5</v>
      </c>
      <c r="C13" s="8">
        <v>6.86</v>
      </c>
      <c r="D13" s="9" t="s">
        <v>230</v>
      </c>
      <c r="E13" s="14" t="s">
        <v>1531</v>
      </c>
      <c r="F13" s="9" t="s">
        <v>1489</v>
      </c>
    </row>
    <row r="14" spans="1:8">
      <c r="A14" s="8">
        <v>0</v>
      </c>
      <c r="B14" s="12">
        <v>3744.93</v>
      </c>
      <c r="C14" s="8">
        <v>0</v>
      </c>
      <c r="D14" s="9" t="s">
        <v>230</v>
      </c>
      <c r="E14" s="14" t="s">
        <v>1531</v>
      </c>
      <c r="F14" s="9" t="s">
        <v>1490</v>
      </c>
    </row>
    <row r="15" spans="1:8">
      <c r="A15" s="8">
        <v>0.03</v>
      </c>
      <c r="B15" s="12">
        <v>63305.07</v>
      </c>
      <c r="C15" s="8">
        <v>5.84</v>
      </c>
      <c r="D15" s="9" t="s">
        <v>230</v>
      </c>
      <c r="E15" s="14" t="s">
        <v>1531</v>
      </c>
      <c r="F15" s="9" t="s">
        <v>1491</v>
      </c>
    </row>
    <row r="16" spans="1:8">
      <c r="A16" s="6">
        <v>0.09</v>
      </c>
      <c r="B16" s="13">
        <v>167240.5</v>
      </c>
      <c r="C16" s="6">
        <v>6.26</v>
      </c>
      <c r="D16" s="7"/>
      <c r="E16" s="6"/>
      <c r="F16" s="7" t="s">
        <v>1492</v>
      </c>
    </row>
    <row r="17" spans="1:8">
      <c r="A17" s="6"/>
      <c r="B17" s="6"/>
      <c r="C17" s="6"/>
      <c r="D17" s="7"/>
      <c r="E17" s="6"/>
      <c r="F17" s="7" t="s">
        <v>1493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1494</v>
      </c>
    </row>
    <row r="20" spans="1:8">
      <c r="A20" s="6">
        <v>0.09</v>
      </c>
      <c r="B20" s="13">
        <v>167240.5</v>
      </c>
      <c r="C20" s="6">
        <v>6.26</v>
      </c>
      <c r="D20" s="7"/>
      <c r="E20" s="6"/>
      <c r="F20" s="7" t="s">
        <v>123</v>
      </c>
    </row>
    <row r="21" spans="1:8">
      <c r="A21" s="6"/>
      <c r="B21" s="6"/>
      <c r="C21" s="6"/>
      <c r="D21" s="7"/>
      <c r="E21" s="6"/>
      <c r="F21" s="7" t="s">
        <v>124</v>
      </c>
    </row>
    <row r="22" spans="1:8">
      <c r="A22" s="6"/>
      <c r="B22" s="6"/>
      <c r="C22" s="6"/>
      <c r="D22" s="7"/>
      <c r="E22" s="6"/>
      <c r="F22" s="7" t="s">
        <v>1485</v>
      </c>
    </row>
    <row r="23" spans="1:8">
      <c r="A23" s="8">
        <v>0</v>
      </c>
      <c r="B23" s="8">
        <v>0</v>
      </c>
      <c r="C23" s="8">
        <v>0</v>
      </c>
      <c r="D23" s="9">
        <v>0</v>
      </c>
      <c r="E23" s="8"/>
      <c r="F23" s="9">
        <v>0</v>
      </c>
    </row>
    <row r="24" spans="1:8">
      <c r="A24" s="6">
        <v>0</v>
      </c>
      <c r="B24" s="6">
        <v>0</v>
      </c>
      <c r="C24" s="6">
        <v>0</v>
      </c>
      <c r="D24" s="7"/>
      <c r="E24" s="6"/>
      <c r="F24" s="7" t="s">
        <v>1492</v>
      </c>
    </row>
    <row r="25" spans="1:8">
      <c r="A25" s="6"/>
      <c r="B25" s="6"/>
      <c r="C25" s="6"/>
      <c r="D25" s="7"/>
      <c r="E25" s="6"/>
      <c r="F25" s="7" t="s">
        <v>1493</v>
      </c>
    </row>
    <row r="26" spans="1:8">
      <c r="A26" s="8">
        <v>0</v>
      </c>
      <c r="B26" s="8">
        <v>0</v>
      </c>
      <c r="C26" s="8">
        <v>0</v>
      </c>
      <c r="D26" s="9">
        <v>0</v>
      </c>
      <c r="E26" s="8"/>
      <c r="F26" s="9">
        <v>0</v>
      </c>
    </row>
    <row r="27" spans="1:8">
      <c r="A27" s="6">
        <v>0</v>
      </c>
      <c r="B27" s="6">
        <v>0</v>
      </c>
      <c r="C27" s="6">
        <v>0</v>
      </c>
      <c r="D27" s="7"/>
      <c r="E27" s="6"/>
      <c r="F27" s="7" t="s">
        <v>1494</v>
      </c>
    </row>
    <row r="28" spans="1:8">
      <c r="A28" s="6">
        <v>0</v>
      </c>
      <c r="B28" s="6">
        <v>0</v>
      </c>
      <c r="C28" s="6">
        <v>0</v>
      </c>
      <c r="D28" s="7"/>
      <c r="E28" s="6"/>
      <c r="F28" s="7" t="s">
        <v>129</v>
      </c>
    </row>
    <row r="29" spans="1:8">
      <c r="A29" s="4">
        <v>0.09</v>
      </c>
      <c r="B29" s="11">
        <v>167240.5</v>
      </c>
      <c r="C29" s="4">
        <v>6.26</v>
      </c>
      <c r="D29" s="5"/>
      <c r="E29" s="4"/>
      <c r="F29" s="5" t="s">
        <v>1495</v>
      </c>
    </row>
    <row r="30" spans="1:8" ht="154.15" customHeight="1"/>
    <row r="31" spans="1:8" ht="36" customHeight="1">
      <c r="A31" s="33" t="s">
        <v>32</v>
      </c>
      <c r="B31" s="31"/>
      <c r="C31" s="31"/>
      <c r="D31" s="31"/>
      <c r="E31" s="31"/>
      <c r="F31" s="31"/>
      <c r="G31" s="31"/>
      <c r="H31" s="31"/>
    </row>
  </sheetData>
  <mergeCells count="3">
    <mergeCell ref="A2:H2"/>
    <mergeCell ref="A4:H4"/>
    <mergeCell ref="A31:H3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2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0" t="s">
        <v>1496</v>
      </c>
      <c r="B2" s="31"/>
      <c r="C2" s="31"/>
      <c r="D2" s="31"/>
      <c r="E2" s="31"/>
    </row>
    <row r="3" spans="1:5" ht="3.6" customHeight="1"/>
    <row r="4" spans="1:5" ht="48.95" customHeight="1">
      <c r="A4" s="32" t="s">
        <v>1</v>
      </c>
      <c r="B4" s="31"/>
      <c r="C4" s="31"/>
      <c r="D4" s="31"/>
      <c r="E4" s="31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1497</v>
      </c>
    </row>
    <row r="9" spans="1:5">
      <c r="A9" s="8">
        <v>-0.46</v>
      </c>
      <c r="B9" s="12">
        <v>-912889.13</v>
      </c>
      <c r="C9" s="9">
        <v>0</v>
      </c>
      <c r="D9" s="9" t="s">
        <v>1498</v>
      </c>
    </row>
    <row r="10" spans="1:5">
      <c r="A10" s="8">
        <v>0.18</v>
      </c>
      <c r="B10" s="12">
        <v>347378.32</v>
      </c>
      <c r="C10" s="9">
        <v>0</v>
      </c>
      <c r="D10" s="9" t="s">
        <v>1499</v>
      </c>
    </row>
    <row r="11" spans="1:5">
      <c r="A11" s="8">
        <v>0</v>
      </c>
      <c r="B11" s="12">
        <v>6572.98</v>
      </c>
      <c r="C11" s="9">
        <v>0</v>
      </c>
      <c r="D11" s="9" t="s">
        <v>1500</v>
      </c>
    </row>
    <row r="12" spans="1:5">
      <c r="A12" s="8">
        <v>0</v>
      </c>
      <c r="B12" s="12">
        <v>7063.4</v>
      </c>
      <c r="C12" s="9">
        <v>0</v>
      </c>
      <c r="D12" s="9" t="s">
        <v>1501</v>
      </c>
    </row>
    <row r="13" spans="1:5" ht="22.5">
      <c r="A13" s="8">
        <v>1.29</v>
      </c>
      <c r="B13" s="12">
        <v>2529000</v>
      </c>
      <c r="C13" s="9" t="s">
        <v>94</v>
      </c>
      <c r="D13" s="9" t="s">
        <v>1502</v>
      </c>
    </row>
    <row r="14" spans="1:5">
      <c r="A14" s="8">
        <v>0</v>
      </c>
      <c r="B14" s="12">
        <v>-5345.01</v>
      </c>
      <c r="C14" s="9">
        <v>0</v>
      </c>
      <c r="D14" s="9" t="s">
        <v>1503</v>
      </c>
    </row>
    <row r="15" spans="1:5">
      <c r="A15" s="8">
        <v>0</v>
      </c>
      <c r="B15" s="12">
        <v>3318.23</v>
      </c>
      <c r="C15" s="9">
        <v>0</v>
      </c>
      <c r="D15" s="9" t="s">
        <v>1504</v>
      </c>
    </row>
    <row r="16" spans="1:5">
      <c r="A16" s="6">
        <v>1.01</v>
      </c>
      <c r="B16" s="13">
        <v>1975098.8</v>
      </c>
      <c r="C16" s="7"/>
      <c r="D16" s="7" t="s">
        <v>1505</v>
      </c>
    </row>
    <row r="17" spans="1:5">
      <c r="A17" s="6"/>
      <c r="B17" s="6"/>
      <c r="C17" s="7"/>
      <c r="D17" s="7" t="s">
        <v>124</v>
      </c>
    </row>
    <row r="18" spans="1:5">
      <c r="A18" s="8">
        <v>0</v>
      </c>
      <c r="B18" s="8">
        <v>0</v>
      </c>
      <c r="C18" s="9">
        <v>0</v>
      </c>
      <c r="D18" s="9">
        <v>0</v>
      </c>
    </row>
    <row r="19" spans="1:5">
      <c r="A19" s="6">
        <v>0</v>
      </c>
      <c r="B19" s="6">
        <v>0</v>
      </c>
      <c r="C19" s="7"/>
      <c r="D19" s="7" t="s">
        <v>129</v>
      </c>
    </row>
    <row r="20" spans="1:5">
      <c r="A20" s="4">
        <v>1.01</v>
      </c>
      <c r="B20" s="11">
        <v>1975098.8</v>
      </c>
      <c r="C20" s="5"/>
      <c r="D20" s="5" t="s">
        <v>1506</v>
      </c>
    </row>
    <row r="21" spans="1:5" ht="154.15" customHeight="1"/>
    <row r="22" spans="1:5" ht="36" customHeight="1">
      <c r="A22" s="33" t="s">
        <v>32</v>
      </c>
      <c r="B22" s="31"/>
      <c r="C22" s="31"/>
      <c r="D22" s="31"/>
      <c r="E22" s="31"/>
    </row>
  </sheetData>
  <mergeCells count="3">
    <mergeCell ref="A2:E2"/>
    <mergeCell ref="A4:E4"/>
    <mergeCell ref="A22:E2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33"/>
  <sheetViews>
    <sheetView showGridLines="0" workbookViewId="0">
      <selection activeCell="B130" sqref="B130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0" t="s">
        <v>1507</v>
      </c>
      <c r="B2" s="31"/>
      <c r="C2" s="31"/>
      <c r="D2" s="31"/>
      <c r="E2" s="31"/>
    </row>
    <row r="3" spans="1:5" ht="3.6" customHeight="1"/>
    <row r="4" spans="1:5" ht="48.95" customHeight="1">
      <c r="A4" s="32" t="s">
        <v>1</v>
      </c>
      <c r="B4" s="31"/>
      <c r="C4" s="31"/>
      <c r="D4" s="31"/>
      <c r="E4" s="31"/>
    </row>
    <row r="5" spans="1:5" ht="2.85" customHeight="1"/>
    <row r="6" spans="1:5" ht="15.2" customHeight="1"/>
    <row r="7" spans="1:5" ht="43.15" customHeight="1">
      <c r="A7" s="1" t="s">
        <v>1508</v>
      </c>
      <c r="B7" s="1" t="s">
        <v>1509</v>
      </c>
      <c r="C7" s="1" t="s">
        <v>47</v>
      </c>
    </row>
    <row r="8" spans="1:5">
      <c r="A8" s="6"/>
      <c r="B8" s="6"/>
      <c r="C8" s="7" t="s">
        <v>48</v>
      </c>
    </row>
    <row r="9" spans="1:5" s="15" customFormat="1">
      <c r="A9" s="19">
        <v>42186</v>
      </c>
      <c r="B9" s="20">
        <v>4.0000000000000001E-3</v>
      </c>
      <c r="C9" s="9" t="s">
        <v>1532</v>
      </c>
    </row>
    <row r="10" spans="1:5" s="15" customFormat="1">
      <c r="A10" s="19">
        <v>42156</v>
      </c>
      <c r="B10" s="20">
        <v>119.4</v>
      </c>
      <c r="C10" s="9" t="s">
        <v>1533</v>
      </c>
    </row>
    <row r="11" spans="1:5" s="15" customFormat="1">
      <c r="A11" s="19">
        <v>42339</v>
      </c>
      <c r="B11" s="23">
        <v>0</v>
      </c>
      <c r="C11" s="9" t="s">
        <v>1534</v>
      </c>
    </row>
    <row r="12" spans="1:5" s="15" customFormat="1">
      <c r="A12" s="19">
        <v>42705</v>
      </c>
      <c r="B12" s="20">
        <v>796</v>
      </c>
      <c r="C12" s="9" t="s">
        <v>1535</v>
      </c>
    </row>
    <row r="13" spans="1:5" s="15" customFormat="1">
      <c r="A13" s="19">
        <v>42339</v>
      </c>
      <c r="B13" s="20">
        <v>1032.7104999999999</v>
      </c>
      <c r="C13" s="9" t="s">
        <v>1536</v>
      </c>
    </row>
    <row r="14" spans="1:5" s="15" customFormat="1">
      <c r="A14" s="19">
        <v>43435</v>
      </c>
      <c r="B14" s="20">
        <v>369.83353999999997</v>
      </c>
      <c r="C14" s="9" t="s">
        <v>1537</v>
      </c>
    </row>
    <row r="15" spans="1:5" s="15" customFormat="1">
      <c r="A15" s="19">
        <v>42036</v>
      </c>
      <c r="B15" s="23">
        <v>0</v>
      </c>
      <c r="C15" s="9" t="s">
        <v>1538</v>
      </c>
    </row>
    <row r="16" spans="1:5" s="15" customFormat="1">
      <c r="A16" s="19">
        <v>42461</v>
      </c>
      <c r="B16" s="20">
        <v>746.25</v>
      </c>
      <c r="C16" s="9" t="s">
        <v>1539</v>
      </c>
    </row>
    <row r="17" spans="1:3" s="15" customFormat="1">
      <c r="A17" s="19">
        <v>42370</v>
      </c>
      <c r="B17" s="20">
        <v>4660.3491599999998</v>
      </c>
      <c r="C17" s="9" t="s">
        <v>1540</v>
      </c>
    </row>
    <row r="18" spans="1:3" s="15" customFormat="1">
      <c r="A18" s="19">
        <v>42614</v>
      </c>
      <c r="B18" s="20">
        <v>146.22917999999999</v>
      </c>
      <c r="C18" s="9" t="s">
        <v>1541</v>
      </c>
    </row>
    <row r="19" spans="1:3" s="15" customFormat="1">
      <c r="A19" s="19">
        <v>44652</v>
      </c>
      <c r="B19" s="20">
        <v>8873.5649015999988</v>
      </c>
      <c r="C19" s="9" t="s">
        <v>1542</v>
      </c>
    </row>
    <row r="20" spans="1:3" s="15" customFormat="1">
      <c r="A20" s="19">
        <v>43435</v>
      </c>
      <c r="B20" s="20">
        <v>1173.7975200000001</v>
      </c>
      <c r="C20" s="9" t="s">
        <v>1543</v>
      </c>
    </row>
    <row r="21" spans="1:3" s="15" customFormat="1">
      <c r="A21" s="19">
        <v>45108</v>
      </c>
      <c r="B21" s="20">
        <v>17014.5</v>
      </c>
      <c r="C21" s="9" t="s">
        <v>1544</v>
      </c>
    </row>
    <row r="22" spans="1:3" s="15" customFormat="1">
      <c r="A22" s="19">
        <v>44562</v>
      </c>
      <c r="B22" s="20">
        <v>29486.649879999997</v>
      </c>
      <c r="C22" s="9" t="s">
        <v>1545</v>
      </c>
    </row>
    <row r="23" spans="1:3" s="15" customFormat="1">
      <c r="A23" s="19">
        <v>45536</v>
      </c>
      <c r="B23" s="20">
        <v>107340.6</v>
      </c>
      <c r="C23" s="9" t="s">
        <v>1546</v>
      </c>
    </row>
    <row r="24" spans="1:3" s="15" customFormat="1">
      <c r="A24" s="19">
        <v>42491</v>
      </c>
      <c r="B24" s="20">
        <v>227.48884000000001</v>
      </c>
      <c r="C24" s="9" t="s">
        <v>1547</v>
      </c>
    </row>
    <row r="25" spans="1:3" s="15" customFormat="1">
      <c r="A25" s="19">
        <v>42370</v>
      </c>
      <c r="B25" s="20">
        <v>10361.981740000001</v>
      </c>
      <c r="C25" s="9" t="s">
        <v>1548</v>
      </c>
    </row>
    <row r="26" spans="1:3" s="15" customFormat="1">
      <c r="A26" s="19">
        <v>42917</v>
      </c>
      <c r="B26" s="20">
        <v>2149.1999999999998</v>
      </c>
      <c r="C26" s="9" t="s">
        <v>1549</v>
      </c>
    </row>
    <row r="27" spans="1:3" s="15" customFormat="1">
      <c r="A27" s="19">
        <v>41730</v>
      </c>
      <c r="B27" s="20">
        <v>1731.3</v>
      </c>
      <c r="C27" s="9" t="s">
        <v>1550</v>
      </c>
    </row>
    <row r="28" spans="1:3" s="15" customFormat="1">
      <c r="A28" s="19">
        <v>41883</v>
      </c>
      <c r="B28" s="20">
        <v>823.85203999999999</v>
      </c>
      <c r="C28" s="9" t="s">
        <v>1551</v>
      </c>
    </row>
    <row r="29" spans="1:3" s="15" customFormat="1">
      <c r="A29" s="19">
        <v>42522</v>
      </c>
      <c r="B29" s="20">
        <v>10018.723000000002</v>
      </c>
      <c r="C29" s="9" t="s">
        <v>1552</v>
      </c>
    </row>
    <row r="30" spans="1:3" s="15" customFormat="1">
      <c r="A30" s="19">
        <v>44013</v>
      </c>
      <c r="B30" s="20">
        <v>13806.8895256</v>
      </c>
      <c r="C30" s="9" t="s">
        <v>1553</v>
      </c>
    </row>
    <row r="31" spans="1:3" s="15" customFormat="1">
      <c r="A31" s="19">
        <v>44409</v>
      </c>
      <c r="B31" s="20">
        <v>13571.8</v>
      </c>
      <c r="C31" s="9" t="s">
        <v>1554</v>
      </c>
    </row>
    <row r="32" spans="1:3" s="15" customFormat="1">
      <c r="A32" s="19">
        <v>44531</v>
      </c>
      <c r="B32" s="20">
        <v>13253.4</v>
      </c>
      <c r="C32" s="9" t="s">
        <v>1555</v>
      </c>
    </row>
    <row r="33" spans="1:3" s="15" customFormat="1">
      <c r="A33" s="19">
        <v>43313</v>
      </c>
      <c r="B33" s="20">
        <v>2216.8122399999997</v>
      </c>
      <c r="C33" s="9" t="s">
        <v>1556</v>
      </c>
    </row>
    <row r="34" spans="1:3" s="15" customFormat="1">
      <c r="A34" s="19">
        <v>44743</v>
      </c>
      <c r="B34" s="20">
        <v>37302.514179999998</v>
      </c>
      <c r="C34" s="9" t="s">
        <v>1557</v>
      </c>
    </row>
    <row r="35" spans="1:3" s="15" customFormat="1">
      <c r="A35" s="19">
        <v>44805</v>
      </c>
      <c r="B35" s="20">
        <v>14341.017</v>
      </c>
      <c r="C35" s="9" t="s">
        <v>1558</v>
      </c>
    </row>
    <row r="36" spans="1:3" s="15" customFormat="1">
      <c r="A36" s="19">
        <v>45261</v>
      </c>
      <c r="B36" s="20">
        <v>65135.334759999998</v>
      </c>
      <c r="C36" s="9" t="s">
        <v>1559</v>
      </c>
    </row>
    <row r="37" spans="1:3" s="15" customFormat="1">
      <c r="A37" s="19" t="s">
        <v>1566</v>
      </c>
      <c r="B37" s="23">
        <v>0</v>
      </c>
      <c r="C37" s="9" t="s">
        <v>1560</v>
      </c>
    </row>
    <row r="38" spans="1:3" s="15" customFormat="1">
      <c r="A38" s="19">
        <v>45597</v>
      </c>
      <c r="B38" s="20">
        <v>90545</v>
      </c>
      <c r="C38" s="9" t="s">
        <v>1561</v>
      </c>
    </row>
    <row r="39" spans="1:3" s="15" customFormat="1">
      <c r="A39" s="19">
        <v>44896</v>
      </c>
      <c r="B39" s="20">
        <v>46800</v>
      </c>
      <c r="C39" s="9" t="s">
        <v>1562</v>
      </c>
    </row>
    <row r="40" spans="1:3" s="15" customFormat="1">
      <c r="A40" s="19">
        <v>45658</v>
      </c>
      <c r="B40" s="20">
        <v>85849.415999999997</v>
      </c>
      <c r="C40" s="9" t="s">
        <v>1563</v>
      </c>
    </row>
    <row r="41" spans="1:3" s="15" customFormat="1">
      <c r="A41" s="19">
        <v>43922</v>
      </c>
      <c r="B41" s="20">
        <v>20022.646000000001</v>
      </c>
      <c r="C41" s="9" t="s">
        <v>1564</v>
      </c>
    </row>
    <row r="42" spans="1:3" s="15" customFormat="1">
      <c r="A42" s="26">
        <v>44531</v>
      </c>
      <c r="B42" s="20">
        <v>39999.999999999993</v>
      </c>
      <c r="C42" s="29" t="s">
        <v>1565</v>
      </c>
    </row>
    <row r="43" spans="1:3" s="24" customFormat="1">
      <c r="A43" s="27">
        <v>42458</v>
      </c>
      <c r="B43" s="20">
        <v>43185.542067099508</v>
      </c>
      <c r="C43" s="9" t="s">
        <v>1643</v>
      </c>
    </row>
    <row r="44" spans="1:3" s="24" customFormat="1">
      <c r="A44" s="27">
        <v>42435</v>
      </c>
      <c r="B44" s="20">
        <v>22879.752738854124</v>
      </c>
      <c r="C44" s="9" t="s">
        <v>1644</v>
      </c>
    </row>
    <row r="45" spans="1:3" s="24" customFormat="1">
      <c r="A45" s="27">
        <v>43390</v>
      </c>
      <c r="B45" s="20">
        <v>136285.14999459201</v>
      </c>
      <c r="C45" s="9" t="s">
        <v>1645</v>
      </c>
    </row>
    <row r="46" spans="1:3" s="15" customFormat="1">
      <c r="A46" s="28">
        <v>42369</v>
      </c>
      <c r="B46" s="20">
        <v>23768.702179604654</v>
      </c>
      <c r="C46" s="9" t="s">
        <v>1646</v>
      </c>
    </row>
    <row r="47" spans="1:3" s="15" customFormat="1">
      <c r="A47" s="27">
        <v>42583</v>
      </c>
      <c r="B47" s="20">
        <v>76109.642989999993</v>
      </c>
      <c r="C47" s="9" t="s">
        <v>1647</v>
      </c>
    </row>
    <row r="48" spans="1:3" s="15" customFormat="1">
      <c r="A48" s="27">
        <v>43095</v>
      </c>
      <c r="B48" s="20">
        <v>74000</v>
      </c>
      <c r="C48" s="9" t="s">
        <v>1648</v>
      </c>
    </row>
    <row r="49" spans="1:3" s="15" customFormat="1">
      <c r="A49" s="27">
        <v>43305</v>
      </c>
      <c r="B49" s="20">
        <v>177110.42512</v>
      </c>
      <c r="C49" s="9" t="s">
        <v>1649</v>
      </c>
    </row>
    <row r="50" spans="1:3">
      <c r="A50" s="6"/>
      <c r="B50" s="21">
        <v>1193256.47909735</v>
      </c>
      <c r="C50" s="7" t="s">
        <v>123</v>
      </c>
    </row>
    <row r="51" spans="1:3">
      <c r="A51" s="6"/>
      <c r="B51" s="6"/>
      <c r="C51" s="7" t="s">
        <v>124</v>
      </c>
    </row>
    <row r="52" spans="1:3" s="15" customFormat="1">
      <c r="A52" s="19">
        <v>42461</v>
      </c>
      <c r="B52" s="20">
        <v>2216.6658954000018</v>
      </c>
      <c r="C52" s="9" t="s">
        <v>1567</v>
      </c>
    </row>
    <row r="53" spans="1:3" s="15" customFormat="1">
      <c r="A53" s="19">
        <v>42278</v>
      </c>
      <c r="B53" s="20">
        <v>1085.3738600000001</v>
      </c>
      <c r="C53" s="9" t="s">
        <v>1568</v>
      </c>
    </row>
    <row r="54" spans="1:3" s="15" customFormat="1">
      <c r="A54" s="19">
        <v>42675</v>
      </c>
      <c r="B54" s="20">
        <v>3263.1025</v>
      </c>
      <c r="C54" s="9" t="s">
        <v>1569</v>
      </c>
    </row>
    <row r="55" spans="1:3" s="15" customFormat="1">
      <c r="A55" s="19">
        <v>42614</v>
      </c>
      <c r="B55" s="20">
        <v>231.73912180000062</v>
      </c>
      <c r="C55" s="9" t="s">
        <v>1570</v>
      </c>
    </row>
    <row r="56" spans="1:3" s="15" customFormat="1">
      <c r="A56" s="19">
        <v>42217</v>
      </c>
      <c r="B56" s="25">
        <v>0</v>
      </c>
      <c r="C56" s="17" t="s">
        <v>1571</v>
      </c>
    </row>
    <row r="57" spans="1:3" s="15" customFormat="1">
      <c r="A57" s="19">
        <v>42736</v>
      </c>
      <c r="B57" s="20">
        <v>2567.2392999999997</v>
      </c>
      <c r="C57" s="9" t="s">
        <v>1572</v>
      </c>
    </row>
    <row r="58" spans="1:3" s="15" customFormat="1">
      <c r="A58" s="19">
        <v>42705</v>
      </c>
      <c r="B58" s="20">
        <v>4296.1911</v>
      </c>
      <c r="C58" s="9" t="s">
        <v>1573</v>
      </c>
    </row>
    <row r="59" spans="1:3" s="15" customFormat="1">
      <c r="A59" s="19">
        <v>43435</v>
      </c>
      <c r="B59" s="20">
        <v>9529.080692399999</v>
      </c>
      <c r="C59" s="9" t="s">
        <v>1574</v>
      </c>
    </row>
    <row r="60" spans="1:3" s="15" customFormat="1">
      <c r="A60" s="19">
        <v>42917</v>
      </c>
      <c r="B60" s="20">
        <v>320.51139000000001</v>
      </c>
      <c r="C60" s="9" t="s">
        <v>1575</v>
      </c>
    </row>
    <row r="61" spans="1:3" s="15" customFormat="1">
      <c r="A61" s="19">
        <v>42887</v>
      </c>
      <c r="B61" s="20">
        <v>5521.59728</v>
      </c>
      <c r="C61" s="9" t="s">
        <v>1576</v>
      </c>
    </row>
    <row r="62" spans="1:3" s="15" customFormat="1">
      <c r="A62" s="19">
        <v>42887</v>
      </c>
      <c r="B62" s="20">
        <v>12692.621900400001</v>
      </c>
      <c r="C62" s="9" t="s">
        <v>1577</v>
      </c>
    </row>
    <row r="63" spans="1:3" s="15" customFormat="1">
      <c r="A63" s="19">
        <v>43009</v>
      </c>
      <c r="B63" s="20">
        <v>7052.1460800000004</v>
      </c>
      <c r="C63" s="9" t="s">
        <v>1578</v>
      </c>
    </row>
    <row r="64" spans="1:3" s="15" customFormat="1">
      <c r="A64" s="19">
        <v>43435</v>
      </c>
      <c r="B64" s="20">
        <v>7592.3156600000002</v>
      </c>
      <c r="C64" s="9" t="s">
        <v>1579</v>
      </c>
    </row>
    <row r="65" spans="1:3" s="15" customFormat="1">
      <c r="A65" s="19">
        <v>43191</v>
      </c>
      <c r="B65" s="20">
        <v>3283.4919689848653</v>
      </c>
      <c r="C65" s="9" t="s">
        <v>1580</v>
      </c>
    </row>
    <row r="66" spans="1:3" s="15" customFormat="1">
      <c r="A66" s="19">
        <v>43709</v>
      </c>
      <c r="B66" s="20">
        <v>6995.5288201514586</v>
      </c>
      <c r="C66" s="9" t="s">
        <v>1581</v>
      </c>
    </row>
    <row r="67" spans="1:3" s="15" customFormat="1">
      <c r="A67" s="19">
        <v>44562</v>
      </c>
      <c r="B67" s="20">
        <v>30487.043416799985</v>
      </c>
      <c r="C67" s="9" t="s">
        <v>1582</v>
      </c>
    </row>
    <row r="68" spans="1:3" s="15" customFormat="1">
      <c r="A68" s="19">
        <v>43497</v>
      </c>
      <c r="B68" s="20">
        <v>4788.9346815999997</v>
      </c>
      <c r="C68" s="9" t="s">
        <v>1583</v>
      </c>
    </row>
    <row r="69" spans="1:3" s="15" customFormat="1">
      <c r="A69" s="19">
        <v>43497</v>
      </c>
      <c r="B69" s="20">
        <v>12291.973926800001</v>
      </c>
      <c r="C69" s="9" t="s">
        <v>1584</v>
      </c>
    </row>
    <row r="70" spans="1:3" s="15" customFormat="1">
      <c r="A70" s="19">
        <v>43556</v>
      </c>
      <c r="B70" s="20">
        <v>4473.1299600000002</v>
      </c>
      <c r="C70" s="9" t="s">
        <v>1585</v>
      </c>
    </row>
    <row r="71" spans="1:3" s="15" customFormat="1">
      <c r="A71" s="19">
        <v>42948</v>
      </c>
      <c r="B71" s="20">
        <v>14877.534241399997</v>
      </c>
      <c r="C71" s="9" t="s">
        <v>1586</v>
      </c>
    </row>
    <row r="72" spans="1:3" s="15" customFormat="1">
      <c r="A72" s="19">
        <v>43009</v>
      </c>
      <c r="B72" s="20">
        <v>2335.33664</v>
      </c>
      <c r="C72" s="9" t="s">
        <v>1587</v>
      </c>
    </row>
    <row r="73" spans="1:3" s="15" customFormat="1">
      <c r="A73" s="19">
        <v>45200</v>
      </c>
      <c r="B73" s="20">
        <v>52297.2</v>
      </c>
      <c r="C73" s="9" t="s">
        <v>1588</v>
      </c>
    </row>
    <row r="74" spans="1:3" s="15" customFormat="1">
      <c r="A74" s="19">
        <v>44896</v>
      </c>
      <c r="B74" s="20">
        <v>99447.83840738381</v>
      </c>
      <c r="C74" s="9" t="s">
        <v>1589</v>
      </c>
    </row>
    <row r="75" spans="1:3" s="15" customFormat="1">
      <c r="A75" s="19">
        <v>43101</v>
      </c>
      <c r="B75" s="20">
        <v>3082.5621379999984</v>
      </c>
      <c r="C75" s="9" t="s">
        <v>1590</v>
      </c>
    </row>
    <row r="76" spans="1:3" s="15" customFormat="1">
      <c r="A76" s="19">
        <v>43221</v>
      </c>
      <c r="B76" s="20">
        <v>17073.7569066</v>
      </c>
      <c r="C76" s="9" t="s">
        <v>1591</v>
      </c>
    </row>
    <row r="77" spans="1:3" s="15" customFormat="1">
      <c r="A77" s="19" t="s">
        <v>1566</v>
      </c>
      <c r="B77" s="23">
        <v>0</v>
      </c>
      <c r="C77" s="9" t="s">
        <v>1592</v>
      </c>
    </row>
    <row r="78" spans="1:3" s="15" customFormat="1">
      <c r="A78" s="19">
        <v>43983</v>
      </c>
      <c r="B78" s="20">
        <v>28556.002499999999</v>
      </c>
      <c r="C78" s="9" t="s">
        <v>1593</v>
      </c>
    </row>
    <row r="79" spans="1:3" s="15" customFormat="1">
      <c r="A79" s="19">
        <v>42856</v>
      </c>
      <c r="B79" s="20">
        <v>6145.9942468000008</v>
      </c>
      <c r="C79" s="9" t="s">
        <v>1594</v>
      </c>
    </row>
    <row r="80" spans="1:3" s="15" customFormat="1">
      <c r="A80" s="19">
        <v>43252</v>
      </c>
      <c r="B80" s="20">
        <v>23449.224699999999</v>
      </c>
      <c r="C80" s="9" t="s">
        <v>1595</v>
      </c>
    </row>
    <row r="81" spans="1:3" s="15" customFormat="1">
      <c r="A81" s="19">
        <v>44440</v>
      </c>
      <c r="B81" s="20">
        <v>48050.094239999999</v>
      </c>
      <c r="C81" s="9" t="s">
        <v>1596</v>
      </c>
    </row>
    <row r="82" spans="1:3" s="15" customFormat="1">
      <c r="A82" s="19">
        <v>44228</v>
      </c>
      <c r="B82" s="20">
        <v>50835.822843799993</v>
      </c>
      <c r="C82" s="9" t="s">
        <v>1597</v>
      </c>
    </row>
    <row r="83" spans="1:3" s="15" customFormat="1">
      <c r="A83" s="19">
        <v>43405</v>
      </c>
      <c r="B83" s="20">
        <v>5456.9876955458667</v>
      </c>
      <c r="C83" s="9" t="s">
        <v>1598</v>
      </c>
    </row>
    <row r="84" spans="1:3" s="15" customFormat="1">
      <c r="A84" s="19">
        <v>44378</v>
      </c>
      <c r="B84" s="20">
        <v>25427.663635800003</v>
      </c>
      <c r="C84" s="9" t="s">
        <v>1599</v>
      </c>
    </row>
    <row r="85" spans="1:3" s="15" customFormat="1">
      <c r="A85" s="19">
        <v>44835</v>
      </c>
      <c r="B85" s="20">
        <v>20755.464503400002</v>
      </c>
      <c r="C85" s="9" t="s">
        <v>1600</v>
      </c>
    </row>
    <row r="86" spans="1:3" s="15" customFormat="1">
      <c r="A86" s="19">
        <v>43405</v>
      </c>
      <c r="B86" s="20">
        <v>17673.588</v>
      </c>
      <c r="C86" s="9" t="s">
        <v>1601</v>
      </c>
    </row>
    <row r="87" spans="1:3" s="15" customFormat="1">
      <c r="A87" s="19">
        <v>44531</v>
      </c>
      <c r="B87" s="20">
        <v>38102.474280000002</v>
      </c>
      <c r="C87" s="9" t="s">
        <v>1602</v>
      </c>
    </row>
    <row r="88" spans="1:3" s="15" customFormat="1">
      <c r="A88" s="19">
        <v>44593</v>
      </c>
      <c r="B88" s="20">
        <v>15103.530880218401</v>
      </c>
      <c r="C88" s="9" t="s">
        <v>1603</v>
      </c>
    </row>
    <row r="89" spans="1:3" s="15" customFormat="1">
      <c r="A89" s="19">
        <v>44044</v>
      </c>
      <c r="B89" s="20">
        <v>24227.45002</v>
      </c>
      <c r="C89" s="9" t="s">
        <v>1604</v>
      </c>
    </row>
    <row r="90" spans="1:3" s="15" customFormat="1">
      <c r="A90" s="19">
        <v>41974</v>
      </c>
      <c r="B90" s="20">
        <v>538.46534400000019</v>
      </c>
      <c r="C90" s="9" t="s">
        <v>1605</v>
      </c>
    </row>
    <row r="91" spans="1:3" s="15" customFormat="1">
      <c r="A91" s="19">
        <v>41974</v>
      </c>
      <c r="B91" s="20">
        <v>1091.8778168000006</v>
      </c>
      <c r="C91" s="9" t="s">
        <v>1606</v>
      </c>
    </row>
    <row r="92" spans="1:3" s="15" customFormat="1">
      <c r="A92" s="19">
        <v>42887</v>
      </c>
      <c r="B92" s="20">
        <v>2760.8296839999994</v>
      </c>
      <c r="C92" s="9" t="s">
        <v>1607</v>
      </c>
    </row>
    <row r="93" spans="1:3" s="15" customFormat="1">
      <c r="A93" s="19">
        <v>45292</v>
      </c>
      <c r="B93" s="20">
        <v>989.81804</v>
      </c>
      <c r="C93" s="9" t="s">
        <v>1608</v>
      </c>
    </row>
    <row r="94" spans="1:3" s="15" customFormat="1">
      <c r="A94" s="19">
        <v>44682</v>
      </c>
      <c r="B94" s="20">
        <v>22436.344669399998</v>
      </c>
      <c r="C94" s="9" t="s">
        <v>1609</v>
      </c>
    </row>
    <row r="95" spans="1:3" s="15" customFormat="1">
      <c r="A95" s="19">
        <v>44682</v>
      </c>
      <c r="B95" s="20">
        <v>43026.751408799995</v>
      </c>
      <c r="C95" s="9" t="s">
        <v>1610</v>
      </c>
    </row>
    <row r="96" spans="1:3" s="15" customFormat="1">
      <c r="A96" s="19">
        <v>44713</v>
      </c>
      <c r="B96" s="20">
        <v>14693.383740799998</v>
      </c>
      <c r="C96" s="9" t="s">
        <v>1611</v>
      </c>
    </row>
    <row r="97" spans="1:3" s="15" customFormat="1">
      <c r="A97" s="19">
        <v>44805</v>
      </c>
      <c r="B97" s="20">
        <v>18818.585682800003</v>
      </c>
      <c r="C97" s="9" t="s">
        <v>1612</v>
      </c>
    </row>
    <row r="98" spans="1:3" s="15" customFormat="1">
      <c r="A98" s="19">
        <v>44105</v>
      </c>
      <c r="B98" s="20">
        <v>2002.5975756000028</v>
      </c>
      <c r="C98" s="9" t="s">
        <v>1613</v>
      </c>
    </row>
    <row r="99" spans="1:3" s="15" customFormat="1">
      <c r="A99" s="19">
        <v>44136</v>
      </c>
      <c r="B99" s="20">
        <v>325383.16312799999</v>
      </c>
      <c r="C99" s="9" t="s">
        <v>1614</v>
      </c>
    </row>
    <row r="100" spans="1:3" s="15" customFormat="1">
      <c r="A100" s="19">
        <v>45627</v>
      </c>
      <c r="B100" s="20">
        <v>17098.499213399999</v>
      </c>
      <c r="C100" s="9" t="s">
        <v>1615</v>
      </c>
    </row>
    <row r="101" spans="1:3" s="15" customFormat="1">
      <c r="A101" s="19">
        <v>45536</v>
      </c>
      <c r="B101" s="20">
        <v>16986.64</v>
      </c>
      <c r="C101" s="9" t="s">
        <v>1616</v>
      </c>
    </row>
    <row r="102" spans="1:3" s="15" customFormat="1">
      <c r="A102" s="19">
        <v>44986</v>
      </c>
      <c r="B102" s="20">
        <v>44220.29148</v>
      </c>
      <c r="C102" s="9" t="s">
        <v>1617</v>
      </c>
    </row>
    <row r="103" spans="1:3" s="15" customFormat="1">
      <c r="A103" s="19">
        <v>42767</v>
      </c>
      <c r="B103" s="20">
        <v>2991.4714800000002</v>
      </c>
      <c r="C103" s="9" t="s">
        <v>1618</v>
      </c>
    </row>
    <row r="104" spans="1:3" s="15" customFormat="1">
      <c r="A104" s="19">
        <v>45078</v>
      </c>
      <c r="B104" s="20">
        <v>29839.844154399998</v>
      </c>
      <c r="C104" s="9" t="s">
        <v>1619</v>
      </c>
    </row>
    <row r="105" spans="1:3" s="15" customFormat="1">
      <c r="A105" s="19">
        <v>44927</v>
      </c>
      <c r="B105" s="20">
        <v>17544.094719999997</v>
      </c>
      <c r="C105" s="9" t="s">
        <v>1620</v>
      </c>
    </row>
    <row r="106" spans="1:3" s="15" customFormat="1">
      <c r="A106" s="19">
        <v>42156</v>
      </c>
      <c r="B106" s="20">
        <v>25511.513440000002</v>
      </c>
      <c r="C106" s="9" t="s">
        <v>1621</v>
      </c>
    </row>
    <row r="107" spans="1:3" s="15" customFormat="1">
      <c r="A107" s="19">
        <v>42156</v>
      </c>
      <c r="B107" s="20">
        <v>20845.922620000001</v>
      </c>
      <c r="C107" s="9" t="s">
        <v>1622</v>
      </c>
    </row>
    <row r="108" spans="1:3" s="15" customFormat="1" ht="22.5">
      <c r="A108" s="19">
        <v>42156</v>
      </c>
      <c r="B108" s="20">
        <v>27685.5566</v>
      </c>
      <c r="C108" s="9" t="s">
        <v>1623</v>
      </c>
    </row>
    <row r="109" spans="1:3" s="15" customFormat="1">
      <c r="A109" s="19">
        <v>44958</v>
      </c>
      <c r="B109" s="20">
        <v>23227.92078</v>
      </c>
      <c r="C109" s="9" t="s">
        <v>1624</v>
      </c>
    </row>
    <row r="110" spans="1:3" s="15" customFormat="1">
      <c r="A110" s="19">
        <v>45231</v>
      </c>
      <c r="B110" s="20">
        <v>94753.710103000005</v>
      </c>
      <c r="C110" s="9" t="s">
        <v>1625</v>
      </c>
    </row>
    <row r="111" spans="1:3" s="15" customFormat="1">
      <c r="A111" s="19">
        <v>45108</v>
      </c>
      <c r="B111" s="20">
        <v>32136.913572000001</v>
      </c>
      <c r="C111" s="9" t="s">
        <v>1626</v>
      </c>
    </row>
    <row r="112" spans="1:3" s="15" customFormat="1">
      <c r="A112" s="19">
        <v>44105</v>
      </c>
      <c r="B112" s="20">
        <v>49718.577899999997</v>
      </c>
      <c r="C112" s="9" t="s">
        <v>1627</v>
      </c>
    </row>
    <row r="113" spans="1:3" s="15" customFormat="1">
      <c r="A113" s="19">
        <v>45689</v>
      </c>
      <c r="B113" s="20">
        <v>82491.243140000006</v>
      </c>
      <c r="C113" s="9" t="s">
        <v>1628</v>
      </c>
    </row>
    <row r="114" spans="1:3" s="15" customFormat="1">
      <c r="A114" s="19">
        <v>45017</v>
      </c>
      <c r="B114" s="20">
        <v>54535.891812399997</v>
      </c>
      <c r="C114" s="9" t="s">
        <v>1629</v>
      </c>
    </row>
    <row r="115" spans="1:3" s="15" customFormat="1">
      <c r="A115" s="19">
        <v>44228</v>
      </c>
      <c r="B115" s="20">
        <v>38255.501618399998</v>
      </c>
      <c r="C115" s="9" t="s">
        <v>1630</v>
      </c>
    </row>
    <row r="116" spans="1:3" s="15" customFormat="1">
      <c r="A116" s="19">
        <v>45261</v>
      </c>
      <c r="B116" s="20">
        <v>41718.11722</v>
      </c>
      <c r="C116" s="9" t="s">
        <v>1631</v>
      </c>
    </row>
    <row r="117" spans="1:3" s="15" customFormat="1">
      <c r="A117" s="19">
        <v>45383</v>
      </c>
      <c r="B117" s="20">
        <v>49153</v>
      </c>
      <c r="C117" s="9" t="s">
        <v>1632</v>
      </c>
    </row>
    <row r="118" spans="1:3" s="15" customFormat="1">
      <c r="A118" s="19">
        <v>45536</v>
      </c>
      <c r="B118" s="20">
        <v>54327</v>
      </c>
      <c r="C118" s="9" t="s">
        <v>1633</v>
      </c>
    </row>
    <row r="119" spans="1:3" s="15" customFormat="1" ht="22.5">
      <c r="A119" s="19">
        <v>44378</v>
      </c>
      <c r="B119" s="20">
        <v>35918.926879999999</v>
      </c>
      <c r="C119" s="9" t="s">
        <v>1634</v>
      </c>
    </row>
    <row r="120" spans="1:3" s="15" customFormat="1">
      <c r="A120" s="19">
        <v>45627</v>
      </c>
      <c r="B120" s="20">
        <v>194025</v>
      </c>
      <c r="C120" s="9" t="s">
        <v>1635</v>
      </c>
    </row>
    <row r="121" spans="1:3" s="15" customFormat="1">
      <c r="A121" s="19">
        <v>45931</v>
      </c>
      <c r="B121" s="20">
        <v>129350</v>
      </c>
      <c r="C121" s="9" t="s">
        <v>1636</v>
      </c>
    </row>
    <row r="122" spans="1:3" s="15" customFormat="1">
      <c r="A122" s="19">
        <v>45566</v>
      </c>
      <c r="B122" s="20">
        <v>12662.5460752</v>
      </c>
      <c r="C122" s="9" t="s">
        <v>1637</v>
      </c>
    </row>
    <row r="123" spans="1:3" s="15" customFormat="1">
      <c r="A123" s="19">
        <v>45597</v>
      </c>
      <c r="B123" s="20">
        <v>61910.113899999997</v>
      </c>
      <c r="C123" s="9" t="s">
        <v>1638</v>
      </c>
    </row>
    <row r="124" spans="1:3" s="15" customFormat="1">
      <c r="A124" s="19">
        <v>45717</v>
      </c>
      <c r="B124" s="20">
        <v>105982.43295999998</v>
      </c>
      <c r="C124" s="9" t="s">
        <v>1639</v>
      </c>
    </row>
    <row r="125" spans="1:3" s="15" customFormat="1">
      <c r="A125" s="19">
        <v>42064</v>
      </c>
      <c r="B125" s="20">
        <v>4679.4662940000026</v>
      </c>
      <c r="C125" s="9" t="s">
        <v>1640</v>
      </c>
    </row>
    <row r="126" spans="1:3" s="15" customFormat="1">
      <c r="A126" s="19">
        <v>44774</v>
      </c>
      <c r="B126" s="20">
        <v>15139.629459999998</v>
      </c>
      <c r="C126" s="9" t="s">
        <v>1641</v>
      </c>
    </row>
    <row r="127" spans="1:3" s="15" customFormat="1">
      <c r="A127" s="19">
        <v>44835</v>
      </c>
      <c r="B127" s="20">
        <v>22101.708139999999</v>
      </c>
      <c r="C127" s="9" t="s">
        <v>1029</v>
      </c>
    </row>
    <row r="128" spans="1:3" s="15" customFormat="1">
      <c r="A128" s="19">
        <v>45717</v>
      </c>
      <c r="B128" s="20">
        <v>149250</v>
      </c>
      <c r="C128" s="9" t="s">
        <v>1642</v>
      </c>
    </row>
    <row r="129" spans="1:5">
      <c r="A129" s="6"/>
      <c r="B129" s="21">
        <v>2497390.564086284</v>
      </c>
      <c r="C129" s="7" t="s">
        <v>129</v>
      </c>
    </row>
    <row r="130" spans="1:5">
      <c r="A130" s="4"/>
      <c r="B130" s="22">
        <v>3690647.0431836341</v>
      </c>
      <c r="C130" s="5" t="s">
        <v>1510</v>
      </c>
    </row>
    <row r="131" spans="1:5" ht="154.15" customHeight="1"/>
    <row r="132" spans="1:5" ht="36" customHeight="1">
      <c r="A132" s="33" t="s">
        <v>32</v>
      </c>
      <c r="B132" s="31"/>
      <c r="C132" s="31"/>
      <c r="D132" s="31"/>
      <c r="E132" s="31"/>
    </row>
    <row r="133" spans="1:5" ht="409.6" hidden="1" customHeight="1"/>
  </sheetData>
  <mergeCells count="3">
    <mergeCell ref="A2:E2"/>
    <mergeCell ref="A4:E4"/>
    <mergeCell ref="A132:E13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0" t="s">
        <v>1511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</v>
      </c>
      <c r="C7" s="1" t="s">
        <v>1512</v>
      </c>
      <c r="D7" s="1" t="s">
        <v>135</v>
      </c>
      <c r="E7" s="1" t="s">
        <v>1513</v>
      </c>
      <c r="F7" s="1" t="s">
        <v>43</v>
      </c>
      <c r="G7" s="1" t="s">
        <v>35</v>
      </c>
      <c r="H7" s="1" t="s">
        <v>136</v>
      </c>
      <c r="I7" s="1" t="s">
        <v>552</v>
      </c>
      <c r="J7" s="1" t="s">
        <v>44</v>
      </c>
      <c r="K7" s="1" t="s">
        <v>45</v>
      </c>
      <c r="L7" s="1" t="s">
        <v>190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201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234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235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247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248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249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250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251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123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1514</v>
      </c>
    </row>
    <row r="23" spans="1:15" ht="154.15" customHeight="1"/>
    <row r="24" spans="1:15" ht="36" customHeight="1">
      <c r="A24" s="33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0" t="s">
        <v>1515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</v>
      </c>
      <c r="C7" s="1" t="s">
        <v>1512</v>
      </c>
      <c r="D7" s="1" t="s">
        <v>135</v>
      </c>
      <c r="E7" s="1" t="s">
        <v>1513</v>
      </c>
      <c r="F7" s="1" t="s">
        <v>43</v>
      </c>
      <c r="G7" s="1" t="s">
        <v>35</v>
      </c>
      <c r="H7" s="1" t="s">
        <v>136</v>
      </c>
      <c r="I7" s="1" t="s">
        <v>552</v>
      </c>
      <c r="J7" s="1" t="s">
        <v>44</v>
      </c>
      <c r="K7" s="1" t="s">
        <v>45</v>
      </c>
      <c r="L7" s="1" t="s">
        <v>190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743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858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235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247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859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865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215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415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123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1516</v>
      </c>
    </row>
    <row r="23" spans="1:15" ht="154.15" customHeight="1"/>
    <row r="24" spans="1:15" ht="36" customHeight="1">
      <c r="A24" s="33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0" t="s">
        <v>40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0.1</v>
      </c>
      <c r="B10" s="12">
        <v>198126.03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2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20.82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3.05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57</v>
      </c>
      <c r="I15" s="9" t="s">
        <v>53</v>
      </c>
    </row>
    <row r="16" spans="1:10" ht="22.5">
      <c r="A16" s="8">
        <v>0</v>
      </c>
      <c r="B16" s="12">
        <v>1264.0899999999999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58</v>
      </c>
      <c r="I16" s="9" t="s">
        <v>53</v>
      </c>
    </row>
    <row r="17" spans="1:9" ht="22.5">
      <c r="A17" s="8">
        <v>0</v>
      </c>
      <c r="B17" s="8">
        <v>14.77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59</v>
      </c>
      <c r="I17" s="9" t="s">
        <v>53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60</v>
      </c>
      <c r="I18" s="9" t="s">
        <v>53</v>
      </c>
    </row>
    <row r="19" spans="1:9" ht="22.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61</v>
      </c>
      <c r="I19" s="9" t="s">
        <v>53</v>
      </c>
    </row>
    <row r="20" spans="1:9">
      <c r="A20" s="6">
        <v>0.1</v>
      </c>
      <c r="B20" s="13">
        <v>199430.75</v>
      </c>
      <c r="C20" s="6">
        <v>0</v>
      </c>
      <c r="D20" s="6"/>
      <c r="E20" s="7"/>
      <c r="F20" s="7"/>
      <c r="G20" s="7"/>
      <c r="H20" s="7"/>
      <c r="I20" s="7" t="s">
        <v>62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63</v>
      </c>
    </row>
    <row r="22" spans="1:9" ht="22.5">
      <c r="A22" s="8">
        <v>0.24</v>
      </c>
      <c r="B22" s="12">
        <v>478941.1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64</v>
      </c>
      <c r="I22" s="9" t="s">
        <v>65</v>
      </c>
    </row>
    <row r="23" spans="1:9" ht="22.5">
      <c r="A23" s="8">
        <v>0</v>
      </c>
      <c r="B23" s="12">
        <v>5227.68</v>
      </c>
      <c r="C23" s="8">
        <v>0</v>
      </c>
      <c r="D23" s="8">
        <v>0</v>
      </c>
      <c r="E23" s="9" t="s">
        <v>36</v>
      </c>
      <c r="F23" s="9" t="s">
        <v>51</v>
      </c>
      <c r="G23" s="9">
        <v>0</v>
      </c>
      <c r="H23" s="9" t="s">
        <v>66</v>
      </c>
      <c r="I23" s="9" t="s">
        <v>65</v>
      </c>
    </row>
    <row r="24" spans="1:9" ht="22.5">
      <c r="A24" s="8">
        <v>0</v>
      </c>
      <c r="B24" s="12">
        <v>2934.68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67</v>
      </c>
      <c r="I24" s="9" t="s">
        <v>65</v>
      </c>
    </row>
    <row r="25" spans="1:9" ht="22.5">
      <c r="A25" s="8">
        <v>0.06</v>
      </c>
      <c r="B25" s="12">
        <v>117902.77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68</v>
      </c>
      <c r="I25" s="9" t="s">
        <v>65</v>
      </c>
    </row>
    <row r="26" spans="1:9" ht="22.5">
      <c r="A26" s="8">
        <v>0.01</v>
      </c>
      <c r="B26" s="12">
        <v>12120.72</v>
      </c>
      <c r="C26" s="8">
        <v>0</v>
      </c>
      <c r="D26" s="8">
        <v>0</v>
      </c>
      <c r="E26" s="9" t="s">
        <v>37</v>
      </c>
      <c r="F26" s="9" t="s">
        <v>51</v>
      </c>
      <c r="G26" s="9">
        <v>0</v>
      </c>
      <c r="H26" s="9" t="s">
        <v>69</v>
      </c>
      <c r="I26" s="9" t="s">
        <v>70</v>
      </c>
    </row>
    <row r="27" spans="1:9" ht="22.5">
      <c r="A27" s="8">
        <v>0.05</v>
      </c>
      <c r="B27" s="12">
        <v>97248.16</v>
      </c>
      <c r="C27" s="8">
        <v>0</v>
      </c>
      <c r="D27" s="8">
        <v>0</v>
      </c>
      <c r="E27" s="9" t="s">
        <v>37</v>
      </c>
      <c r="F27" s="9" t="s">
        <v>51</v>
      </c>
      <c r="G27" s="9">
        <v>0</v>
      </c>
      <c r="H27" s="9" t="s">
        <v>71</v>
      </c>
      <c r="I27" s="9" t="s">
        <v>70</v>
      </c>
    </row>
    <row r="28" spans="1:9" ht="22.5">
      <c r="A28" s="8">
        <v>0</v>
      </c>
      <c r="B28" s="12">
        <v>1972.25</v>
      </c>
      <c r="C28" s="8">
        <v>0</v>
      </c>
      <c r="D28" s="8">
        <v>0</v>
      </c>
      <c r="E28" s="9" t="s">
        <v>38</v>
      </c>
      <c r="F28" s="9" t="s">
        <v>51</v>
      </c>
      <c r="G28" s="9">
        <v>0</v>
      </c>
      <c r="H28" s="9" t="s">
        <v>72</v>
      </c>
      <c r="I28" s="9" t="s">
        <v>73</v>
      </c>
    </row>
    <row r="29" spans="1:9" ht="22.5">
      <c r="A29" s="8">
        <v>0</v>
      </c>
      <c r="B29" s="12">
        <v>4103.8</v>
      </c>
      <c r="C29" s="8">
        <v>0</v>
      </c>
      <c r="D29" s="8">
        <v>0</v>
      </c>
      <c r="E29" s="9" t="s">
        <v>38</v>
      </c>
      <c r="F29" s="9" t="s">
        <v>51</v>
      </c>
      <c r="G29" s="9">
        <v>0</v>
      </c>
      <c r="H29" s="9" t="s">
        <v>74</v>
      </c>
      <c r="I29" s="9" t="s">
        <v>73</v>
      </c>
    </row>
    <row r="30" spans="1:9" ht="22.5">
      <c r="A30" s="6">
        <v>0.37</v>
      </c>
      <c r="B30" s="13">
        <v>720451.17</v>
      </c>
      <c r="C30" s="6">
        <v>0</v>
      </c>
      <c r="D30" s="6"/>
      <c r="E30" s="7"/>
      <c r="F30" s="7"/>
      <c r="G30" s="7"/>
      <c r="H30" s="7"/>
      <c r="I30" s="7" t="s">
        <v>75</v>
      </c>
    </row>
    <row r="31" spans="1:9">
      <c r="A31" s="6"/>
      <c r="B31" s="6"/>
      <c r="C31" s="6"/>
      <c r="D31" s="6"/>
      <c r="E31" s="7"/>
      <c r="F31" s="7"/>
      <c r="G31" s="7"/>
      <c r="H31" s="7"/>
      <c r="I31" s="7" t="s">
        <v>76</v>
      </c>
    </row>
    <row r="32" spans="1:9" ht="22.5">
      <c r="A32" s="8">
        <v>0.01</v>
      </c>
      <c r="B32" s="12">
        <v>10726.45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77</v>
      </c>
      <c r="I32" s="9" t="s">
        <v>78</v>
      </c>
    </row>
    <row r="33" spans="1:9" ht="22.5">
      <c r="A33" s="8">
        <v>0.02</v>
      </c>
      <c r="B33" s="12">
        <v>48018.27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79</v>
      </c>
      <c r="I33" s="9" t="s">
        <v>78</v>
      </c>
    </row>
    <row r="34" spans="1:9" ht="22.5">
      <c r="A34" s="8">
        <v>1.38</v>
      </c>
      <c r="B34" s="12">
        <v>2714586.99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80</v>
      </c>
      <c r="I34" s="9" t="s">
        <v>78</v>
      </c>
    </row>
    <row r="35" spans="1:9">
      <c r="A35" s="6">
        <v>1.41</v>
      </c>
      <c r="B35" s="13">
        <v>2773331.71</v>
      </c>
      <c r="C35" s="6">
        <v>0</v>
      </c>
      <c r="D35" s="6"/>
      <c r="E35" s="7"/>
      <c r="F35" s="7"/>
      <c r="G35" s="7"/>
      <c r="H35" s="7"/>
      <c r="I35" s="7" t="s">
        <v>81</v>
      </c>
    </row>
    <row r="36" spans="1:9">
      <c r="A36" s="6"/>
      <c r="B36" s="6"/>
      <c r="C36" s="6"/>
      <c r="D36" s="6"/>
      <c r="E36" s="7"/>
      <c r="F36" s="7"/>
      <c r="G36" s="7"/>
      <c r="H36" s="7"/>
      <c r="I36" s="7" t="s">
        <v>82</v>
      </c>
    </row>
    <row r="37" spans="1:9" ht="22.5">
      <c r="A37" s="8">
        <v>0.05</v>
      </c>
      <c r="B37" s="12">
        <v>102371.77</v>
      </c>
      <c r="C37" s="8">
        <v>0</v>
      </c>
      <c r="D37" s="8">
        <v>0.09</v>
      </c>
      <c r="E37" s="9" t="s">
        <v>50</v>
      </c>
      <c r="F37" s="9" t="s">
        <v>83</v>
      </c>
      <c r="G37" s="9" t="s">
        <v>84</v>
      </c>
      <c r="H37" s="9" t="s">
        <v>85</v>
      </c>
      <c r="I37" s="9" t="s">
        <v>86</v>
      </c>
    </row>
    <row r="38" spans="1:9" ht="22.5">
      <c r="A38" s="8">
        <v>0.1</v>
      </c>
      <c r="B38" s="12">
        <v>200000.9</v>
      </c>
      <c r="C38" s="8">
        <v>0</v>
      </c>
      <c r="D38" s="8">
        <v>0.06</v>
      </c>
      <c r="E38" s="9" t="s">
        <v>50</v>
      </c>
      <c r="F38" s="9" t="s">
        <v>83</v>
      </c>
      <c r="G38" s="9" t="s">
        <v>87</v>
      </c>
      <c r="H38" s="9" t="s">
        <v>88</v>
      </c>
      <c r="I38" s="9" t="s">
        <v>89</v>
      </c>
    </row>
    <row r="39" spans="1:9" ht="22.5">
      <c r="A39" s="8">
        <v>0.03</v>
      </c>
      <c r="B39" s="12">
        <v>50000.08</v>
      </c>
      <c r="C39" s="8">
        <v>0</v>
      </c>
      <c r="D39" s="8">
        <v>0.06</v>
      </c>
      <c r="E39" s="9" t="s">
        <v>50</v>
      </c>
      <c r="F39" s="9" t="s">
        <v>83</v>
      </c>
      <c r="G39" s="9" t="s">
        <v>87</v>
      </c>
      <c r="H39" s="9" t="s">
        <v>90</v>
      </c>
      <c r="I39" s="9" t="s">
        <v>91</v>
      </c>
    </row>
    <row r="40" spans="1:9" ht="22.5">
      <c r="A40" s="8">
        <v>0.02</v>
      </c>
      <c r="B40" s="12">
        <v>39029.949999999997</v>
      </c>
      <c r="C40" s="8">
        <v>0</v>
      </c>
      <c r="D40" s="8">
        <v>7.0000000000000007E-2</v>
      </c>
      <c r="E40" s="9" t="s">
        <v>50</v>
      </c>
      <c r="F40" s="9" t="s">
        <v>83</v>
      </c>
      <c r="G40" s="9" t="s">
        <v>87</v>
      </c>
      <c r="H40" s="9" t="s">
        <v>92</v>
      </c>
      <c r="I40" s="9" t="s">
        <v>93</v>
      </c>
    </row>
    <row r="41" spans="1:9" ht="22.5">
      <c r="A41" s="8">
        <v>0.13</v>
      </c>
      <c r="B41" s="12">
        <v>250003.08</v>
      </c>
      <c r="C41" s="8">
        <v>0</v>
      </c>
      <c r="D41" s="8">
        <v>0.08</v>
      </c>
      <c r="E41" s="9" t="s">
        <v>50</v>
      </c>
      <c r="F41" s="9" t="s">
        <v>83</v>
      </c>
      <c r="G41" s="9" t="s">
        <v>94</v>
      </c>
      <c r="H41" s="9" t="s">
        <v>95</v>
      </c>
      <c r="I41" s="9" t="s">
        <v>96</v>
      </c>
    </row>
    <row r="42" spans="1:9" ht="22.5">
      <c r="A42" s="8">
        <v>0.13</v>
      </c>
      <c r="B42" s="12">
        <v>250001.54</v>
      </c>
      <c r="C42" s="8">
        <v>0</v>
      </c>
      <c r="D42" s="8">
        <v>0.08</v>
      </c>
      <c r="E42" s="9" t="s">
        <v>50</v>
      </c>
      <c r="F42" s="9" t="s">
        <v>83</v>
      </c>
      <c r="G42" s="9" t="s">
        <v>94</v>
      </c>
      <c r="H42" s="9" t="s">
        <v>97</v>
      </c>
      <c r="I42" s="9" t="s">
        <v>98</v>
      </c>
    </row>
    <row r="43" spans="1:9" ht="22.5">
      <c r="A43" s="8">
        <v>0.25</v>
      </c>
      <c r="B43" s="12">
        <v>500002.05</v>
      </c>
      <c r="C43" s="8">
        <v>0</v>
      </c>
      <c r="D43" s="8">
        <v>0.08</v>
      </c>
      <c r="E43" s="9" t="s">
        <v>50</v>
      </c>
      <c r="F43" s="9" t="s">
        <v>83</v>
      </c>
      <c r="G43" s="9" t="s">
        <v>94</v>
      </c>
      <c r="H43" s="9" t="s">
        <v>99</v>
      </c>
      <c r="I43" s="9" t="s">
        <v>100</v>
      </c>
    </row>
    <row r="44" spans="1:9" ht="22.5">
      <c r="A44" s="8">
        <v>0.13</v>
      </c>
      <c r="B44" s="12">
        <v>250001.64</v>
      </c>
      <c r="C44" s="8">
        <v>0</v>
      </c>
      <c r="D44" s="8">
        <v>0.08</v>
      </c>
      <c r="E44" s="9" t="s">
        <v>50</v>
      </c>
      <c r="F44" s="9" t="s">
        <v>83</v>
      </c>
      <c r="G44" s="9" t="s">
        <v>101</v>
      </c>
      <c r="H44" s="9" t="s">
        <v>102</v>
      </c>
      <c r="I44" s="9" t="s">
        <v>103</v>
      </c>
    </row>
    <row r="45" spans="1:9" ht="22.5">
      <c r="A45" s="8">
        <v>0.1</v>
      </c>
      <c r="B45" s="12">
        <v>200000.88</v>
      </c>
      <c r="C45" s="8">
        <v>0</v>
      </c>
      <c r="D45" s="8">
        <v>0.08</v>
      </c>
      <c r="E45" s="9" t="s">
        <v>50</v>
      </c>
      <c r="F45" s="9" t="s">
        <v>83</v>
      </c>
      <c r="G45" s="9" t="s">
        <v>101</v>
      </c>
      <c r="H45" s="9" t="s">
        <v>104</v>
      </c>
      <c r="I45" s="9" t="s">
        <v>105</v>
      </c>
    </row>
    <row r="46" spans="1:9" ht="22.5">
      <c r="A46" s="8">
        <v>0.08</v>
      </c>
      <c r="B46" s="12">
        <v>150001.97</v>
      </c>
      <c r="C46" s="8">
        <v>0</v>
      </c>
      <c r="D46" s="8">
        <v>0.08</v>
      </c>
      <c r="E46" s="9" t="s">
        <v>50</v>
      </c>
      <c r="F46" s="9" t="s">
        <v>83</v>
      </c>
      <c r="G46" s="9" t="s">
        <v>101</v>
      </c>
      <c r="H46" s="9" t="s">
        <v>106</v>
      </c>
      <c r="I46" s="9" t="s">
        <v>107</v>
      </c>
    </row>
    <row r="47" spans="1:9" ht="22.5">
      <c r="A47" s="8">
        <v>0.11</v>
      </c>
      <c r="B47" s="12">
        <v>210002.24</v>
      </c>
      <c r="C47" s="8">
        <v>0</v>
      </c>
      <c r="D47" s="8">
        <v>7.0000000000000007E-2</v>
      </c>
      <c r="E47" s="9" t="s">
        <v>50</v>
      </c>
      <c r="F47" s="9" t="s">
        <v>83</v>
      </c>
      <c r="G47" s="9" t="s">
        <v>94</v>
      </c>
      <c r="H47" s="9" t="s">
        <v>108</v>
      </c>
      <c r="I47" s="9" t="s">
        <v>109</v>
      </c>
    </row>
    <row r="48" spans="1:9" ht="22.5">
      <c r="A48" s="8">
        <v>0.14000000000000001</v>
      </c>
      <c r="B48" s="12">
        <v>270001.44</v>
      </c>
      <c r="C48" s="8">
        <v>0</v>
      </c>
      <c r="D48" s="8">
        <v>7.0000000000000007E-2</v>
      </c>
      <c r="E48" s="9" t="s">
        <v>50</v>
      </c>
      <c r="F48" s="9" t="s">
        <v>83</v>
      </c>
      <c r="G48" s="9" t="s">
        <v>94</v>
      </c>
      <c r="H48" s="9" t="s">
        <v>110</v>
      </c>
      <c r="I48" s="9" t="s">
        <v>111</v>
      </c>
    </row>
    <row r="49" spans="1:9" ht="22.5">
      <c r="A49" s="8">
        <v>0.2</v>
      </c>
      <c r="B49" s="12">
        <v>400001.42</v>
      </c>
      <c r="C49" s="8">
        <v>0</v>
      </c>
      <c r="D49" s="8">
        <v>7.0000000000000007E-2</v>
      </c>
      <c r="E49" s="9" t="s">
        <v>50</v>
      </c>
      <c r="F49" s="9" t="s">
        <v>83</v>
      </c>
      <c r="G49" s="9" t="s">
        <v>94</v>
      </c>
      <c r="H49" s="9" t="s">
        <v>112</v>
      </c>
      <c r="I49" s="9" t="s">
        <v>113</v>
      </c>
    </row>
    <row r="50" spans="1:9" ht="22.5">
      <c r="A50" s="8">
        <v>0.03</v>
      </c>
      <c r="B50" s="12">
        <v>50000.09</v>
      </c>
      <c r="C50" s="8">
        <v>0</v>
      </c>
      <c r="D50" s="8">
        <v>7.0000000000000007E-2</v>
      </c>
      <c r="E50" s="9" t="s">
        <v>50</v>
      </c>
      <c r="F50" s="9" t="s">
        <v>83</v>
      </c>
      <c r="G50" s="9" t="s">
        <v>94</v>
      </c>
      <c r="H50" s="9" t="s">
        <v>114</v>
      </c>
      <c r="I50" s="9" t="s">
        <v>115</v>
      </c>
    </row>
    <row r="51" spans="1:9" ht="22.5">
      <c r="A51" s="6">
        <v>1.49</v>
      </c>
      <c r="B51" s="13">
        <v>2921419.07</v>
      </c>
      <c r="C51" s="6">
        <v>0</v>
      </c>
      <c r="D51" s="6"/>
      <c r="E51" s="7"/>
      <c r="F51" s="7"/>
      <c r="G51" s="7"/>
      <c r="H51" s="7"/>
      <c r="I51" s="7" t="s">
        <v>116</v>
      </c>
    </row>
    <row r="52" spans="1:9">
      <c r="A52" s="6"/>
      <c r="B52" s="6"/>
      <c r="C52" s="6"/>
      <c r="D52" s="6"/>
      <c r="E52" s="7"/>
      <c r="F52" s="7"/>
      <c r="G52" s="7"/>
      <c r="H52" s="7"/>
      <c r="I52" s="7" t="s">
        <v>117</v>
      </c>
    </row>
    <row r="53" spans="1:9">
      <c r="A53" s="8">
        <v>0</v>
      </c>
      <c r="B53" s="8">
        <v>0</v>
      </c>
      <c r="C53" s="8">
        <v>0</v>
      </c>
      <c r="D53" s="8">
        <v>0</v>
      </c>
      <c r="E53" s="9">
        <v>0</v>
      </c>
      <c r="F53" s="9"/>
      <c r="G53" s="9">
        <v>0</v>
      </c>
      <c r="H53" s="9">
        <v>0</v>
      </c>
      <c r="I53" s="9">
        <v>0</v>
      </c>
    </row>
    <row r="54" spans="1:9">
      <c r="A54" s="6">
        <v>0</v>
      </c>
      <c r="B54" s="6">
        <v>0</v>
      </c>
      <c r="C54" s="6">
        <v>0</v>
      </c>
      <c r="D54" s="6"/>
      <c r="E54" s="7"/>
      <c r="F54" s="7"/>
      <c r="G54" s="7"/>
      <c r="H54" s="7"/>
      <c r="I54" s="7" t="s">
        <v>118</v>
      </c>
    </row>
    <row r="55" spans="1:9">
      <c r="A55" s="6"/>
      <c r="B55" s="6"/>
      <c r="C55" s="6"/>
      <c r="D55" s="6"/>
      <c r="E55" s="7"/>
      <c r="F55" s="7"/>
      <c r="G55" s="7"/>
      <c r="H55" s="7"/>
      <c r="I55" s="7" t="s">
        <v>119</v>
      </c>
    </row>
    <row r="56" spans="1:9">
      <c r="A56" s="8">
        <v>0</v>
      </c>
      <c r="B56" s="8">
        <v>0</v>
      </c>
      <c r="C56" s="8">
        <v>0</v>
      </c>
      <c r="D56" s="8">
        <v>0</v>
      </c>
      <c r="E56" s="9">
        <v>0</v>
      </c>
      <c r="F56" s="9"/>
      <c r="G56" s="9">
        <v>0</v>
      </c>
      <c r="H56" s="9">
        <v>0</v>
      </c>
      <c r="I56" s="9">
        <v>0</v>
      </c>
    </row>
    <row r="57" spans="1:9" ht="22.5">
      <c r="A57" s="6">
        <v>0</v>
      </c>
      <c r="B57" s="6">
        <v>0</v>
      </c>
      <c r="C57" s="6">
        <v>0</v>
      </c>
      <c r="D57" s="6"/>
      <c r="E57" s="7"/>
      <c r="F57" s="7"/>
      <c r="G57" s="7"/>
      <c r="H57" s="7"/>
      <c r="I57" s="7" t="s">
        <v>120</v>
      </c>
    </row>
    <row r="58" spans="1:9">
      <c r="A58" s="6"/>
      <c r="B58" s="6"/>
      <c r="C58" s="6"/>
      <c r="D58" s="6"/>
      <c r="E58" s="7"/>
      <c r="F58" s="7"/>
      <c r="G58" s="7"/>
      <c r="H58" s="7"/>
      <c r="I58" s="7" t="s">
        <v>121</v>
      </c>
    </row>
    <row r="59" spans="1:9">
      <c r="A59" s="8">
        <v>0</v>
      </c>
      <c r="B59" s="8">
        <v>0</v>
      </c>
      <c r="C59" s="8">
        <v>0</v>
      </c>
      <c r="D59" s="8">
        <v>0</v>
      </c>
      <c r="E59" s="9">
        <v>0</v>
      </c>
      <c r="F59" s="9"/>
      <c r="G59" s="9">
        <v>0</v>
      </c>
      <c r="H59" s="9">
        <v>0</v>
      </c>
      <c r="I59" s="9">
        <v>0</v>
      </c>
    </row>
    <row r="60" spans="1:9">
      <c r="A60" s="6">
        <v>0</v>
      </c>
      <c r="B60" s="6">
        <v>0</v>
      </c>
      <c r="C60" s="6">
        <v>0</v>
      </c>
      <c r="D60" s="6"/>
      <c r="E60" s="7"/>
      <c r="F60" s="7"/>
      <c r="G60" s="7"/>
      <c r="H60" s="7"/>
      <c r="I60" s="7" t="s">
        <v>122</v>
      </c>
    </row>
    <row r="61" spans="1:9">
      <c r="A61" s="6">
        <v>3.37</v>
      </c>
      <c r="B61" s="13">
        <v>6614632.7000000002</v>
      </c>
      <c r="C61" s="6">
        <v>0</v>
      </c>
      <c r="D61" s="6"/>
      <c r="E61" s="7"/>
      <c r="F61" s="7"/>
      <c r="G61" s="7"/>
      <c r="H61" s="7"/>
      <c r="I61" s="7" t="s">
        <v>123</v>
      </c>
    </row>
    <row r="62" spans="1:9">
      <c r="A62" s="6"/>
      <c r="B62" s="6"/>
      <c r="C62" s="6"/>
      <c r="D62" s="6"/>
      <c r="E62" s="7"/>
      <c r="F62" s="7"/>
      <c r="G62" s="7"/>
      <c r="H62" s="7"/>
      <c r="I62" s="7" t="s">
        <v>124</v>
      </c>
    </row>
    <row r="63" spans="1:9" ht="22.5">
      <c r="A63" s="6"/>
      <c r="B63" s="6"/>
      <c r="C63" s="6"/>
      <c r="D63" s="6"/>
      <c r="E63" s="7"/>
      <c r="F63" s="7"/>
      <c r="G63" s="7"/>
      <c r="H63" s="7"/>
      <c r="I63" s="7" t="s">
        <v>125</v>
      </c>
    </row>
    <row r="64" spans="1:9">
      <c r="A64" s="8">
        <v>0</v>
      </c>
      <c r="B64" s="8">
        <v>0</v>
      </c>
      <c r="C64" s="8">
        <v>0</v>
      </c>
      <c r="D64" s="8">
        <v>0</v>
      </c>
      <c r="E64" s="9">
        <v>0</v>
      </c>
      <c r="F64" s="9"/>
      <c r="G64" s="9">
        <v>0</v>
      </c>
      <c r="H64" s="9">
        <v>0</v>
      </c>
      <c r="I64" s="9">
        <v>0</v>
      </c>
    </row>
    <row r="65" spans="1:10" ht="22.5">
      <c r="A65" s="6">
        <v>0</v>
      </c>
      <c r="B65" s="6">
        <v>0</v>
      </c>
      <c r="C65" s="6">
        <v>0</v>
      </c>
      <c r="D65" s="6"/>
      <c r="E65" s="7"/>
      <c r="F65" s="7"/>
      <c r="G65" s="7"/>
      <c r="H65" s="7"/>
      <c r="I65" s="7" t="s">
        <v>126</v>
      </c>
    </row>
    <row r="66" spans="1:10">
      <c r="A66" s="6"/>
      <c r="B66" s="6"/>
      <c r="C66" s="6"/>
      <c r="D66" s="6"/>
      <c r="E66" s="7"/>
      <c r="F66" s="7"/>
      <c r="G66" s="7"/>
      <c r="H66" s="7"/>
      <c r="I66" s="7" t="s">
        <v>127</v>
      </c>
    </row>
    <row r="67" spans="1:10">
      <c r="A67" s="8">
        <v>0</v>
      </c>
      <c r="B67" s="8">
        <v>0</v>
      </c>
      <c r="C67" s="8">
        <v>0</v>
      </c>
      <c r="D67" s="8">
        <v>0</v>
      </c>
      <c r="E67" s="9">
        <v>0</v>
      </c>
      <c r="F67" s="9"/>
      <c r="G67" s="9">
        <v>0</v>
      </c>
      <c r="H67" s="9">
        <v>0</v>
      </c>
      <c r="I67" s="9">
        <v>0</v>
      </c>
    </row>
    <row r="68" spans="1:10" ht="22.5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128</v>
      </c>
    </row>
    <row r="69" spans="1:10">
      <c r="A69" s="6">
        <v>0</v>
      </c>
      <c r="B69" s="6">
        <v>0</v>
      </c>
      <c r="C69" s="6">
        <v>0</v>
      </c>
      <c r="D69" s="6"/>
      <c r="E69" s="7"/>
      <c r="F69" s="7"/>
      <c r="G69" s="7"/>
      <c r="H69" s="7"/>
      <c r="I69" s="7" t="s">
        <v>129</v>
      </c>
    </row>
    <row r="70" spans="1:10">
      <c r="A70" s="4">
        <v>3.37</v>
      </c>
      <c r="B70" s="11">
        <v>6614632.7000000002</v>
      </c>
      <c r="C70" s="4">
        <v>0</v>
      </c>
      <c r="D70" s="4"/>
      <c r="E70" s="5"/>
      <c r="F70" s="5"/>
      <c r="G70" s="5"/>
      <c r="H70" s="5"/>
      <c r="I70" s="5" t="s">
        <v>130</v>
      </c>
    </row>
    <row r="71" spans="1:10" ht="154.15" customHeight="1"/>
    <row r="72" spans="1:10" ht="36" customHeight="1">
      <c r="A72" s="33" t="s">
        <v>32</v>
      </c>
      <c r="B72" s="31"/>
      <c r="C72" s="31"/>
      <c r="D72" s="31"/>
      <c r="E72" s="31"/>
      <c r="F72" s="31"/>
      <c r="G72" s="31"/>
      <c r="H72" s="31"/>
      <c r="I72" s="31"/>
      <c r="J72" s="31"/>
    </row>
  </sheetData>
  <mergeCells count="3">
    <mergeCell ref="A2:J2"/>
    <mergeCell ref="A4:J4"/>
    <mergeCell ref="A72:J7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0" t="s">
        <v>1517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1512</v>
      </c>
      <c r="C7" s="1" t="s">
        <v>135</v>
      </c>
      <c r="D7" s="1" t="s">
        <v>1513</v>
      </c>
      <c r="E7" s="1" t="s">
        <v>43</v>
      </c>
      <c r="F7" s="1" t="s">
        <v>35</v>
      </c>
      <c r="G7" s="1" t="s">
        <v>136</v>
      </c>
      <c r="H7" s="1" t="s">
        <v>1518</v>
      </c>
      <c r="I7" s="1" t="s">
        <v>44</v>
      </c>
      <c r="J7" s="1" t="s">
        <v>1519</v>
      </c>
      <c r="K7" s="1" t="s">
        <v>1520</v>
      </c>
      <c r="L7" s="1" t="s">
        <v>1521</v>
      </c>
      <c r="M7" s="1" t="s">
        <v>1522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1523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1524</v>
      </c>
    </row>
    <row r="12" spans="1:15" ht="154.15" customHeight="1"/>
    <row r="13" spans="1:15" ht="36" customHeight="1">
      <c r="A13" s="33" t="s">
        <v>32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</sheetData>
  <mergeCells count="3">
    <mergeCell ref="A2:O2"/>
    <mergeCell ref="A4:O4"/>
    <mergeCell ref="A13:O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3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0" t="s">
        <v>131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137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138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139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140</v>
      </c>
    </row>
    <row r="14" spans="1:15">
      <c r="A14" s="8">
        <v>1.1599999999999999</v>
      </c>
      <c r="B14" s="8">
        <v>12.71</v>
      </c>
      <c r="C14" s="12">
        <v>2275910.23</v>
      </c>
      <c r="D14" s="8">
        <v>170.7</v>
      </c>
      <c r="E14" s="12">
        <v>1333280744</v>
      </c>
      <c r="F14" s="8">
        <v>-0.03</v>
      </c>
      <c r="G14" s="8">
        <v>4</v>
      </c>
      <c r="H14" s="9" t="s">
        <v>50</v>
      </c>
      <c r="I14" s="8">
        <v>8.0500000000000007</v>
      </c>
      <c r="J14" s="9" t="s">
        <v>83</v>
      </c>
      <c r="K14" s="9" t="s">
        <v>141</v>
      </c>
      <c r="L14" s="9">
        <v>9590431</v>
      </c>
      <c r="M14" s="9" t="s">
        <v>142</v>
      </c>
    </row>
    <row r="15" spans="1:15" ht="22.5">
      <c r="A15" s="8">
        <v>2.81</v>
      </c>
      <c r="B15" s="8">
        <v>20.41</v>
      </c>
      <c r="C15" s="12">
        <v>5528838.7000000002</v>
      </c>
      <c r="D15" s="8">
        <v>160.6</v>
      </c>
      <c r="E15" s="12">
        <v>3442614384</v>
      </c>
      <c r="F15" s="8">
        <v>0.65</v>
      </c>
      <c r="G15" s="8">
        <v>2.76</v>
      </c>
      <c r="H15" s="9" t="s">
        <v>50</v>
      </c>
      <c r="I15" s="8">
        <v>20.440000000000001</v>
      </c>
      <c r="J15" s="9" t="s">
        <v>83</v>
      </c>
      <c r="K15" s="9" t="s">
        <v>141</v>
      </c>
      <c r="L15" s="9">
        <v>1120583</v>
      </c>
      <c r="M15" s="9" t="s">
        <v>143</v>
      </c>
    </row>
    <row r="16" spans="1:15" ht="22.5">
      <c r="A16" s="8">
        <v>5.59</v>
      </c>
      <c r="B16" s="8">
        <v>33.369999999999997</v>
      </c>
      <c r="C16" s="12">
        <v>10976635.34</v>
      </c>
      <c r="D16" s="8">
        <v>204.05</v>
      </c>
      <c r="E16" s="12">
        <v>5379385123</v>
      </c>
      <c r="F16" s="8">
        <v>0.47</v>
      </c>
      <c r="G16" s="8">
        <v>4</v>
      </c>
      <c r="H16" s="9" t="s">
        <v>50</v>
      </c>
      <c r="I16" s="8">
        <v>16.04</v>
      </c>
      <c r="J16" s="9" t="s">
        <v>83</v>
      </c>
      <c r="K16" s="9" t="s">
        <v>141</v>
      </c>
      <c r="L16" s="9">
        <v>1097708</v>
      </c>
      <c r="M16" s="9" t="s">
        <v>144</v>
      </c>
    </row>
    <row r="17" spans="1:13">
      <c r="A17" s="6">
        <v>9.56</v>
      </c>
      <c r="B17" s="6"/>
      <c r="C17" s="13">
        <v>18781384.27</v>
      </c>
      <c r="D17" s="6"/>
      <c r="E17" s="13">
        <v>10155280251</v>
      </c>
      <c r="F17" s="6">
        <v>0.46</v>
      </c>
      <c r="G17" s="6"/>
      <c r="H17" s="7"/>
      <c r="I17" s="6">
        <v>16.37</v>
      </c>
      <c r="J17" s="7"/>
      <c r="K17" s="7"/>
      <c r="L17" s="7"/>
      <c r="M17" s="7" t="s">
        <v>145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146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147</v>
      </c>
    </row>
    <row r="21" spans="1:13">
      <c r="A21" s="6">
        <v>9.56</v>
      </c>
      <c r="B21" s="6"/>
      <c r="C21" s="13">
        <v>18781384.27</v>
      </c>
      <c r="D21" s="6"/>
      <c r="E21" s="13">
        <v>10155280251</v>
      </c>
      <c r="F21" s="6">
        <v>0.46</v>
      </c>
      <c r="G21" s="6"/>
      <c r="H21" s="7"/>
      <c r="I21" s="6">
        <v>16.37</v>
      </c>
      <c r="J21" s="7"/>
      <c r="K21" s="7"/>
      <c r="L21" s="7"/>
      <c r="M21" s="7" t="s">
        <v>148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149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150</v>
      </c>
    </row>
    <row r="24" spans="1:13">
      <c r="A24" s="8">
        <v>0.09</v>
      </c>
      <c r="B24" s="8">
        <v>1.59</v>
      </c>
      <c r="C24" s="12">
        <v>174815.68</v>
      </c>
      <c r="D24" s="8">
        <v>99.98</v>
      </c>
      <c r="E24" s="12">
        <v>174850653</v>
      </c>
      <c r="F24" s="8">
        <v>7.0000000000000007E-2</v>
      </c>
      <c r="G24" s="8">
        <v>0</v>
      </c>
      <c r="H24" s="9" t="s">
        <v>50</v>
      </c>
      <c r="I24" s="8">
        <v>0.27</v>
      </c>
      <c r="J24" s="9" t="s">
        <v>83</v>
      </c>
      <c r="K24" s="9" t="s">
        <v>141</v>
      </c>
      <c r="L24" s="9">
        <v>8150724</v>
      </c>
      <c r="M24" s="9" t="s">
        <v>151</v>
      </c>
    </row>
    <row r="25" spans="1:13">
      <c r="A25" s="8">
        <v>0.01</v>
      </c>
      <c r="B25" s="8">
        <v>0.19</v>
      </c>
      <c r="C25" s="12">
        <v>19418.560000000001</v>
      </c>
      <c r="D25" s="8">
        <v>99.93</v>
      </c>
      <c r="E25" s="12">
        <v>19432160</v>
      </c>
      <c r="F25" s="8">
        <v>0.09</v>
      </c>
      <c r="G25" s="8">
        <v>0</v>
      </c>
      <c r="H25" s="9" t="s">
        <v>50</v>
      </c>
      <c r="I25" s="8">
        <v>0.77</v>
      </c>
      <c r="J25" s="9" t="s">
        <v>83</v>
      </c>
      <c r="K25" s="9" t="s">
        <v>141</v>
      </c>
      <c r="L25" s="9">
        <v>8160111</v>
      </c>
      <c r="M25" s="9" t="s">
        <v>152</v>
      </c>
    </row>
    <row r="26" spans="1:13">
      <c r="A26" s="8">
        <v>0.34</v>
      </c>
      <c r="B26" s="8">
        <v>5.15</v>
      </c>
      <c r="C26" s="12">
        <v>669648.59</v>
      </c>
      <c r="D26" s="8">
        <v>99.99</v>
      </c>
      <c r="E26" s="12">
        <v>669715562</v>
      </c>
      <c r="F26" s="8">
        <v>0.52</v>
      </c>
      <c r="G26" s="8">
        <v>0</v>
      </c>
      <c r="H26" s="9" t="s">
        <v>50</v>
      </c>
      <c r="I26" s="8">
        <v>0.02</v>
      </c>
      <c r="J26" s="9" t="s">
        <v>83</v>
      </c>
      <c r="K26" s="9" t="s">
        <v>141</v>
      </c>
      <c r="L26" s="9">
        <v>8150427</v>
      </c>
      <c r="M26" s="9" t="s">
        <v>153</v>
      </c>
    </row>
    <row r="27" spans="1:13">
      <c r="A27" s="8">
        <v>0.18</v>
      </c>
      <c r="B27" s="8">
        <v>2.8</v>
      </c>
      <c r="C27" s="12">
        <v>363545.77</v>
      </c>
      <c r="D27" s="8">
        <v>99.98</v>
      </c>
      <c r="E27" s="12">
        <v>363618497</v>
      </c>
      <c r="F27" s="8">
        <v>0.21</v>
      </c>
      <c r="G27" s="8">
        <v>0</v>
      </c>
      <c r="H27" s="9" t="s">
        <v>50</v>
      </c>
      <c r="I27" s="8">
        <v>0.1</v>
      </c>
      <c r="J27" s="9" t="s">
        <v>83</v>
      </c>
      <c r="K27" s="9" t="s">
        <v>141</v>
      </c>
      <c r="L27" s="9">
        <v>8150518</v>
      </c>
      <c r="M27" s="9" t="s">
        <v>154</v>
      </c>
    </row>
    <row r="28" spans="1:13">
      <c r="A28" s="6">
        <v>0.62</v>
      </c>
      <c r="B28" s="6"/>
      <c r="C28" s="13">
        <v>1227428.6000000001</v>
      </c>
      <c r="D28" s="6"/>
      <c r="E28" s="13">
        <v>1227616872</v>
      </c>
      <c r="F28" s="6">
        <v>0.36</v>
      </c>
      <c r="G28" s="6"/>
      <c r="H28" s="7"/>
      <c r="I28" s="6">
        <v>0.09</v>
      </c>
      <c r="J28" s="7"/>
      <c r="K28" s="7"/>
      <c r="L28" s="7"/>
      <c r="M28" s="7" t="s">
        <v>155</v>
      </c>
    </row>
    <row r="29" spans="1:13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 t="s">
        <v>156</v>
      </c>
    </row>
    <row r="30" spans="1:13" ht="22.5">
      <c r="A30" s="8">
        <v>3.14</v>
      </c>
      <c r="B30" s="8">
        <v>24.66</v>
      </c>
      <c r="C30" s="12">
        <v>6178488.4699999997</v>
      </c>
      <c r="D30" s="8">
        <v>149.61000000000001</v>
      </c>
      <c r="E30" s="12">
        <v>4129729609</v>
      </c>
      <c r="F30" s="8">
        <v>1.73</v>
      </c>
      <c r="G30" s="8">
        <v>6.25</v>
      </c>
      <c r="H30" s="9" t="s">
        <v>50</v>
      </c>
      <c r="I30" s="8">
        <v>9.01</v>
      </c>
      <c r="J30" s="9" t="s">
        <v>83</v>
      </c>
      <c r="K30" s="9" t="s">
        <v>141</v>
      </c>
      <c r="L30" s="9">
        <v>1099456</v>
      </c>
      <c r="M30" s="9" t="s">
        <v>157</v>
      </c>
    </row>
    <row r="31" spans="1:13" ht="22.5">
      <c r="A31" s="8">
        <v>1.21</v>
      </c>
      <c r="B31" s="8">
        <v>14.37</v>
      </c>
      <c r="C31" s="12">
        <v>2377581.71</v>
      </c>
      <c r="D31" s="8">
        <v>158.22</v>
      </c>
      <c r="E31" s="12">
        <v>1502706173</v>
      </c>
      <c r="F31" s="8">
        <v>2.5299999999999998</v>
      </c>
      <c r="G31" s="8">
        <v>5.5</v>
      </c>
      <c r="H31" s="9" t="s">
        <v>50</v>
      </c>
      <c r="I31" s="8">
        <v>17.03</v>
      </c>
      <c r="J31" s="9" t="s">
        <v>83</v>
      </c>
      <c r="K31" s="9" t="s">
        <v>141</v>
      </c>
      <c r="L31" s="9">
        <v>1125400</v>
      </c>
      <c r="M31" s="9" t="s">
        <v>158</v>
      </c>
    </row>
    <row r="32" spans="1:13">
      <c r="A32" s="6">
        <v>4.3499999999999996</v>
      </c>
      <c r="B32" s="6"/>
      <c r="C32" s="13">
        <v>8556070.1699999999</v>
      </c>
      <c r="D32" s="6"/>
      <c r="E32" s="13">
        <v>5632435782</v>
      </c>
      <c r="F32" s="6">
        <v>1.95</v>
      </c>
      <c r="G32" s="6"/>
      <c r="H32" s="7"/>
      <c r="I32" s="6">
        <v>11.24</v>
      </c>
      <c r="J32" s="7"/>
      <c r="K32" s="7"/>
      <c r="L32" s="7"/>
      <c r="M32" s="7" t="s">
        <v>159</v>
      </c>
    </row>
    <row r="33" spans="1:13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 t="s">
        <v>160</v>
      </c>
    </row>
    <row r="34" spans="1:13" ht="22.5">
      <c r="A34" s="8">
        <v>0.66</v>
      </c>
      <c r="B34" s="8">
        <v>7.08</v>
      </c>
      <c r="C34" s="12">
        <v>1299417.53</v>
      </c>
      <c r="D34" s="8">
        <v>99.7</v>
      </c>
      <c r="E34" s="12">
        <v>1303327515</v>
      </c>
      <c r="F34" s="8">
        <v>0.15</v>
      </c>
      <c r="G34" s="8">
        <v>0.21</v>
      </c>
      <c r="H34" s="9" t="s">
        <v>50</v>
      </c>
      <c r="I34" s="8">
        <v>5.16</v>
      </c>
      <c r="J34" s="9" t="s">
        <v>83</v>
      </c>
      <c r="K34" s="9" t="s">
        <v>141</v>
      </c>
      <c r="L34" s="9">
        <v>1116193</v>
      </c>
      <c r="M34" s="9" t="s">
        <v>161</v>
      </c>
    </row>
    <row r="35" spans="1:13" ht="22.5">
      <c r="A35" s="8">
        <v>0.16</v>
      </c>
      <c r="B35" s="8">
        <v>3.1</v>
      </c>
      <c r="C35" s="12">
        <v>310131.15000000002</v>
      </c>
      <c r="D35" s="8">
        <v>99.55</v>
      </c>
      <c r="E35" s="12">
        <v>311533047</v>
      </c>
      <c r="F35" s="8">
        <v>0.16</v>
      </c>
      <c r="G35" s="8">
        <v>0.21</v>
      </c>
      <c r="H35" s="9" t="s">
        <v>50</v>
      </c>
      <c r="I35" s="8">
        <v>6.65</v>
      </c>
      <c r="J35" s="9" t="s">
        <v>83</v>
      </c>
      <c r="K35" s="9" t="s">
        <v>141</v>
      </c>
      <c r="L35" s="9">
        <v>1127646</v>
      </c>
      <c r="M35" s="9" t="s">
        <v>162</v>
      </c>
    </row>
    <row r="36" spans="1:13">
      <c r="A36" s="6">
        <v>0.82</v>
      </c>
      <c r="B36" s="6"/>
      <c r="C36" s="13">
        <v>1609548.68</v>
      </c>
      <c r="D36" s="6"/>
      <c r="E36" s="13">
        <v>1614860562</v>
      </c>
      <c r="F36" s="6">
        <v>0.15</v>
      </c>
      <c r="G36" s="6"/>
      <c r="H36" s="7"/>
      <c r="I36" s="6">
        <v>5.45</v>
      </c>
      <c r="J36" s="7"/>
      <c r="K36" s="7"/>
      <c r="L36" s="7"/>
      <c r="M36" s="7" t="s">
        <v>163</v>
      </c>
    </row>
    <row r="37" spans="1:13">
      <c r="A37" s="6">
        <v>5.8</v>
      </c>
      <c r="B37" s="6"/>
      <c r="C37" s="13">
        <v>11393047.460000001</v>
      </c>
      <c r="D37" s="6"/>
      <c r="E37" s="13">
        <v>8474913216</v>
      </c>
      <c r="F37" s="6">
        <v>1.53</v>
      </c>
      <c r="G37" s="6"/>
      <c r="H37" s="7"/>
      <c r="I37" s="6">
        <v>9.2200000000000006</v>
      </c>
      <c r="J37" s="7"/>
      <c r="K37" s="7"/>
      <c r="L37" s="7"/>
      <c r="M37" s="7" t="s">
        <v>164</v>
      </c>
    </row>
    <row r="38" spans="1:13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 t="s">
        <v>165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166</v>
      </c>
    </row>
    <row r="40" spans="1:13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9"/>
      <c r="K40" s="9">
        <v>0</v>
      </c>
      <c r="L40" s="9">
        <v>0</v>
      </c>
      <c r="M40" s="9">
        <v>0</v>
      </c>
    </row>
    <row r="41" spans="1:13">
      <c r="A41" s="6">
        <v>0</v>
      </c>
      <c r="B41" s="6"/>
      <c r="C41" s="6">
        <v>0</v>
      </c>
      <c r="D41" s="6"/>
      <c r="E41" s="6">
        <v>0</v>
      </c>
      <c r="F41" s="6">
        <v>0</v>
      </c>
      <c r="G41" s="6"/>
      <c r="H41" s="7"/>
      <c r="I41" s="6">
        <v>0</v>
      </c>
      <c r="J41" s="7"/>
      <c r="K41" s="7"/>
      <c r="L41" s="7"/>
      <c r="M41" s="7" t="s">
        <v>167</v>
      </c>
    </row>
    <row r="42" spans="1:13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7"/>
      <c r="K42" s="7"/>
      <c r="L42" s="7"/>
      <c r="M42" s="7" t="s">
        <v>168</v>
      </c>
    </row>
    <row r="43" spans="1:13">
      <c r="A43" s="6">
        <v>15.35</v>
      </c>
      <c r="B43" s="6"/>
      <c r="C43" s="13">
        <v>30174431.73</v>
      </c>
      <c r="D43" s="6"/>
      <c r="E43" s="13">
        <v>18630193467</v>
      </c>
      <c r="F43" s="6">
        <v>0.86</v>
      </c>
      <c r="G43" s="6"/>
      <c r="H43" s="7"/>
      <c r="I43" s="6">
        <v>13.67</v>
      </c>
      <c r="J43" s="7"/>
      <c r="K43" s="7"/>
      <c r="L43" s="7"/>
      <c r="M43" s="7" t="s">
        <v>123</v>
      </c>
    </row>
    <row r="44" spans="1:13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 t="s">
        <v>124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 t="s">
        <v>169</v>
      </c>
    </row>
    <row r="46" spans="1:13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/>
    </row>
    <row r="47" spans="1:13" ht="22.5">
      <c r="A47" s="8">
        <v>0.03</v>
      </c>
      <c r="B47" s="8">
        <v>0</v>
      </c>
      <c r="C47" s="12">
        <v>56455.62</v>
      </c>
      <c r="D47" s="8">
        <v>107.53</v>
      </c>
      <c r="E47" s="12">
        <v>52504160</v>
      </c>
      <c r="F47" s="8">
        <v>4.13</v>
      </c>
      <c r="G47" s="8">
        <v>4.5</v>
      </c>
      <c r="H47" s="9" t="s">
        <v>36</v>
      </c>
      <c r="I47" s="8">
        <v>16.43</v>
      </c>
      <c r="J47" s="9" t="s">
        <v>170</v>
      </c>
      <c r="K47" s="9" t="s">
        <v>171</v>
      </c>
      <c r="L47" s="9" t="s">
        <v>172</v>
      </c>
      <c r="M47" s="9" t="s">
        <v>173</v>
      </c>
    </row>
    <row r="48" spans="1:13" ht="22.5">
      <c r="A48" s="8">
        <v>0.15</v>
      </c>
      <c r="B48" s="8">
        <v>4.54</v>
      </c>
      <c r="C48" s="12">
        <v>303147.99</v>
      </c>
      <c r="D48" s="8">
        <v>111.81</v>
      </c>
      <c r="E48" s="12">
        <v>271137500</v>
      </c>
      <c r="F48" s="8">
        <v>2.38</v>
      </c>
      <c r="G48" s="8">
        <v>4</v>
      </c>
      <c r="H48" s="9" t="s">
        <v>36</v>
      </c>
      <c r="I48" s="8">
        <v>6.37</v>
      </c>
      <c r="J48" s="9" t="s">
        <v>170</v>
      </c>
      <c r="K48" s="9" t="s">
        <v>171</v>
      </c>
      <c r="L48" s="9" t="s">
        <v>174</v>
      </c>
      <c r="M48" s="9" t="s">
        <v>175</v>
      </c>
    </row>
    <row r="49" spans="1:15" ht="22.5">
      <c r="A49" s="8">
        <v>0.56000000000000005</v>
      </c>
      <c r="B49" s="8">
        <v>14.23</v>
      </c>
      <c r="C49" s="12">
        <v>1099581.2</v>
      </c>
      <c r="D49" s="8">
        <v>120.52</v>
      </c>
      <c r="E49" s="12">
        <v>912392250</v>
      </c>
      <c r="F49" s="8">
        <v>0.47</v>
      </c>
      <c r="G49" s="8">
        <v>4.63</v>
      </c>
      <c r="H49" s="9" t="s">
        <v>37</v>
      </c>
      <c r="I49" s="8">
        <v>4.59</v>
      </c>
      <c r="J49" s="9" t="s">
        <v>170</v>
      </c>
      <c r="K49" s="9" t="s">
        <v>171</v>
      </c>
      <c r="L49" s="9" t="s">
        <v>176</v>
      </c>
      <c r="M49" s="9" t="s">
        <v>177</v>
      </c>
    </row>
    <row r="50" spans="1:15" ht="22.5">
      <c r="A50" s="8">
        <v>0.14000000000000001</v>
      </c>
      <c r="B50" s="8">
        <v>0</v>
      </c>
      <c r="C50" s="12">
        <v>266131.68</v>
      </c>
      <c r="D50" s="8">
        <v>113.74</v>
      </c>
      <c r="E50" s="12">
        <v>233982608</v>
      </c>
      <c r="F50" s="8">
        <v>1.58</v>
      </c>
      <c r="G50" s="8">
        <v>5.13</v>
      </c>
      <c r="H50" s="9" t="s">
        <v>36</v>
      </c>
      <c r="I50" s="8">
        <v>3.68</v>
      </c>
      <c r="J50" s="9" t="s">
        <v>170</v>
      </c>
      <c r="K50" s="9" t="s">
        <v>171</v>
      </c>
      <c r="L50" s="9" t="s">
        <v>178</v>
      </c>
      <c r="M50" s="9" t="s">
        <v>179</v>
      </c>
    </row>
    <row r="51" spans="1:15" ht="22.5">
      <c r="A51" s="8">
        <v>0.01</v>
      </c>
      <c r="B51" s="8">
        <v>0</v>
      </c>
      <c r="C51" s="12">
        <v>25576.97</v>
      </c>
      <c r="D51" s="8">
        <v>145.94</v>
      </c>
      <c r="E51" s="12">
        <v>17526274</v>
      </c>
      <c r="F51" s="8">
        <v>3.83</v>
      </c>
      <c r="G51" s="8">
        <v>6.88</v>
      </c>
      <c r="H51" s="9" t="s">
        <v>38</v>
      </c>
      <c r="I51" s="8">
        <v>12.4</v>
      </c>
      <c r="J51" s="9" t="s">
        <v>170</v>
      </c>
      <c r="K51" s="9" t="s">
        <v>171</v>
      </c>
      <c r="L51" s="9" t="s">
        <v>180</v>
      </c>
      <c r="M51" s="9" t="s">
        <v>181</v>
      </c>
    </row>
    <row r="52" spans="1:15" ht="22.5">
      <c r="A52" s="8">
        <v>0.15</v>
      </c>
      <c r="B52" s="8">
        <v>21.16</v>
      </c>
      <c r="C52" s="12">
        <v>295668.99</v>
      </c>
      <c r="D52" s="8">
        <v>140.43</v>
      </c>
      <c r="E52" s="12">
        <v>210549960</v>
      </c>
      <c r="F52" s="8">
        <v>3.78</v>
      </c>
      <c r="G52" s="8">
        <v>7.25</v>
      </c>
      <c r="H52" s="9" t="s">
        <v>36</v>
      </c>
      <c r="I52" s="8">
        <v>9.5299999999999994</v>
      </c>
      <c r="J52" s="9" t="s">
        <v>170</v>
      </c>
      <c r="K52" s="9" t="s">
        <v>171</v>
      </c>
      <c r="L52" s="9" t="s">
        <v>182</v>
      </c>
      <c r="M52" s="9" t="s">
        <v>183</v>
      </c>
    </row>
    <row r="53" spans="1:15">
      <c r="A53" s="6">
        <v>1.04</v>
      </c>
      <c r="B53" s="6"/>
      <c r="C53" s="13">
        <v>2046562.45</v>
      </c>
      <c r="D53" s="6"/>
      <c r="E53" s="13">
        <v>1698092752</v>
      </c>
      <c r="F53" s="6">
        <v>1.52</v>
      </c>
      <c r="G53" s="6"/>
      <c r="H53" s="7"/>
      <c r="I53" s="6">
        <v>5.87</v>
      </c>
      <c r="J53" s="7"/>
      <c r="K53" s="7"/>
      <c r="L53" s="7"/>
      <c r="M53" s="7" t="s">
        <v>184</v>
      </c>
    </row>
    <row r="54" spans="1:15">
      <c r="A54" s="6">
        <v>1.04</v>
      </c>
      <c r="B54" s="6"/>
      <c r="C54" s="13">
        <v>2046562.45</v>
      </c>
      <c r="D54" s="6"/>
      <c r="E54" s="13">
        <v>1698092752</v>
      </c>
      <c r="F54" s="6">
        <v>1.52</v>
      </c>
      <c r="G54" s="6"/>
      <c r="H54" s="7"/>
      <c r="I54" s="6">
        <v>5.87</v>
      </c>
      <c r="J54" s="7"/>
      <c r="K54" s="7"/>
      <c r="L54" s="7"/>
      <c r="M54" s="7" t="s">
        <v>185</v>
      </c>
    </row>
    <row r="55" spans="1:15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 t="s">
        <v>186</v>
      </c>
    </row>
    <row r="56" spans="1:15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9"/>
      <c r="K57" s="9">
        <v>0</v>
      </c>
      <c r="L57" s="9">
        <v>0</v>
      </c>
      <c r="M57" s="9">
        <v>0</v>
      </c>
    </row>
    <row r="58" spans="1:1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7"/>
      <c r="K58" s="7"/>
      <c r="L58" s="7"/>
      <c r="M58" s="7" t="s">
        <v>184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7"/>
      <c r="K59" s="7"/>
      <c r="L59" s="7"/>
      <c r="M59" s="7" t="s">
        <v>187</v>
      </c>
    </row>
    <row r="60" spans="1:15">
      <c r="A60" s="6">
        <v>1.04</v>
      </c>
      <c r="B60" s="6"/>
      <c r="C60" s="13">
        <v>2046562.45</v>
      </c>
      <c r="D60" s="6"/>
      <c r="E60" s="13">
        <v>1698092752</v>
      </c>
      <c r="F60" s="6">
        <v>1.52</v>
      </c>
      <c r="G60" s="6"/>
      <c r="H60" s="7"/>
      <c r="I60" s="6">
        <v>5.87</v>
      </c>
      <c r="J60" s="7"/>
      <c r="K60" s="7"/>
      <c r="L60" s="7"/>
      <c r="M60" s="7" t="s">
        <v>129</v>
      </c>
    </row>
    <row r="61" spans="1:15" ht="24">
      <c r="A61" s="4">
        <v>16.399999999999999</v>
      </c>
      <c r="B61" s="4"/>
      <c r="C61" s="11">
        <v>32220994.190000001</v>
      </c>
      <c r="D61" s="4"/>
      <c r="E61" s="11">
        <v>20328286219</v>
      </c>
      <c r="F61" s="4">
        <v>0.91</v>
      </c>
      <c r="G61" s="4"/>
      <c r="H61" s="5"/>
      <c r="I61" s="4">
        <v>13.17</v>
      </c>
      <c r="J61" s="5"/>
      <c r="K61" s="5"/>
      <c r="L61" s="5"/>
      <c r="M61" s="5" t="s">
        <v>188</v>
      </c>
    </row>
    <row r="62" spans="1:15" ht="154.15" customHeight="1"/>
    <row r="63" spans="1:15" ht="36" customHeight="1">
      <c r="A63" s="33" t="s">
        <v>32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</sheetData>
  <mergeCells count="3">
    <mergeCell ref="A2:O2"/>
    <mergeCell ref="A4:O4"/>
    <mergeCell ref="A63:O6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0" t="s">
        <v>189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3.6" customHeight="1"/>
    <row r="4" spans="1:16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44</v>
      </c>
      <c r="K7" s="1" t="s">
        <v>45</v>
      </c>
      <c r="L7" s="1" t="s">
        <v>190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191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192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149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164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193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194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123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124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195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196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197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198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129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199</v>
      </c>
    </row>
    <row r="28" spans="1:16" ht="154.15" customHeight="1"/>
    <row r="29" spans="1:16" ht="36" customHeight="1">
      <c r="A29" s="33" t="s">
        <v>32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</sheetData>
  <mergeCells count="3">
    <mergeCell ref="A2:P2"/>
    <mergeCell ref="A4:P4"/>
    <mergeCell ref="A29:P2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1"/>
  <sheetViews>
    <sheetView showGridLines="0" workbookViewId="0">
      <selection activeCell="C35" sqref="C35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0" t="s">
        <v>200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3.6" customHeight="1"/>
    <row r="4" spans="1:15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42</v>
      </c>
      <c r="G7" s="1" t="s">
        <v>43</v>
      </c>
      <c r="H7" s="1" t="s">
        <v>35</v>
      </c>
      <c r="I7" s="1" t="s">
        <v>136</v>
      </c>
      <c r="J7" s="1" t="s">
        <v>44</v>
      </c>
      <c r="K7" s="1" t="s">
        <v>45</v>
      </c>
      <c r="L7" s="1" t="s">
        <v>190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201</v>
      </c>
    </row>
    <row r="10" spans="1:15" ht="22.5">
      <c r="A10" s="8">
        <v>0</v>
      </c>
      <c r="B10" s="8">
        <v>0.79</v>
      </c>
      <c r="C10" s="12">
        <v>5352.49</v>
      </c>
      <c r="D10" s="8">
        <v>139.38999999999999</v>
      </c>
      <c r="E10" s="12">
        <v>3839941</v>
      </c>
      <c r="F10" s="8">
        <v>-0.56000000000000005</v>
      </c>
      <c r="G10" s="8">
        <v>5.05</v>
      </c>
      <c r="H10" s="9" t="s">
        <v>50</v>
      </c>
      <c r="I10" s="8">
        <v>0.82</v>
      </c>
      <c r="J10" s="9" t="s">
        <v>83</v>
      </c>
      <c r="K10" s="9" t="s">
        <v>94</v>
      </c>
      <c r="L10" s="9" t="s">
        <v>202</v>
      </c>
      <c r="M10" s="9">
        <v>6040208</v>
      </c>
      <c r="N10" s="9" t="s">
        <v>203</v>
      </c>
    </row>
    <row r="11" spans="1:15" ht="22.5">
      <c r="A11" s="8">
        <v>0.04</v>
      </c>
      <c r="B11" s="8">
        <v>3.97</v>
      </c>
      <c r="C11" s="12">
        <v>75882.91</v>
      </c>
      <c r="D11" s="8">
        <v>127.45</v>
      </c>
      <c r="E11" s="12">
        <v>59539360</v>
      </c>
      <c r="F11" s="8">
        <v>-3.88</v>
      </c>
      <c r="G11" s="8">
        <v>4.3499999999999996</v>
      </c>
      <c r="H11" s="9" t="s">
        <v>50</v>
      </c>
      <c r="I11" s="8">
        <v>0.13</v>
      </c>
      <c r="J11" s="9" t="s">
        <v>83</v>
      </c>
      <c r="K11" s="9" t="s">
        <v>94</v>
      </c>
      <c r="L11" s="9" t="s">
        <v>202</v>
      </c>
      <c r="M11" s="9">
        <v>1940360</v>
      </c>
      <c r="N11" s="9" t="s">
        <v>204</v>
      </c>
    </row>
    <row r="12" spans="1:15" ht="22.5">
      <c r="A12" s="8">
        <v>0</v>
      </c>
      <c r="B12" s="8">
        <v>0.44</v>
      </c>
      <c r="C12" s="12">
        <v>1252.5</v>
      </c>
      <c r="D12" s="8">
        <v>142.33000000000001</v>
      </c>
      <c r="E12" s="12">
        <v>880000</v>
      </c>
      <c r="F12" s="8">
        <v>-0.24</v>
      </c>
      <c r="G12" s="8">
        <v>5.5</v>
      </c>
      <c r="H12" s="9" t="s">
        <v>50</v>
      </c>
      <c r="I12" s="8">
        <v>1.62</v>
      </c>
      <c r="J12" s="9" t="s">
        <v>83</v>
      </c>
      <c r="K12" s="9" t="s">
        <v>87</v>
      </c>
      <c r="L12" s="9" t="s">
        <v>202</v>
      </c>
      <c r="M12" s="9">
        <v>2310035</v>
      </c>
      <c r="N12" s="9" t="s">
        <v>205</v>
      </c>
    </row>
    <row r="13" spans="1:15" ht="22.5">
      <c r="A13" s="8">
        <v>0</v>
      </c>
      <c r="B13" s="8">
        <v>1.05</v>
      </c>
      <c r="C13" s="12">
        <v>7714.05</v>
      </c>
      <c r="D13" s="8">
        <v>142.91</v>
      </c>
      <c r="E13" s="12">
        <v>5397835</v>
      </c>
      <c r="F13" s="8">
        <v>-0.5</v>
      </c>
      <c r="G13" s="8">
        <v>4.9000000000000004</v>
      </c>
      <c r="H13" s="9" t="s">
        <v>50</v>
      </c>
      <c r="I13" s="8">
        <v>1.2</v>
      </c>
      <c r="J13" s="9" t="s">
        <v>83</v>
      </c>
      <c r="K13" s="9" t="s">
        <v>87</v>
      </c>
      <c r="L13" s="9" t="s">
        <v>202</v>
      </c>
      <c r="M13" s="9">
        <v>6040182</v>
      </c>
      <c r="N13" s="9" t="s">
        <v>206</v>
      </c>
    </row>
    <row r="14" spans="1:15" ht="22.5">
      <c r="A14" s="8">
        <v>0</v>
      </c>
      <c r="B14" s="8">
        <v>0.62</v>
      </c>
      <c r="C14" s="12">
        <v>5120.76</v>
      </c>
      <c r="D14" s="8">
        <v>124.56</v>
      </c>
      <c r="E14" s="12">
        <v>4111075</v>
      </c>
      <c r="F14" s="8">
        <v>-0.21</v>
      </c>
      <c r="G14" s="8">
        <v>4.0999999999999996</v>
      </c>
      <c r="H14" s="9" t="s">
        <v>50</v>
      </c>
      <c r="I14" s="8">
        <v>0.97</v>
      </c>
      <c r="J14" s="9" t="s">
        <v>83</v>
      </c>
      <c r="K14" s="9" t="s">
        <v>87</v>
      </c>
      <c r="L14" s="9" t="s">
        <v>202</v>
      </c>
      <c r="M14" s="9">
        <v>6040224</v>
      </c>
      <c r="N14" s="9" t="s">
        <v>207</v>
      </c>
    </row>
    <row r="15" spans="1:15" ht="22.5">
      <c r="A15" s="8">
        <v>0.03</v>
      </c>
      <c r="B15" s="8">
        <v>1.04</v>
      </c>
      <c r="C15" s="12">
        <v>56012.08</v>
      </c>
      <c r="D15" s="8">
        <v>138.5</v>
      </c>
      <c r="E15" s="12">
        <v>40441933</v>
      </c>
      <c r="F15" s="8">
        <v>0.09</v>
      </c>
      <c r="G15" s="8">
        <v>4.0999999999999996</v>
      </c>
      <c r="H15" s="9" t="s">
        <v>50</v>
      </c>
      <c r="I15" s="8">
        <v>3.81</v>
      </c>
      <c r="J15" s="9" t="s">
        <v>83</v>
      </c>
      <c r="K15" s="9" t="s">
        <v>87</v>
      </c>
      <c r="L15" s="9" t="s">
        <v>202</v>
      </c>
      <c r="M15" s="9">
        <v>1940402</v>
      </c>
      <c r="N15" s="9" t="s">
        <v>208</v>
      </c>
    </row>
    <row r="16" spans="1:15" ht="22.5">
      <c r="A16" s="8">
        <v>0.09</v>
      </c>
      <c r="B16" s="8">
        <v>4.5199999999999996</v>
      </c>
      <c r="C16" s="12">
        <v>168498.13</v>
      </c>
      <c r="D16" s="8">
        <v>128.35</v>
      </c>
      <c r="E16" s="12">
        <v>131280198</v>
      </c>
      <c r="F16" s="8">
        <v>0.43</v>
      </c>
      <c r="G16" s="8">
        <v>4</v>
      </c>
      <c r="H16" s="9" t="s">
        <v>50</v>
      </c>
      <c r="I16" s="8">
        <v>5.57</v>
      </c>
      <c r="J16" s="9" t="s">
        <v>83</v>
      </c>
      <c r="K16" s="9" t="s">
        <v>87</v>
      </c>
      <c r="L16" s="9" t="s">
        <v>202</v>
      </c>
      <c r="M16" s="9">
        <v>1940501</v>
      </c>
      <c r="N16" s="9" t="s">
        <v>209</v>
      </c>
    </row>
    <row r="17" spans="1:14" ht="22.5">
      <c r="A17" s="8">
        <v>0.09</v>
      </c>
      <c r="B17" s="8">
        <v>13.1</v>
      </c>
      <c r="C17" s="12">
        <v>169334.08</v>
      </c>
      <c r="D17" s="8">
        <v>129.6</v>
      </c>
      <c r="E17" s="12">
        <v>130659013</v>
      </c>
      <c r="F17" s="8">
        <v>0.54</v>
      </c>
      <c r="G17" s="8">
        <v>4.2</v>
      </c>
      <c r="H17" s="9" t="s">
        <v>50</v>
      </c>
      <c r="I17" s="8">
        <v>6.27</v>
      </c>
      <c r="J17" s="9" t="s">
        <v>83</v>
      </c>
      <c r="K17" s="9" t="s">
        <v>87</v>
      </c>
      <c r="L17" s="9" t="s">
        <v>202</v>
      </c>
      <c r="M17" s="9">
        <v>1940543</v>
      </c>
      <c r="N17" s="9" t="s">
        <v>210</v>
      </c>
    </row>
    <row r="18" spans="1:14" ht="22.5">
      <c r="A18" s="8">
        <v>0</v>
      </c>
      <c r="B18" s="8">
        <v>1.58</v>
      </c>
      <c r="C18" s="12">
        <v>7641.32</v>
      </c>
      <c r="D18" s="8">
        <v>118.31</v>
      </c>
      <c r="E18" s="12">
        <v>6458725</v>
      </c>
      <c r="F18" s="8">
        <v>-0.3</v>
      </c>
      <c r="G18" s="8">
        <v>5</v>
      </c>
      <c r="H18" s="9" t="s">
        <v>50</v>
      </c>
      <c r="I18" s="8">
        <v>0.66</v>
      </c>
      <c r="J18" s="9" t="s">
        <v>83</v>
      </c>
      <c r="K18" s="9" t="s">
        <v>87</v>
      </c>
      <c r="L18" s="9" t="s">
        <v>202</v>
      </c>
      <c r="M18" s="9">
        <v>1940428</v>
      </c>
      <c r="N18" s="9" t="s">
        <v>211</v>
      </c>
    </row>
    <row r="19" spans="1:14" ht="33.75">
      <c r="A19" s="8">
        <v>0</v>
      </c>
      <c r="B19" s="8">
        <v>0.2</v>
      </c>
      <c r="C19" s="12">
        <v>3993.66</v>
      </c>
      <c r="D19" s="8">
        <v>101.71</v>
      </c>
      <c r="E19" s="12">
        <v>3926520</v>
      </c>
      <c r="F19" s="8">
        <v>-2.4500000000000002</v>
      </c>
      <c r="G19" s="8">
        <v>0.65</v>
      </c>
      <c r="H19" s="9" t="s">
        <v>50</v>
      </c>
      <c r="I19" s="8">
        <v>0.27</v>
      </c>
      <c r="J19" s="9" t="s">
        <v>83</v>
      </c>
      <c r="K19" s="9" t="s">
        <v>101</v>
      </c>
      <c r="L19" s="9" t="s">
        <v>212</v>
      </c>
      <c r="M19" s="9">
        <v>6000152</v>
      </c>
      <c r="N19" s="9" t="s">
        <v>213</v>
      </c>
    </row>
    <row r="20" spans="1:14" ht="22.5">
      <c r="A20" s="8">
        <v>0</v>
      </c>
      <c r="B20" s="8">
        <v>0</v>
      </c>
      <c r="C20" s="8">
        <v>0</v>
      </c>
      <c r="D20" s="8">
        <v>140.65</v>
      </c>
      <c r="E20" s="8">
        <v>0.66</v>
      </c>
      <c r="F20" s="8">
        <v>0.08</v>
      </c>
      <c r="G20" s="8">
        <v>4.75</v>
      </c>
      <c r="H20" s="9" t="s">
        <v>50</v>
      </c>
      <c r="I20" s="8">
        <v>3.87</v>
      </c>
      <c r="J20" s="9" t="s">
        <v>83</v>
      </c>
      <c r="K20" s="9" t="s">
        <v>84</v>
      </c>
      <c r="L20" s="9" t="s">
        <v>202</v>
      </c>
      <c r="M20" s="9">
        <v>7480049</v>
      </c>
      <c r="N20" s="9" t="s">
        <v>214</v>
      </c>
    </row>
    <row r="21" spans="1:14" ht="22.5">
      <c r="A21" s="8">
        <v>0.01</v>
      </c>
      <c r="B21" s="8">
        <v>16.329999999999998</v>
      </c>
      <c r="C21" s="12">
        <v>29299.71</v>
      </c>
      <c r="D21" s="8">
        <v>105.46</v>
      </c>
      <c r="E21" s="12">
        <v>27782775</v>
      </c>
      <c r="F21" s="8">
        <v>1.9</v>
      </c>
      <c r="G21" s="8">
        <v>2.4</v>
      </c>
      <c r="H21" s="9" t="s">
        <v>50</v>
      </c>
      <c r="I21" s="8">
        <v>9.5299999999999994</v>
      </c>
      <c r="J21" s="9" t="s">
        <v>83</v>
      </c>
      <c r="K21" s="9" t="s">
        <v>84</v>
      </c>
      <c r="L21" s="9" t="s">
        <v>216</v>
      </c>
      <c r="M21" s="9">
        <v>1134030</v>
      </c>
      <c r="N21" s="9" t="s">
        <v>217</v>
      </c>
    </row>
    <row r="22" spans="1:14" ht="22.5">
      <c r="A22" s="8">
        <v>0.02</v>
      </c>
      <c r="B22" s="8">
        <v>17.350000000000001</v>
      </c>
      <c r="C22" s="12">
        <v>30445.79</v>
      </c>
      <c r="D22" s="8">
        <v>103.12</v>
      </c>
      <c r="E22" s="12">
        <v>29524620</v>
      </c>
      <c r="F22" s="8">
        <v>2.16</v>
      </c>
      <c r="G22" s="8">
        <v>2.4</v>
      </c>
      <c r="H22" s="9" t="s">
        <v>50</v>
      </c>
      <c r="I22" s="8">
        <v>10.28</v>
      </c>
      <c r="J22" s="9" t="s">
        <v>83</v>
      </c>
      <c r="K22" s="9" t="s">
        <v>84</v>
      </c>
      <c r="L22" s="9" t="s">
        <v>216</v>
      </c>
      <c r="M22" s="9">
        <v>1134048</v>
      </c>
      <c r="N22" s="9" t="s">
        <v>218</v>
      </c>
    </row>
    <row r="23" spans="1:14" ht="33.75">
      <c r="A23" s="8">
        <v>0.02</v>
      </c>
      <c r="B23" s="8">
        <v>12.76</v>
      </c>
      <c r="C23" s="12">
        <f>37458.03-118.33</f>
        <v>37339.699999999997</v>
      </c>
      <c r="D23" s="8">
        <v>122.53</v>
      </c>
      <c r="E23" s="12">
        <v>30473924.75</v>
      </c>
      <c r="F23" s="8">
        <v>1.35</v>
      </c>
      <c r="G23" s="8">
        <v>3.85</v>
      </c>
      <c r="H23" s="9" t="s">
        <v>50</v>
      </c>
      <c r="I23" s="8">
        <v>7.12</v>
      </c>
      <c r="J23" s="9" t="s">
        <v>83</v>
      </c>
      <c r="K23" s="9" t="s">
        <v>84</v>
      </c>
      <c r="L23" s="9" t="s">
        <v>216</v>
      </c>
      <c r="M23" s="9">
        <v>1126069</v>
      </c>
      <c r="N23" s="17" t="s">
        <v>219</v>
      </c>
    </row>
    <row r="24" spans="1:14" ht="33.75">
      <c r="A24" s="8">
        <v>0.02</v>
      </c>
      <c r="B24" s="8">
        <v>12.21</v>
      </c>
      <c r="C24" s="12">
        <v>38200.269999999997</v>
      </c>
      <c r="D24" s="8">
        <v>125.1</v>
      </c>
      <c r="E24" s="12">
        <v>30535785</v>
      </c>
      <c r="F24" s="8">
        <v>1.32</v>
      </c>
      <c r="G24" s="8">
        <v>3.85</v>
      </c>
      <c r="H24" s="9" t="s">
        <v>50</v>
      </c>
      <c r="I24" s="8">
        <v>7.89</v>
      </c>
      <c r="J24" s="9" t="s">
        <v>83</v>
      </c>
      <c r="K24" s="9" t="s">
        <v>84</v>
      </c>
      <c r="L24" s="9" t="s">
        <v>216</v>
      </c>
      <c r="M24" s="9">
        <v>1126077</v>
      </c>
      <c r="N24" s="9" t="s">
        <v>220</v>
      </c>
    </row>
    <row r="25" spans="1:14" ht="22.5">
      <c r="A25" s="8">
        <v>0.02</v>
      </c>
      <c r="B25" s="8">
        <v>4.5199999999999996</v>
      </c>
      <c r="C25" s="12">
        <v>43727.5</v>
      </c>
      <c r="D25" s="8">
        <v>124.9</v>
      </c>
      <c r="E25" s="12">
        <v>35010006</v>
      </c>
      <c r="F25" s="8">
        <v>0.93</v>
      </c>
      <c r="G25" s="8">
        <v>3.75</v>
      </c>
      <c r="H25" s="9" t="s">
        <v>50</v>
      </c>
      <c r="I25" s="8">
        <v>5.73</v>
      </c>
      <c r="J25" s="9" t="s">
        <v>83</v>
      </c>
      <c r="K25" s="9" t="s">
        <v>84</v>
      </c>
      <c r="L25" s="9" t="s">
        <v>216</v>
      </c>
      <c r="M25" s="9">
        <v>1120120</v>
      </c>
      <c r="N25" s="9" t="s">
        <v>221</v>
      </c>
    </row>
    <row r="26" spans="1:14" ht="22.5">
      <c r="A26" s="8">
        <v>0</v>
      </c>
      <c r="B26" s="8">
        <v>2.87</v>
      </c>
      <c r="C26" s="12">
        <v>7459.25</v>
      </c>
      <c r="D26" s="8">
        <v>126.53</v>
      </c>
      <c r="E26" s="12">
        <v>5895246</v>
      </c>
      <c r="F26" s="8">
        <v>0.02</v>
      </c>
      <c r="G26" s="8">
        <v>4.3</v>
      </c>
      <c r="H26" s="9" t="s">
        <v>50</v>
      </c>
      <c r="I26" s="8">
        <v>1.28</v>
      </c>
      <c r="J26" s="9" t="s">
        <v>222</v>
      </c>
      <c r="K26" s="9" t="s">
        <v>223</v>
      </c>
      <c r="L26" s="9" t="s">
        <v>202</v>
      </c>
      <c r="M26" s="9">
        <v>1101005</v>
      </c>
      <c r="N26" s="9" t="s">
        <v>224</v>
      </c>
    </row>
    <row r="27" spans="1:14" ht="22.5">
      <c r="A27" s="8">
        <v>0.01</v>
      </c>
      <c r="B27" s="8">
        <v>3.64</v>
      </c>
      <c r="C27" s="12">
        <v>13708.27</v>
      </c>
      <c r="D27" s="8">
        <v>125.16</v>
      </c>
      <c r="E27" s="12">
        <v>10952597</v>
      </c>
      <c r="F27" s="8">
        <v>0.38</v>
      </c>
      <c r="G27" s="8">
        <v>4.1500000000000004</v>
      </c>
      <c r="H27" s="9" t="s">
        <v>50</v>
      </c>
      <c r="I27" s="8">
        <v>4.7699999999999996</v>
      </c>
      <c r="J27" s="9" t="s">
        <v>222</v>
      </c>
      <c r="K27" s="9" t="s">
        <v>223</v>
      </c>
      <c r="L27" s="9" t="s">
        <v>202</v>
      </c>
      <c r="M27" s="9">
        <v>1124080</v>
      </c>
      <c r="N27" s="9" t="s">
        <v>225</v>
      </c>
    </row>
    <row r="28" spans="1:14" ht="33.75">
      <c r="A28" s="8">
        <v>0.01</v>
      </c>
      <c r="B28" s="8">
        <v>0.44</v>
      </c>
      <c r="C28" s="12">
        <v>11110.45</v>
      </c>
      <c r="D28" s="8">
        <v>147.41999999999999</v>
      </c>
      <c r="E28" s="12">
        <v>7536599</v>
      </c>
      <c r="F28" s="8">
        <v>0.81</v>
      </c>
      <c r="G28" s="8">
        <v>4.5</v>
      </c>
      <c r="H28" s="9" t="s">
        <v>50</v>
      </c>
      <c r="I28" s="8">
        <v>5.98</v>
      </c>
      <c r="J28" s="9" t="s">
        <v>83</v>
      </c>
      <c r="K28" s="9" t="s">
        <v>171</v>
      </c>
      <c r="L28" s="9" t="s">
        <v>202</v>
      </c>
      <c r="M28" s="9">
        <v>6950083</v>
      </c>
      <c r="N28" s="9" t="s">
        <v>226</v>
      </c>
    </row>
    <row r="29" spans="1:14" ht="22.5">
      <c r="A29" s="8">
        <v>0.01</v>
      </c>
      <c r="B29" s="8">
        <v>1.33</v>
      </c>
      <c r="C29" s="12">
        <v>24189.07</v>
      </c>
      <c r="D29" s="8">
        <v>145.22</v>
      </c>
      <c r="E29" s="12">
        <v>16656848</v>
      </c>
      <c r="F29" s="8">
        <v>0.56999999999999995</v>
      </c>
      <c r="G29" s="8">
        <v>6.4</v>
      </c>
      <c r="H29" s="9" t="s">
        <v>50</v>
      </c>
      <c r="I29" s="8">
        <v>4.42</v>
      </c>
      <c r="J29" s="9" t="s">
        <v>83</v>
      </c>
      <c r="K29" s="9" t="s">
        <v>227</v>
      </c>
      <c r="L29" s="9" t="s">
        <v>202</v>
      </c>
      <c r="M29" s="9">
        <v>7480098</v>
      </c>
      <c r="N29" s="9" t="s">
        <v>228</v>
      </c>
    </row>
    <row r="30" spans="1:14" ht="22.5">
      <c r="A30" s="8">
        <v>0</v>
      </c>
      <c r="B30" s="8">
        <v>7.0000000000000007E-2</v>
      </c>
      <c r="C30" s="8">
        <v>376.95</v>
      </c>
      <c r="D30" s="8">
        <v>130.99</v>
      </c>
      <c r="E30" s="12">
        <v>287773.40999999997</v>
      </c>
      <c r="F30" s="8">
        <v>1.63</v>
      </c>
      <c r="G30" s="8">
        <v>4.8499999999999996</v>
      </c>
      <c r="H30" s="9" t="s">
        <v>50</v>
      </c>
      <c r="I30" s="8">
        <v>2.52</v>
      </c>
      <c r="J30" s="9" t="s">
        <v>222</v>
      </c>
      <c r="K30" s="9" t="s">
        <v>229</v>
      </c>
      <c r="L30" s="9" t="s">
        <v>230</v>
      </c>
      <c r="M30" s="9">
        <v>1104330</v>
      </c>
      <c r="N30" s="9" t="s">
        <v>231</v>
      </c>
    </row>
    <row r="31" spans="1:14" ht="22.5">
      <c r="A31" s="8">
        <v>0.06</v>
      </c>
      <c r="B31" s="8">
        <v>6.59</v>
      </c>
      <c r="C31" s="12">
        <v>111353.78</v>
      </c>
      <c r="D31" s="8">
        <v>147.35</v>
      </c>
      <c r="E31" s="12">
        <v>75570942</v>
      </c>
      <c r="F31" s="8">
        <v>1.39</v>
      </c>
      <c r="G31" s="8">
        <v>5.0999999999999996</v>
      </c>
      <c r="H31" s="9" t="s">
        <v>50</v>
      </c>
      <c r="I31" s="8">
        <v>5.88</v>
      </c>
      <c r="J31" s="9" t="s">
        <v>83</v>
      </c>
      <c r="K31" s="9" t="s">
        <v>232</v>
      </c>
      <c r="L31" s="9" t="s">
        <v>202</v>
      </c>
      <c r="M31" s="9">
        <v>6910095</v>
      </c>
      <c r="N31" s="9" t="s">
        <v>233</v>
      </c>
    </row>
    <row r="32" spans="1:14">
      <c r="A32" s="6">
        <v>0.43</v>
      </c>
      <c r="B32" s="6"/>
      <c r="C32" s="13">
        <v>848012.75</v>
      </c>
      <c r="D32" s="6"/>
      <c r="E32" s="13">
        <f>SUM(E10:E31)</f>
        <v>656761716.82000005</v>
      </c>
      <c r="F32" s="6">
        <v>0.35</v>
      </c>
      <c r="G32" s="6"/>
      <c r="H32" s="7"/>
      <c r="I32" s="6">
        <v>5.38</v>
      </c>
      <c r="J32" s="7"/>
      <c r="K32" s="7"/>
      <c r="L32" s="7"/>
      <c r="M32" s="7"/>
      <c r="N32" s="7" t="s">
        <v>234</v>
      </c>
    </row>
    <row r="33" spans="1:14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/>
      <c r="N33" s="7" t="s">
        <v>235</v>
      </c>
    </row>
    <row r="34" spans="1:14" ht="22.5">
      <c r="A34" s="8">
        <v>0</v>
      </c>
      <c r="B34" s="8">
        <v>0.09</v>
      </c>
      <c r="C34" s="12">
        <v>1039.25</v>
      </c>
      <c r="D34" s="8">
        <v>105.43</v>
      </c>
      <c r="E34" s="12">
        <v>985728</v>
      </c>
      <c r="F34" s="8">
        <v>0.21</v>
      </c>
      <c r="G34" s="8">
        <v>5.55</v>
      </c>
      <c r="H34" s="9" t="s">
        <v>50</v>
      </c>
      <c r="I34" s="8">
        <v>0.53</v>
      </c>
      <c r="J34" s="9" t="s">
        <v>83</v>
      </c>
      <c r="K34" s="9" t="s">
        <v>94</v>
      </c>
      <c r="L34" s="9" t="s">
        <v>202</v>
      </c>
      <c r="M34" s="9">
        <v>2310100</v>
      </c>
      <c r="N34" s="9" t="s">
        <v>236</v>
      </c>
    </row>
    <row r="35" spans="1:14" ht="22.5">
      <c r="A35" s="8">
        <v>0</v>
      </c>
      <c r="B35" s="8">
        <v>0.21</v>
      </c>
      <c r="C35" s="12">
        <v>5266.83</v>
      </c>
      <c r="D35" s="8">
        <v>114.05</v>
      </c>
      <c r="E35" s="12">
        <v>4618000</v>
      </c>
      <c r="F35" s="8">
        <v>0.81</v>
      </c>
      <c r="G35" s="8">
        <v>5.4</v>
      </c>
      <c r="H35" s="9" t="s">
        <v>50</v>
      </c>
      <c r="I35" s="8">
        <v>2.31</v>
      </c>
      <c r="J35" s="9" t="s">
        <v>83</v>
      </c>
      <c r="K35" s="9" t="s">
        <v>87</v>
      </c>
      <c r="L35" s="9" t="s">
        <v>202</v>
      </c>
      <c r="M35" s="9">
        <v>6040281</v>
      </c>
      <c r="N35" s="9" t="s">
        <v>237</v>
      </c>
    </row>
    <row r="36" spans="1:14" ht="33.75">
      <c r="A36" s="8">
        <v>0</v>
      </c>
      <c r="B36" s="8">
        <v>0.03</v>
      </c>
      <c r="C36" s="8">
        <v>274.77</v>
      </c>
      <c r="D36" s="8">
        <v>103.61</v>
      </c>
      <c r="E36" s="12">
        <v>265198</v>
      </c>
      <c r="F36" s="8">
        <v>0.66</v>
      </c>
      <c r="G36" s="8">
        <v>2.2000000000000002</v>
      </c>
      <c r="H36" s="9" t="s">
        <v>50</v>
      </c>
      <c r="I36" s="8">
        <v>2.36</v>
      </c>
      <c r="J36" s="9" t="s">
        <v>83</v>
      </c>
      <c r="K36" s="9" t="s">
        <v>84</v>
      </c>
      <c r="L36" s="9" t="s">
        <v>202</v>
      </c>
      <c r="M36" s="9">
        <v>7480106</v>
      </c>
      <c r="N36" s="9" t="s">
        <v>238</v>
      </c>
    </row>
    <row r="37" spans="1:14" ht="22.5">
      <c r="A37" s="8">
        <v>0</v>
      </c>
      <c r="B37" s="8">
        <v>0.03</v>
      </c>
      <c r="C37" s="8">
        <v>102.25</v>
      </c>
      <c r="D37" s="8">
        <v>106.41</v>
      </c>
      <c r="E37" s="12">
        <v>96093.02</v>
      </c>
      <c r="F37" s="8">
        <v>0.39</v>
      </c>
      <c r="G37" s="8">
        <v>6.8</v>
      </c>
      <c r="H37" s="9" t="s">
        <v>50</v>
      </c>
      <c r="I37" s="8">
        <v>0.94</v>
      </c>
      <c r="J37" s="9" t="s">
        <v>83</v>
      </c>
      <c r="K37" s="9" t="s">
        <v>84</v>
      </c>
      <c r="L37" s="9" t="s">
        <v>202</v>
      </c>
      <c r="M37" s="9">
        <v>7480064</v>
      </c>
      <c r="N37" s="9" t="s">
        <v>239</v>
      </c>
    </row>
    <row r="38" spans="1:14" ht="22.5">
      <c r="A38" s="8">
        <v>0</v>
      </c>
      <c r="B38" s="8">
        <v>0.13</v>
      </c>
      <c r="C38" s="12">
        <v>4207.8500000000004</v>
      </c>
      <c r="D38" s="8">
        <v>103.26</v>
      </c>
      <c r="E38" s="12">
        <v>4075000</v>
      </c>
      <c r="F38" s="8">
        <v>1.5</v>
      </c>
      <c r="G38" s="8">
        <v>2.48</v>
      </c>
      <c r="H38" s="9" t="s">
        <v>50</v>
      </c>
      <c r="I38" s="8">
        <v>3.97</v>
      </c>
      <c r="J38" s="9" t="s">
        <v>83</v>
      </c>
      <c r="K38" s="9" t="s">
        <v>171</v>
      </c>
      <c r="L38" s="9" t="s">
        <v>240</v>
      </c>
      <c r="M38" s="9">
        <v>1114073</v>
      </c>
      <c r="N38" s="9" t="s">
        <v>241</v>
      </c>
    </row>
    <row r="39" spans="1:14" ht="45">
      <c r="A39" s="8">
        <v>0</v>
      </c>
      <c r="B39" s="8">
        <v>0.26</v>
      </c>
      <c r="C39" s="12">
        <v>1026.8599999999999</v>
      </c>
      <c r="D39" s="8">
        <v>96.79</v>
      </c>
      <c r="E39" s="12">
        <v>1060914</v>
      </c>
      <c r="F39" s="8">
        <v>1.91</v>
      </c>
      <c r="G39" s="8">
        <v>1.4</v>
      </c>
      <c r="H39" s="9" t="s">
        <v>50</v>
      </c>
      <c r="I39" s="8">
        <v>3.29</v>
      </c>
      <c r="J39" s="9" t="s">
        <v>83</v>
      </c>
      <c r="K39" s="9" t="s">
        <v>227</v>
      </c>
      <c r="L39" s="9" t="s">
        <v>230</v>
      </c>
      <c r="M39" s="9">
        <v>7230295</v>
      </c>
      <c r="N39" s="9" t="s">
        <v>242</v>
      </c>
    </row>
    <row r="40" spans="1:14" ht="22.5">
      <c r="A40" s="8">
        <v>0.02</v>
      </c>
      <c r="B40" s="8">
        <v>1.75</v>
      </c>
      <c r="C40" s="12">
        <v>29811.86</v>
      </c>
      <c r="D40" s="8">
        <v>114.8</v>
      </c>
      <c r="E40" s="12">
        <v>25968522</v>
      </c>
      <c r="F40" s="8">
        <v>1.31</v>
      </c>
      <c r="G40" s="8">
        <v>8.5</v>
      </c>
      <c r="H40" s="9" t="s">
        <v>50</v>
      </c>
      <c r="I40" s="8">
        <v>1.46</v>
      </c>
      <c r="J40" s="9" t="s">
        <v>243</v>
      </c>
      <c r="K40" s="9" t="s">
        <v>232</v>
      </c>
      <c r="L40" s="9" t="s">
        <v>240</v>
      </c>
      <c r="M40" s="9">
        <v>1115070</v>
      </c>
      <c r="N40" s="9" t="s">
        <v>244</v>
      </c>
    </row>
    <row r="41" spans="1:14" ht="22.5">
      <c r="A41" s="8">
        <v>0</v>
      </c>
      <c r="B41" s="8">
        <v>0.48</v>
      </c>
      <c r="C41" s="8">
        <v>634.27</v>
      </c>
      <c r="D41" s="8">
        <v>102.17</v>
      </c>
      <c r="E41" s="12">
        <v>620799</v>
      </c>
      <c r="F41" s="8">
        <v>1.36</v>
      </c>
      <c r="G41" s="8">
        <v>5.5</v>
      </c>
      <c r="H41" s="9" t="s">
        <v>50</v>
      </c>
      <c r="I41" s="8">
        <v>0.42</v>
      </c>
      <c r="J41" s="9" t="s">
        <v>243</v>
      </c>
      <c r="K41" s="9" t="s">
        <v>232</v>
      </c>
      <c r="L41" s="9" t="s">
        <v>240</v>
      </c>
      <c r="M41" s="9">
        <v>1115385</v>
      </c>
      <c r="N41" s="9" t="s">
        <v>245</v>
      </c>
    </row>
    <row r="42" spans="1:14" ht="22.5">
      <c r="A42" s="8">
        <v>0</v>
      </c>
      <c r="B42" s="8">
        <v>1.79</v>
      </c>
      <c r="C42" s="8">
        <v>814.41</v>
      </c>
      <c r="D42" s="8">
        <v>101.27</v>
      </c>
      <c r="E42" s="12">
        <v>804194</v>
      </c>
      <c r="F42" s="8">
        <v>0.51</v>
      </c>
      <c r="G42" s="8">
        <v>3.1</v>
      </c>
      <c r="H42" s="9" t="s">
        <v>50</v>
      </c>
      <c r="I42" s="8">
        <v>0.42</v>
      </c>
      <c r="J42" s="9" t="s">
        <v>243</v>
      </c>
      <c r="K42" s="9" t="s">
        <v>232</v>
      </c>
      <c r="L42" s="9" t="s">
        <v>240</v>
      </c>
      <c r="M42" s="9">
        <v>1115401</v>
      </c>
      <c r="N42" s="9" t="s">
        <v>246</v>
      </c>
    </row>
    <row r="43" spans="1:14">
      <c r="A43" s="6">
        <v>0.02</v>
      </c>
      <c r="B43" s="6"/>
      <c r="C43" s="13">
        <v>43178.35</v>
      </c>
      <c r="D43" s="6"/>
      <c r="E43" s="13">
        <v>38494448.020000003</v>
      </c>
      <c r="F43" s="6">
        <v>1.23</v>
      </c>
      <c r="G43" s="6"/>
      <c r="H43" s="7"/>
      <c r="I43" s="6">
        <v>1.8</v>
      </c>
      <c r="J43" s="7"/>
      <c r="K43" s="7"/>
      <c r="L43" s="7"/>
      <c r="M43" s="7"/>
      <c r="N43" s="7" t="s">
        <v>247</v>
      </c>
    </row>
    <row r="44" spans="1:14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/>
      <c r="N44" s="7" t="s">
        <v>248</v>
      </c>
    </row>
    <row r="45" spans="1:14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9"/>
      <c r="K45" s="9">
        <v>0</v>
      </c>
      <c r="L45" s="9">
        <v>0</v>
      </c>
      <c r="M45" s="9">
        <v>0</v>
      </c>
      <c r="N45" s="9">
        <v>0</v>
      </c>
    </row>
    <row r="46" spans="1:14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/>
      <c r="N46" s="7" t="s">
        <v>249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  <c r="N47" s="7" t="s">
        <v>250</v>
      </c>
    </row>
    <row r="48" spans="1:14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9"/>
      <c r="K48" s="9">
        <v>0</v>
      </c>
      <c r="L48" s="9">
        <v>0</v>
      </c>
      <c r="M48" s="9">
        <v>0</v>
      </c>
      <c r="N48" s="9">
        <v>0</v>
      </c>
    </row>
    <row r="49" spans="1:14" ht="22.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7"/>
      <c r="K49" s="7"/>
      <c r="L49" s="7"/>
      <c r="M49" s="7"/>
      <c r="N49" s="7" t="s">
        <v>251</v>
      </c>
    </row>
    <row r="50" spans="1:14">
      <c r="A50" s="6">
        <v>0.45</v>
      </c>
      <c r="B50" s="6"/>
      <c r="C50" s="13">
        <v>891191.1</v>
      </c>
      <c r="D50" s="6"/>
      <c r="E50" s="13">
        <f>E32+E43+E46+E49</f>
        <v>695256164.84000003</v>
      </c>
      <c r="F50" s="6">
        <v>0.4</v>
      </c>
      <c r="G50" s="6"/>
      <c r="H50" s="7"/>
      <c r="I50" s="6">
        <v>5.21</v>
      </c>
      <c r="J50" s="7"/>
      <c r="K50" s="7"/>
      <c r="L50" s="7"/>
      <c r="M50" s="7"/>
      <c r="N50" s="7" t="s">
        <v>123</v>
      </c>
    </row>
    <row r="51" spans="1:14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  <c r="N51" s="7" t="s">
        <v>124</v>
      </c>
    </row>
    <row r="52" spans="1:14" ht="22.5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  <c r="N52" s="7" t="s">
        <v>195</v>
      </c>
    </row>
    <row r="53" spans="1:14" ht="22.5">
      <c r="A53" s="8">
        <v>0.18</v>
      </c>
      <c r="B53" s="8">
        <v>22.65</v>
      </c>
      <c r="C53" s="12">
        <v>346867.63</v>
      </c>
      <c r="D53" s="8">
        <v>128.26</v>
      </c>
      <c r="E53" s="12">
        <v>270441000</v>
      </c>
      <c r="F53" s="8">
        <v>5.19</v>
      </c>
      <c r="G53" s="8">
        <v>7.75</v>
      </c>
      <c r="H53" s="9" t="s">
        <v>36</v>
      </c>
      <c r="I53" s="8">
        <v>8.65</v>
      </c>
      <c r="J53" s="9" t="s">
        <v>243</v>
      </c>
      <c r="K53" s="9" t="s">
        <v>252</v>
      </c>
      <c r="L53" s="9" t="s">
        <v>212</v>
      </c>
      <c r="M53" s="9" t="s">
        <v>253</v>
      </c>
      <c r="N53" s="9" t="s">
        <v>254</v>
      </c>
    </row>
    <row r="54" spans="1:14" ht="22.5">
      <c r="A54" s="8">
        <v>0.06</v>
      </c>
      <c r="B54" s="8">
        <v>32.5</v>
      </c>
      <c r="C54" s="12">
        <v>110649.09</v>
      </c>
      <c r="D54" s="8">
        <v>102.61</v>
      </c>
      <c r="E54" s="12">
        <v>107835000</v>
      </c>
      <c r="F54" s="8">
        <v>3.92</v>
      </c>
      <c r="G54" s="8">
        <v>4</v>
      </c>
      <c r="H54" s="9" t="s">
        <v>39</v>
      </c>
      <c r="I54" s="8">
        <v>10.31</v>
      </c>
      <c r="J54" s="9" t="s">
        <v>243</v>
      </c>
      <c r="K54" s="9" t="s">
        <v>252</v>
      </c>
      <c r="L54" s="9" t="s">
        <v>212</v>
      </c>
      <c r="M54" s="9" t="s">
        <v>255</v>
      </c>
      <c r="N54" s="9" t="s">
        <v>256</v>
      </c>
    </row>
    <row r="55" spans="1:14" ht="22.5">
      <c r="A55" s="8">
        <v>0.06</v>
      </c>
      <c r="B55" s="8">
        <v>4.8</v>
      </c>
      <c r="C55" s="12">
        <v>112769.60000000001</v>
      </c>
      <c r="D55" s="8">
        <v>118.06</v>
      </c>
      <c r="E55" s="12">
        <v>95520000</v>
      </c>
      <c r="F55" s="8">
        <v>4.54</v>
      </c>
      <c r="G55" s="8">
        <v>6.88</v>
      </c>
      <c r="H55" s="9" t="s">
        <v>36</v>
      </c>
      <c r="I55" s="8">
        <v>6.47</v>
      </c>
      <c r="J55" s="9" t="s">
        <v>243</v>
      </c>
      <c r="K55" s="9" t="s">
        <v>252</v>
      </c>
      <c r="L55" s="9" t="s">
        <v>212</v>
      </c>
      <c r="M55" s="9" t="s">
        <v>257</v>
      </c>
      <c r="N55" s="9" t="s">
        <v>258</v>
      </c>
    </row>
    <row r="56" spans="1:14" ht="22.5">
      <c r="A56" s="8">
        <v>0.02</v>
      </c>
      <c r="B56" s="8">
        <v>7.4</v>
      </c>
      <c r="C56" s="12">
        <v>41527.69</v>
      </c>
      <c r="D56" s="8">
        <v>112.8</v>
      </c>
      <c r="E56" s="12">
        <v>36815000</v>
      </c>
      <c r="F56" s="8">
        <v>7.49</v>
      </c>
      <c r="G56" s="8">
        <v>8.1</v>
      </c>
      <c r="H56" s="9" t="s">
        <v>36</v>
      </c>
      <c r="I56" s="8">
        <v>13.75</v>
      </c>
      <c r="J56" s="9" t="s">
        <v>243</v>
      </c>
      <c r="K56" s="9" t="s">
        <v>252</v>
      </c>
      <c r="L56" s="9" t="s">
        <v>212</v>
      </c>
      <c r="M56" s="9" t="s">
        <v>259</v>
      </c>
      <c r="N56" s="9" t="s">
        <v>260</v>
      </c>
    </row>
    <row r="57" spans="1:14" ht="22.5">
      <c r="A57" s="6">
        <v>0.31</v>
      </c>
      <c r="B57" s="6"/>
      <c r="C57" s="13">
        <v>611814.01</v>
      </c>
      <c r="D57" s="6"/>
      <c r="E57" s="13">
        <v>510611000</v>
      </c>
      <c r="F57" s="6">
        <v>5</v>
      </c>
      <c r="G57" s="6"/>
      <c r="H57" s="7"/>
      <c r="I57" s="6">
        <v>8.89</v>
      </c>
      <c r="J57" s="7"/>
      <c r="K57" s="7"/>
      <c r="L57" s="7"/>
      <c r="M57" s="7"/>
      <c r="N57" s="7" t="s">
        <v>196</v>
      </c>
    </row>
    <row r="58" spans="1:14">
      <c r="A58" s="6"/>
      <c r="B58" s="6"/>
      <c r="C58" s="6"/>
      <c r="D58" s="6"/>
      <c r="E58" s="6"/>
      <c r="F58" s="6"/>
      <c r="G58" s="6"/>
      <c r="H58" s="7"/>
      <c r="I58" s="6"/>
      <c r="J58" s="7"/>
      <c r="K58" s="7"/>
      <c r="L58" s="7"/>
      <c r="M58" s="7"/>
      <c r="N58" s="7" t="s">
        <v>197</v>
      </c>
    </row>
    <row r="59" spans="1:14" ht="22.5">
      <c r="A59" s="8">
        <v>0.01</v>
      </c>
      <c r="B59" s="8">
        <v>0</v>
      </c>
      <c r="C59" s="12">
        <v>11755.48</v>
      </c>
      <c r="D59" s="8">
        <v>118.15</v>
      </c>
      <c r="E59" s="12">
        <v>9950000</v>
      </c>
      <c r="F59" s="8">
        <v>1.88</v>
      </c>
      <c r="G59" s="8">
        <v>6.5</v>
      </c>
      <c r="H59" s="9" t="s">
        <v>36</v>
      </c>
      <c r="I59" s="8">
        <v>3.45</v>
      </c>
      <c r="J59" s="9" t="s">
        <v>83</v>
      </c>
      <c r="K59" s="9" t="s">
        <v>171</v>
      </c>
      <c r="L59" s="9" t="s">
        <v>261</v>
      </c>
      <c r="M59" s="9" t="s">
        <v>262</v>
      </c>
      <c r="N59" s="9" t="s">
        <v>263</v>
      </c>
    </row>
    <row r="60" spans="1:14" ht="33.75">
      <c r="A60" s="8">
        <v>0.02</v>
      </c>
      <c r="B60" s="8">
        <v>0</v>
      </c>
      <c r="C60" s="12">
        <v>30787.95</v>
      </c>
      <c r="D60" s="8">
        <v>496.58</v>
      </c>
      <c r="E60" s="12">
        <v>24676000</v>
      </c>
      <c r="F60" s="8">
        <v>3.94</v>
      </c>
      <c r="G60" s="8">
        <v>5.63</v>
      </c>
      <c r="H60" s="9" t="s">
        <v>36</v>
      </c>
      <c r="I60" s="8">
        <v>13.18</v>
      </c>
      <c r="J60" s="9" t="s">
        <v>170</v>
      </c>
      <c r="K60" s="9" t="s">
        <v>227</v>
      </c>
      <c r="L60" s="9" t="s">
        <v>202</v>
      </c>
      <c r="M60" s="9" t="s">
        <v>264</v>
      </c>
      <c r="N60" s="9" t="s">
        <v>265</v>
      </c>
    </row>
    <row r="61" spans="1:14" ht="22.5">
      <c r="A61" s="8">
        <v>0.01</v>
      </c>
      <c r="B61" s="8">
        <v>0</v>
      </c>
      <c r="C61" s="12">
        <v>11729.07</v>
      </c>
      <c r="D61" s="8">
        <v>137.22999999999999</v>
      </c>
      <c r="E61" s="12">
        <v>8547000</v>
      </c>
      <c r="F61" s="8">
        <v>1.38</v>
      </c>
      <c r="G61" s="8">
        <v>4.88</v>
      </c>
      <c r="H61" s="9" t="s">
        <v>37</v>
      </c>
      <c r="I61" s="8">
        <v>8.18</v>
      </c>
      <c r="J61" s="9" t="s">
        <v>170</v>
      </c>
      <c r="K61" s="9" t="s">
        <v>252</v>
      </c>
      <c r="L61" s="9" t="s">
        <v>261</v>
      </c>
      <c r="M61" s="9" t="s">
        <v>266</v>
      </c>
      <c r="N61" s="9" t="s">
        <v>267</v>
      </c>
    </row>
    <row r="62" spans="1:14" ht="22.5">
      <c r="A62" s="8">
        <v>0.04</v>
      </c>
      <c r="B62" s="8">
        <v>0</v>
      </c>
      <c r="C62" s="12">
        <v>75158.600000000006</v>
      </c>
      <c r="D62" s="8">
        <v>99.92</v>
      </c>
      <c r="E62" s="12">
        <v>75222000</v>
      </c>
      <c r="F62" s="8">
        <v>0.78</v>
      </c>
      <c r="G62" s="8">
        <v>0.66</v>
      </c>
      <c r="H62" s="9" t="s">
        <v>36</v>
      </c>
      <c r="I62" s="8">
        <v>1.17</v>
      </c>
      <c r="J62" s="9" t="s">
        <v>268</v>
      </c>
      <c r="K62" s="9" t="s">
        <v>269</v>
      </c>
      <c r="L62" s="9" t="s">
        <v>202</v>
      </c>
      <c r="M62" s="9" t="s">
        <v>270</v>
      </c>
      <c r="N62" s="9" t="s">
        <v>271</v>
      </c>
    </row>
    <row r="63" spans="1:14" ht="33.75">
      <c r="A63" s="8">
        <v>7.0000000000000007E-2</v>
      </c>
      <c r="B63" s="8">
        <v>0</v>
      </c>
      <c r="C63" s="12">
        <v>135207.57</v>
      </c>
      <c r="D63" s="8">
        <v>113.24</v>
      </c>
      <c r="E63" s="12">
        <v>119400000</v>
      </c>
      <c r="F63" s="8">
        <v>1.99</v>
      </c>
      <c r="G63" s="8">
        <v>5.65</v>
      </c>
      <c r="H63" s="9" t="s">
        <v>36</v>
      </c>
      <c r="I63" s="8">
        <v>2.83</v>
      </c>
      <c r="J63" s="9" t="s">
        <v>268</v>
      </c>
      <c r="K63" s="9" t="s">
        <v>272</v>
      </c>
      <c r="L63" s="9" t="s">
        <v>202</v>
      </c>
      <c r="M63" s="9" t="s">
        <v>273</v>
      </c>
      <c r="N63" s="9" t="s">
        <v>274</v>
      </c>
    </row>
    <row r="64" spans="1:14" ht="22.5">
      <c r="A64" s="8">
        <v>0.01</v>
      </c>
      <c r="B64" s="8">
        <v>0</v>
      </c>
      <c r="C64" s="12">
        <v>27524.78</v>
      </c>
      <c r="D64" s="8">
        <v>115.26</v>
      </c>
      <c r="E64" s="12">
        <v>23880000</v>
      </c>
      <c r="F64" s="8">
        <v>1.84</v>
      </c>
      <c r="G64" s="8">
        <v>6.13</v>
      </c>
      <c r="H64" s="9" t="s">
        <v>36</v>
      </c>
      <c r="I64" s="8">
        <v>2.85</v>
      </c>
      <c r="J64" s="9" t="s">
        <v>268</v>
      </c>
      <c r="K64" s="9" t="s">
        <v>272</v>
      </c>
      <c r="L64" s="9" t="s">
        <v>202</v>
      </c>
      <c r="M64" s="9" t="s">
        <v>275</v>
      </c>
      <c r="N64" s="9" t="s">
        <v>276</v>
      </c>
    </row>
    <row r="65" spans="1:15" ht="45">
      <c r="A65" s="8">
        <v>0.01</v>
      </c>
      <c r="B65" s="8">
        <v>0</v>
      </c>
      <c r="C65" s="12">
        <v>17282.009999999998</v>
      </c>
      <c r="D65" s="8">
        <v>108.56</v>
      </c>
      <c r="E65" s="12">
        <v>15920000</v>
      </c>
      <c r="F65" s="8">
        <v>2.2000000000000002</v>
      </c>
      <c r="G65" s="8">
        <v>8</v>
      </c>
      <c r="H65" s="9" t="s">
        <v>36</v>
      </c>
      <c r="I65" s="8">
        <v>1.43</v>
      </c>
      <c r="J65" s="9" t="s">
        <v>170</v>
      </c>
      <c r="K65" s="9" t="s">
        <v>277</v>
      </c>
      <c r="L65" s="9" t="s">
        <v>202</v>
      </c>
      <c r="M65" s="9" t="s">
        <v>278</v>
      </c>
      <c r="N65" s="9" t="s">
        <v>279</v>
      </c>
    </row>
    <row r="66" spans="1:15" ht="33.75">
      <c r="A66" s="8">
        <v>0.05</v>
      </c>
      <c r="B66" s="8">
        <v>0</v>
      </c>
      <c r="C66" s="12">
        <v>91839.1</v>
      </c>
      <c r="D66" s="8">
        <v>131.86000000000001</v>
      </c>
      <c r="E66" s="12">
        <v>69650000</v>
      </c>
      <c r="F66" s="8">
        <v>3.59</v>
      </c>
      <c r="G66" s="8">
        <v>11</v>
      </c>
      <c r="H66" s="9" t="s">
        <v>36</v>
      </c>
      <c r="I66" s="8">
        <v>3.54</v>
      </c>
      <c r="J66" s="9" t="s">
        <v>170</v>
      </c>
      <c r="K66" s="9" t="s">
        <v>280</v>
      </c>
      <c r="L66" s="9" t="s">
        <v>202</v>
      </c>
      <c r="M66" s="9" t="s">
        <v>281</v>
      </c>
      <c r="N66" s="9" t="s">
        <v>282</v>
      </c>
    </row>
    <row r="67" spans="1:15" ht="22.5">
      <c r="A67" s="6">
        <v>0.2</v>
      </c>
      <c r="B67" s="6"/>
      <c r="C67" s="13">
        <v>401284.55</v>
      </c>
      <c r="D67" s="6"/>
      <c r="E67" s="13">
        <v>347245000</v>
      </c>
      <c r="F67" s="6">
        <v>2.2599999999999998</v>
      </c>
      <c r="G67" s="6"/>
      <c r="H67" s="7"/>
      <c r="I67" s="6">
        <v>3.59</v>
      </c>
      <c r="J67" s="7"/>
      <c r="K67" s="7"/>
      <c r="L67" s="7"/>
      <c r="M67" s="7"/>
      <c r="N67" s="7" t="s">
        <v>198</v>
      </c>
    </row>
    <row r="68" spans="1:15">
      <c r="A68" s="6">
        <v>0.52</v>
      </c>
      <c r="B68" s="6"/>
      <c r="C68" s="13">
        <v>1013098.57</v>
      </c>
      <c r="D68" s="6"/>
      <c r="E68" s="13">
        <v>857856000</v>
      </c>
      <c r="F68" s="6">
        <v>3.91</v>
      </c>
      <c r="G68" s="6"/>
      <c r="H68" s="7"/>
      <c r="I68" s="6">
        <v>6.79</v>
      </c>
      <c r="J68" s="7"/>
      <c r="K68" s="7"/>
      <c r="L68" s="7"/>
      <c r="M68" s="7"/>
      <c r="N68" s="7" t="s">
        <v>129</v>
      </c>
    </row>
    <row r="69" spans="1:15">
      <c r="A69" s="4">
        <v>0.97</v>
      </c>
      <c r="B69" s="4"/>
      <c r="C69" s="11">
        <v>1904289.67</v>
      </c>
      <c r="D69" s="4"/>
      <c r="E69" s="11">
        <f>E68+E50</f>
        <v>1553112164.8400002</v>
      </c>
      <c r="F69" s="4">
        <v>2.27</v>
      </c>
      <c r="G69" s="4"/>
      <c r="H69" s="5"/>
      <c r="I69" s="4">
        <v>6.05</v>
      </c>
      <c r="J69" s="5"/>
      <c r="K69" s="5"/>
      <c r="L69" s="5"/>
      <c r="M69" s="5"/>
      <c r="N69" s="5" t="s">
        <v>283</v>
      </c>
    </row>
    <row r="70" spans="1:15" ht="154.15" customHeight="1"/>
    <row r="71" spans="1:15" ht="36" customHeight="1">
      <c r="A71" s="33" t="s">
        <v>32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</sheetData>
  <mergeCells count="3">
    <mergeCell ref="A2:O2"/>
    <mergeCell ref="A4:O4"/>
    <mergeCell ref="A71:O7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0" t="s">
        <v>284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35</v>
      </c>
      <c r="G7" s="1" t="s">
        <v>190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285</v>
      </c>
    </row>
    <row r="10" spans="1:10">
      <c r="A10" s="8">
        <v>0.04</v>
      </c>
      <c r="B10" s="8">
        <v>0.34</v>
      </c>
      <c r="C10" s="12">
        <v>85332.53</v>
      </c>
      <c r="D10" s="12">
        <v>5794</v>
      </c>
      <c r="E10" s="12">
        <v>1472774</v>
      </c>
      <c r="F10" s="9" t="s">
        <v>50</v>
      </c>
      <c r="G10" s="9" t="s">
        <v>286</v>
      </c>
      <c r="H10" s="9">
        <v>1129543</v>
      </c>
      <c r="I10" s="9" t="s">
        <v>287</v>
      </c>
    </row>
    <row r="11" spans="1:10">
      <c r="A11" s="8">
        <v>0.01</v>
      </c>
      <c r="B11" s="8">
        <v>0.39</v>
      </c>
      <c r="C11" s="12">
        <v>20332.71</v>
      </c>
      <c r="D11" s="8">
        <v>492.2</v>
      </c>
      <c r="E11" s="12">
        <v>4130986</v>
      </c>
      <c r="F11" s="9" t="s">
        <v>50</v>
      </c>
      <c r="G11" s="9" t="s">
        <v>216</v>
      </c>
      <c r="H11" s="9">
        <v>1081165</v>
      </c>
      <c r="I11" s="9" t="s">
        <v>288</v>
      </c>
    </row>
    <row r="12" spans="1:10">
      <c r="A12" s="8">
        <v>0.03</v>
      </c>
      <c r="B12" s="8">
        <v>0.95</v>
      </c>
      <c r="C12" s="12">
        <v>52249.33</v>
      </c>
      <c r="D12" s="12">
        <v>5470</v>
      </c>
      <c r="E12" s="12">
        <v>955198</v>
      </c>
      <c r="F12" s="9" t="s">
        <v>50</v>
      </c>
      <c r="G12" s="9" t="s">
        <v>202</v>
      </c>
      <c r="H12" s="9">
        <v>593038</v>
      </c>
      <c r="I12" s="9" t="s">
        <v>289</v>
      </c>
    </row>
    <row r="13" spans="1:10">
      <c r="A13" s="8">
        <v>0.19</v>
      </c>
      <c r="B13" s="8">
        <v>1.46</v>
      </c>
      <c r="C13" s="12">
        <v>369672.01</v>
      </c>
      <c r="D13" s="12">
        <v>1916</v>
      </c>
      <c r="E13" s="12">
        <v>19293946.050000001</v>
      </c>
      <c r="F13" s="9" t="s">
        <v>50</v>
      </c>
      <c r="G13" s="9" t="s">
        <v>202</v>
      </c>
      <c r="H13" s="9">
        <v>662577</v>
      </c>
      <c r="I13" s="9" t="s">
        <v>290</v>
      </c>
    </row>
    <row r="14" spans="1:10">
      <c r="A14" s="8">
        <v>0.06</v>
      </c>
      <c r="B14" s="8">
        <v>1.18</v>
      </c>
      <c r="C14" s="12">
        <v>109912.93</v>
      </c>
      <c r="D14" s="12">
        <v>4040</v>
      </c>
      <c r="E14" s="12">
        <v>2720617</v>
      </c>
      <c r="F14" s="9" t="s">
        <v>50</v>
      </c>
      <c r="G14" s="9" t="s">
        <v>202</v>
      </c>
      <c r="H14" s="9">
        <v>695437</v>
      </c>
      <c r="I14" s="9" t="s">
        <v>291</v>
      </c>
    </row>
    <row r="15" spans="1:10">
      <c r="A15" s="8">
        <v>0.03</v>
      </c>
      <c r="B15" s="8">
        <v>0.92</v>
      </c>
      <c r="C15" s="12">
        <v>65034.23</v>
      </c>
      <c r="D15" s="8">
        <v>673</v>
      </c>
      <c r="E15" s="12">
        <v>9663332.5099999998</v>
      </c>
      <c r="F15" s="9" t="s">
        <v>50</v>
      </c>
      <c r="G15" s="9" t="s">
        <v>202</v>
      </c>
      <c r="H15" s="9">
        <v>691212</v>
      </c>
      <c r="I15" s="9" t="s">
        <v>292</v>
      </c>
    </row>
    <row r="16" spans="1:10">
      <c r="A16" s="8">
        <v>0.23</v>
      </c>
      <c r="B16" s="8">
        <v>2.1</v>
      </c>
      <c r="C16" s="12">
        <v>456314.07</v>
      </c>
      <c r="D16" s="12">
        <v>1477</v>
      </c>
      <c r="E16" s="12">
        <v>30894656.25</v>
      </c>
      <c r="F16" s="9" t="s">
        <v>50</v>
      </c>
      <c r="G16" s="9" t="s">
        <v>202</v>
      </c>
      <c r="H16" s="9">
        <v>604611</v>
      </c>
      <c r="I16" s="9" t="s">
        <v>293</v>
      </c>
    </row>
    <row r="17" spans="1:9" ht="22.5">
      <c r="A17" s="8">
        <v>0.03</v>
      </c>
      <c r="B17" s="8">
        <v>0.53</v>
      </c>
      <c r="C17" s="12">
        <v>56050.99</v>
      </c>
      <c r="D17" s="12">
        <v>138600</v>
      </c>
      <c r="E17" s="12">
        <v>40440.83</v>
      </c>
      <c r="F17" s="9" t="s">
        <v>50</v>
      </c>
      <c r="G17" s="9" t="s">
        <v>240</v>
      </c>
      <c r="H17" s="9">
        <v>576017</v>
      </c>
      <c r="I17" s="9" t="s">
        <v>294</v>
      </c>
    </row>
    <row r="18" spans="1:9" ht="22.5">
      <c r="A18" s="8">
        <v>7.0000000000000007E-2</v>
      </c>
      <c r="B18" s="8">
        <v>2.2200000000000002</v>
      </c>
      <c r="C18" s="12">
        <v>130941.01</v>
      </c>
      <c r="D18" s="12">
        <v>58150</v>
      </c>
      <c r="E18" s="12">
        <v>225178</v>
      </c>
      <c r="F18" s="9" t="s">
        <v>50</v>
      </c>
      <c r="G18" s="9" t="s">
        <v>240</v>
      </c>
      <c r="H18" s="9">
        <v>1100007</v>
      </c>
      <c r="I18" s="9" t="s">
        <v>295</v>
      </c>
    </row>
    <row r="19" spans="1:9" ht="22.5">
      <c r="A19" s="8">
        <v>0.05</v>
      </c>
      <c r="B19" s="8">
        <v>0.84</v>
      </c>
      <c r="C19" s="12">
        <v>101186.17</v>
      </c>
      <c r="D19" s="12">
        <v>102600</v>
      </c>
      <c r="E19" s="12">
        <v>98622</v>
      </c>
      <c r="F19" s="9" t="s">
        <v>50</v>
      </c>
      <c r="G19" s="9" t="s">
        <v>240</v>
      </c>
      <c r="H19" s="9">
        <v>1084128</v>
      </c>
      <c r="I19" s="9" t="s">
        <v>296</v>
      </c>
    </row>
    <row r="20" spans="1:9" ht="22.5">
      <c r="A20" s="8">
        <v>0.01</v>
      </c>
      <c r="B20" s="8">
        <v>0.28999999999999998</v>
      </c>
      <c r="C20" s="12">
        <v>11915.81</v>
      </c>
      <c r="D20" s="12">
        <v>7700</v>
      </c>
      <c r="E20" s="12">
        <v>154750.81</v>
      </c>
      <c r="F20" s="9" t="s">
        <v>50</v>
      </c>
      <c r="G20" s="9" t="s">
        <v>240</v>
      </c>
      <c r="H20" s="9">
        <v>1134139</v>
      </c>
      <c r="I20" s="9" t="s">
        <v>297</v>
      </c>
    </row>
    <row r="21" spans="1:9" ht="22.5">
      <c r="A21" s="8">
        <v>0.04</v>
      </c>
      <c r="B21" s="8">
        <v>0.95</v>
      </c>
      <c r="C21" s="12">
        <v>84790.3</v>
      </c>
      <c r="D21" s="8">
        <v>267.3</v>
      </c>
      <c r="E21" s="12">
        <v>31721026</v>
      </c>
      <c r="F21" s="9" t="s">
        <v>50</v>
      </c>
      <c r="G21" s="9" t="s">
        <v>298</v>
      </c>
      <c r="H21" s="9">
        <v>268011</v>
      </c>
      <c r="I21" s="9" t="s">
        <v>299</v>
      </c>
    </row>
    <row r="22" spans="1:9" ht="22.5">
      <c r="A22" s="8">
        <v>0.03</v>
      </c>
      <c r="B22" s="8">
        <v>0.66</v>
      </c>
      <c r="C22" s="12">
        <v>53216.2</v>
      </c>
      <c r="D22" s="12">
        <v>1465</v>
      </c>
      <c r="E22" s="12">
        <v>3632505</v>
      </c>
      <c r="F22" s="9" t="s">
        <v>50</v>
      </c>
      <c r="G22" s="9" t="s">
        <v>298</v>
      </c>
      <c r="H22" s="9">
        <v>475020</v>
      </c>
      <c r="I22" s="9" t="s">
        <v>300</v>
      </c>
    </row>
    <row r="23" spans="1:9" ht="22.5">
      <c r="A23" s="8">
        <v>0.08</v>
      </c>
      <c r="B23" s="8">
        <v>1.76</v>
      </c>
      <c r="C23" s="12">
        <v>159526.88</v>
      </c>
      <c r="D23" s="8">
        <v>70.099999999999994</v>
      </c>
      <c r="E23" s="12">
        <v>227570443</v>
      </c>
      <c r="F23" s="9" t="s">
        <v>50</v>
      </c>
      <c r="G23" s="9" t="s">
        <v>298</v>
      </c>
      <c r="H23" s="9">
        <v>232017</v>
      </c>
      <c r="I23" s="9" t="s">
        <v>301</v>
      </c>
    </row>
    <row r="24" spans="1:9" ht="22.5">
      <c r="A24" s="8">
        <v>0</v>
      </c>
      <c r="B24" s="8">
        <v>0.11</v>
      </c>
      <c r="C24" s="12">
        <v>7906.67</v>
      </c>
      <c r="D24" s="12">
        <v>15050</v>
      </c>
      <c r="E24" s="12">
        <v>52536</v>
      </c>
      <c r="F24" s="9" t="s">
        <v>50</v>
      </c>
      <c r="G24" s="9" t="s">
        <v>302</v>
      </c>
      <c r="H24" s="9">
        <v>1134402</v>
      </c>
      <c r="I24" s="9" t="s">
        <v>303</v>
      </c>
    </row>
    <row r="25" spans="1:9">
      <c r="A25" s="8">
        <v>7.0000000000000007E-2</v>
      </c>
      <c r="B25" s="8">
        <v>1.06</v>
      </c>
      <c r="C25" s="12">
        <v>129187.88</v>
      </c>
      <c r="D25" s="12">
        <v>28640</v>
      </c>
      <c r="E25" s="12">
        <v>451075</v>
      </c>
      <c r="F25" s="9" t="s">
        <v>50</v>
      </c>
      <c r="G25" s="9" t="s">
        <v>302</v>
      </c>
      <c r="H25" s="9">
        <v>1081124</v>
      </c>
      <c r="I25" s="9" t="s">
        <v>304</v>
      </c>
    </row>
    <row r="26" spans="1:9">
      <c r="A26" s="8">
        <v>0.14000000000000001</v>
      </c>
      <c r="B26" s="8">
        <v>1.85</v>
      </c>
      <c r="C26" s="12">
        <v>276078.95</v>
      </c>
      <c r="D26" s="12">
        <v>24390</v>
      </c>
      <c r="E26" s="12">
        <v>1131935</v>
      </c>
      <c r="F26" s="9" t="s">
        <v>50</v>
      </c>
      <c r="G26" s="9" t="s">
        <v>302</v>
      </c>
      <c r="H26" s="9">
        <v>273011</v>
      </c>
      <c r="I26" s="9" t="s">
        <v>305</v>
      </c>
    </row>
    <row r="27" spans="1:9" ht="22.5">
      <c r="A27" s="8">
        <v>0.14000000000000001</v>
      </c>
      <c r="B27" s="8">
        <v>1.39</v>
      </c>
      <c r="C27" s="12">
        <v>282225.34999999998</v>
      </c>
      <c r="D27" s="8">
        <v>742</v>
      </c>
      <c r="E27" s="12">
        <v>38035762</v>
      </c>
      <c r="F27" s="9" t="s">
        <v>50</v>
      </c>
      <c r="G27" s="9" t="s">
        <v>212</v>
      </c>
      <c r="H27" s="9">
        <v>230011</v>
      </c>
      <c r="I27" s="9" t="s">
        <v>306</v>
      </c>
    </row>
    <row r="28" spans="1:9">
      <c r="A28" s="8">
        <v>0.05</v>
      </c>
      <c r="B28" s="8">
        <v>1.02</v>
      </c>
      <c r="C28" s="12">
        <v>89842.28</v>
      </c>
      <c r="D28" s="12">
        <v>4920</v>
      </c>
      <c r="E28" s="12">
        <v>1826062.59</v>
      </c>
      <c r="F28" s="9" t="s">
        <v>50</v>
      </c>
      <c r="G28" s="9" t="s">
        <v>230</v>
      </c>
      <c r="H28" s="9">
        <v>126011</v>
      </c>
      <c r="I28" s="9" t="s">
        <v>307</v>
      </c>
    </row>
    <row r="29" spans="1:9">
      <c r="A29" s="8">
        <v>0.03</v>
      </c>
      <c r="B29" s="8">
        <v>0.77</v>
      </c>
      <c r="C29" s="12">
        <v>49680.85</v>
      </c>
      <c r="D29" s="12">
        <v>15140</v>
      </c>
      <c r="E29" s="12">
        <v>328143</v>
      </c>
      <c r="F29" s="9" t="s">
        <v>50</v>
      </c>
      <c r="G29" s="9" t="s">
        <v>230</v>
      </c>
      <c r="H29" s="9">
        <v>323014</v>
      </c>
      <c r="I29" s="9" t="s">
        <v>308</v>
      </c>
    </row>
    <row r="30" spans="1:9">
      <c r="A30" s="8">
        <v>0.04</v>
      </c>
      <c r="B30" s="8">
        <v>0.44</v>
      </c>
      <c r="C30" s="12">
        <v>86694.37</v>
      </c>
      <c r="D30" s="12">
        <v>16370</v>
      </c>
      <c r="E30" s="12">
        <v>529593</v>
      </c>
      <c r="F30" s="9" t="s">
        <v>50</v>
      </c>
      <c r="G30" s="9" t="s">
        <v>230</v>
      </c>
      <c r="H30" s="9">
        <v>1119478</v>
      </c>
      <c r="I30" s="9" t="s">
        <v>309</v>
      </c>
    </row>
    <row r="31" spans="1:9">
      <c r="A31" s="8">
        <v>0.01</v>
      </c>
      <c r="B31" s="8">
        <v>0.31</v>
      </c>
      <c r="C31" s="12">
        <v>27680.55</v>
      </c>
      <c r="D31" s="12">
        <v>7958</v>
      </c>
      <c r="E31" s="12">
        <v>347833</v>
      </c>
      <c r="F31" s="9" t="s">
        <v>50</v>
      </c>
      <c r="G31" s="9" t="s">
        <v>310</v>
      </c>
      <c r="H31" s="9">
        <v>304014</v>
      </c>
      <c r="I31" s="9" t="s">
        <v>311</v>
      </c>
    </row>
    <row r="32" spans="1:9">
      <c r="A32" s="8">
        <v>0.34</v>
      </c>
      <c r="B32" s="8">
        <v>0.28000000000000003</v>
      </c>
      <c r="C32" s="12">
        <v>661454.98</v>
      </c>
      <c r="D32" s="12">
        <v>24960</v>
      </c>
      <c r="E32" s="12">
        <v>2650060</v>
      </c>
      <c r="F32" s="9" t="s">
        <v>50</v>
      </c>
      <c r="G32" s="9" t="s">
        <v>310</v>
      </c>
      <c r="H32" s="9">
        <v>629014</v>
      </c>
      <c r="I32" s="9" t="s">
        <v>312</v>
      </c>
    </row>
    <row r="33" spans="1:9">
      <c r="A33" s="8">
        <v>0.1</v>
      </c>
      <c r="B33" s="8">
        <v>0.56999999999999995</v>
      </c>
      <c r="C33" s="12">
        <v>204054.74</v>
      </c>
      <c r="D33" s="12">
        <v>2830</v>
      </c>
      <c r="E33" s="12">
        <v>7210415</v>
      </c>
      <c r="F33" s="9" t="s">
        <v>50</v>
      </c>
      <c r="G33" s="9" t="s">
        <v>310</v>
      </c>
      <c r="H33" s="9">
        <v>281014</v>
      </c>
      <c r="I33" s="9" t="s">
        <v>313</v>
      </c>
    </row>
    <row r="34" spans="1:9">
      <c r="A34" s="8">
        <v>0.05</v>
      </c>
      <c r="B34" s="8">
        <v>1.1200000000000001</v>
      </c>
      <c r="C34" s="12">
        <v>97700.15</v>
      </c>
      <c r="D34" s="12">
        <v>14880</v>
      </c>
      <c r="E34" s="12">
        <v>656587</v>
      </c>
      <c r="F34" s="9" t="s">
        <v>50</v>
      </c>
      <c r="G34" s="9" t="s">
        <v>310</v>
      </c>
      <c r="H34" s="9">
        <v>1081082</v>
      </c>
      <c r="I34" s="9" t="s">
        <v>314</v>
      </c>
    </row>
    <row r="35" spans="1:9">
      <c r="A35" s="8">
        <v>0.28999999999999998</v>
      </c>
      <c r="B35" s="8">
        <v>0.61</v>
      </c>
      <c r="C35" s="12">
        <v>572919.25</v>
      </c>
      <c r="D35" s="12">
        <v>66320</v>
      </c>
      <c r="E35" s="12">
        <v>863871</v>
      </c>
      <c r="F35" s="9" t="s">
        <v>50</v>
      </c>
      <c r="G35" s="9" t="s">
        <v>310</v>
      </c>
      <c r="H35" s="9">
        <v>1130699</v>
      </c>
      <c r="I35" s="9" t="s">
        <v>315</v>
      </c>
    </row>
    <row r="36" spans="1:9">
      <c r="A36" s="8">
        <v>0.02</v>
      </c>
      <c r="B36" s="8">
        <v>0.6</v>
      </c>
      <c r="C36" s="12">
        <v>39941.94</v>
      </c>
      <c r="D36" s="12">
        <v>6218</v>
      </c>
      <c r="E36" s="12">
        <v>642360</v>
      </c>
      <c r="F36" s="9" t="s">
        <v>50</v>
      </c>
      <c r="G36" s="9" t="s">
        <v>310</v>
      </c>
      <c r="H36" s="9">
        <v>746016</v>
      </c>
      <c r="I36" s="9" t="s">
        <v>316</v>
      </c>
    </row>
    <row r="37" spans="1:9">
      <c r="A37" s="6">
        <v>2.1800000000000002</v>
      </c>
      <c r="B37" s="6"/>
      <c r="C37" s="13">
        <v>4281843.13</v>
      </c>
      <c r="D37" s="6"/>
      <c r="E37" s="13">
        <v>387300708.04000002</v>
      </c>
      <c r="F37" s="7"/>
      <c r="G37" s="7"/>
      <c r="H37" s="7"/>
      <c r="I37" s="7" t="s">
        <v>317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318</v>
      </c>
    </row>
    <row r="39" spans="1:9">
      <c r="A39" s="8">
        <v>0</v>
      </c>
      <c r="B39" s="8">
        <v>0.53</v>
      </c>
      <c r="C39" s="12">
        <v>4714.45</v>
      </c>
      <c r="D39" s="12">
        <v>3506</v>
      </c>
      <c r="E39" s="12">
        <v>134468</v>
      </c>
      <c r="F39" s="9" t="s">
        <v>50</v>
      </c>
      <c r="G39" s="9" t="s">
        <v>286</v>
      </c>
      <c r="H39" s="9">
        <v>1105055</v>
      </c>
      <c r="I39" s="9" t="s">
        <v>319</v>
      </c>
    </row>
    <row r="40" spans="1:9">
      <c r="A40" s="8">
        <v>0</v>
      </c>
      <c r="B40" s="8">
        <v>0.27</v>
      </c>
      <c r="C40" s="12">
        <v>2582.7800000000002</v>
      </c>
      <c r="D40" s="12">
        <v>2250</v>
      </c>
      <c r="E40" s="12">
        <v>114790</v>
      </c>
      <c r="F40" s="9" t="s">
        <v>50</v>
      </c>
      <c r="G40" s="9" t="s">
        <v>286</v>
      </c>
      <c r="H40" s="9">
        <v>1106855</v>
      </c>
      <c r="I40" s="9" t="s">
        <v>320</v>
      </c>
    </row>
    <row r="41" spans="1:9">
      <c r="A41" s="8">
        <v>0</v>
      </c>
      <c r="B41" s="8">
        <v>0.47</v>
      </c>
      <c r="C41" s="12">
        <v>3666.1</v>
      </c>
      <c r="D41" s="12">
        <v>1102</v>
      </c>
      <c r="E41" s="12">
        <v>332677</v>
      </c>
      <c r="F41" s="9" t="s">
        <v>50</v>
      </c>
      <c r="G41" s="9" t="s">
        <v>286</v>
      </c>
      <c r="H41" s="9">
        <v>1121730</v>
      </c>
      <c r="I41" s="9" t="s">
        <v>321</v>
      </c>
    </row>
    <row r="42" spans="1:9">
      <c r="A42" s="8">
        <v>0</v>
      </c>
      <c r="B42" s="8">
        <v>0.37</v>
      </c>
      <c r="C42" s="12">
        <v>5425.88</v>
      </c>
      <c r="D42" s="12">
        <v>2892</v>
      </c>
      <c r="E42" s="12">
        <v>187617</v>
      </c>
      <c r="F42" s="9" t="s">
        <v>50</v>
      </c>
      <c r="G42" s="9" t="s">
        <v>286</v>
      </c>
      <c r="H42" s="9">
        <v>1085208</v>
      </c>
      <c r="I42" s="9" t="s">
        <v>322</v>
      </c>
    </row>
    <row r="43" spans="1:9">
      <c r="A43" s="8">
        <v>0.01</v>
      </c>
      <c r="B43" s="8">
        <v>0.54</v>
      </c>
      <c r="C43" s="12">
        <v>21457.47</v>
      </c>
      <c r="D43" s="12">
        <v>1855</v>
      </c>
      <c r="E43" s="12">
        <v>1156737</v>
      </c>
      <c r="F43" s="9" t="s">
        <v>50</v>
      </c>
      <c r="G43" s="9" t="s">
        <v>216</v>
      </c>
      <c r="H43" s="9">
        <v>585018</v>
      </c>
      <c r="I43" s="9" t="s">
        <v>323</v>
      </c>
    </row>
    <row r="44" spans="1:9">
      <c r="A44" s="8">
        <v>0.01</v>
      </c>
      <c r="B44" s="8">
        <v>0.32</v>
      </c>
      <c r="C44" s="12">
        <v>10693.24</v>
      </c>
      <c r="D44" s="12">
        <v>6035</v>
      </c>
      <c r="E44" s="12">
        <v>177187</v>
      </c>
      <c r="F44" s="9" t="s">
        <v>50</v>
      </c>
      <c r="G44" s="9" t="s">
        <v>216</v>
      </c>
      <c r="H44" s="9">
        <v>224014</v>
      </c>
      <c r="I44" s="9" t="s">
        <v>324</v>
      </c>
    </row>
    <row r="45" spans="1:9" ht="22.5">
      <c r="A45" s="8">
        <v>0</v>
      </c>
      <c r="B45" s="8">
        <v>0.2</v>
      </c>
      <c r="C45" s="12">
        <v>4724.59</v>
      </c>
      <c r="D45" s="12">
        <v>3652</v>
      </c>
      <c r="E45" s="12">
        <v>129370</v>
      </c>
      <c r="F45" s="9" t="s">
        <v>50</v>
      </c>
      <c r="G45" s="9" t="s">
        <v>216</v>
      </c>
      <c r="H45" s="9">
        <v>566018</v>
      </c>
      <c r="I45" s="9" t="s">
        <v>325</v>
      </c>
    </row>
    <row r="46" spans="1:9">
      <c r="A46" s="8">
        <v>0</v>
      </c>
      <c r="B46" s="8">
        <v>0.16</v>
      </c>
      <c r="C46" s="12">
        <v>3608.38</v>
      </c>
      <c r="D46" s="12">
        <v>6218</v>
      </c>
      <c r="E46" s="12">
        <v>58031.25</v>
      </c>
      <c r="F46" s="9" t="s">
        <v>50</v>
      </c>
      <c r="G46" s="9" t="s">
        <v>202</v>
      </c>
      <c r="H46" s="9">
        <v>763011</v>
      </c>
      <c r="I46" s="9" t="s">
        <v>326</v>
      </c>
    </row>
    <row r="47" spans="1:9" ht="22.5">
      <c r="A47" s="8">
        <v>0.01</v>
      </c>
      <c r="B47" s="8">
        <v>1.27</v>
      </c>
      <c r="C47" s="12">
        <v>21168.37</v>
      </c>
      <c r="D47" s="12">
        <v>46650</v>
      </c>
      <c r="E47" s="12">
        <v>45377</v>
      </c>
      <c r="F47" s="9" t="s">
        <v>50</v>
      </c>
      <c r="G47" s="9" t="s">
        <v>240</v>
      </c>
      <c r="H47" s="9">
        <v>739037</v>
      </c>
      <c r="I47" s="9" t="s">
        <v>327</v>
      </c>
    </row>
    <row r="48" spans="1:9" ht="22.5">
      <c r="A48" s="8">
        <v>0</v>
      </c>
      <c r="B48" s="8">
        <v>0.74</v>
      </c>
      <c r="C48" s="12">
        <v>7699.27</v>
      </c>
      <c r="D48" s="12">
        <v>9802</v>
      </c>
      <c r="E48" s="12">
        <v>78548</v>
      </c>
      <c r="F48" s="9" t="s">
        <v>50</v>
      </c>
      <c r="G48" s="9" t="s">
        <v>240</v>
      </c>
      <c r="H48" s="9">
        <v>127019</v>
      </c>
      <c r="I48" s="9" t="s">
        <v>328</v>
      </c>
    </row>
    <row r="49" spans="1:9">
      <c r="A49" s="8">
        <v>0</v>
      </c>
      <c r="B49" s="8">
        <v>0.13</v>
      </c>
      <c r="C49" s="12">
        <v>1502.53</v>
      </c>
      <c r="D49" s="12">
        <v>3491</v>
      </c>
      <c r="E49" s="12">
        <v>43040</v>
      </c>
      <c r="F49" s="9" t="s">
        <v>50</v>
      </c>
      <c r="G49" s="9" t="s">
        <v>302</v>
      </c>
      <c r="H49" s="9">
        <v>1099654</v>
      </c>
      <c r="I49" s="9" t="s">
        <v>329</v>
      </c>
    </row>
    <row r="50" spans="1:9">
      <c r="A50" s="8">
        <v>0.01</v>
      </c>
      <c r="B50" s="8">
        <v>0.21</v>
      </c>
      <c r="C50" s="12">
        <v>10956.97</v>
      </c>
      <c r="D50" s="12">
        <v>6793</v>
      </c>
      <c r="E50" s="12">
        <v>161298</v>
      </c>
      <c r="F50" s="9" t="s">
        <v>50</v>
      </c>
      <c r="G50" s="9" t="s">
        <v>302</v>
      </c>
      <c r="H50" s="9">
        <v>1082379</v>
      </c>
      <c r="I50" s="9" t="s">
        <v>330</v>
      </c>
    </row>
    <row r="51" spans="1:9">
      <c r="A51" s="8">
        <v>0.01</v>
      </c>
      <c r="B51" s="8">
        <v>1.43</v>
      </c>
      <c r="C51" s="12">
        <v>17270.150000000001</v>
      </c>
      <c r="D51" s="12">
        <v>2001</v>
      </c>
      <c r="E51" s="12">
        <v>863076</v>
      </c>
      <c r="F51" s="9" t="s">
        <v>50</v>
      </c>
      <c r="G51" s="9" t="s">
        <v>302</v>
      </c>
      <c r="H51" s="9">
        <v>445015</v>
      </c>
      <c r="I51" s="9" t="s">
        <v>331</v>
      </c>
    </row>
    <row r="52" spans="1:9">
      <c r="A52" s="8">
        <v>0</v>
      </c>
      <c r="B52" s="8">
        <v>0.06</v>
      </c>
      <c r="C52" s="8">
        <v>882.53</v>
      </c>
      <c r="D52" s="12">
        <v>10390</v>
      </c>
      <c r="E52" s="12">
        <v>8494</v>
      </c>
      <c r="F52" s="9" t="s">
        <v>50</v>
      </c>
      <c r="G52" s="9" t="s">
        <v>332</v>
      </c>
      <c r="H52" s="9">
        <v>256016</v>
      </c>
      <c r="I52" s="9" t="s">
        <v>333</v>
      </c>
    </row>
    <row r="53" spans="1:9" ht="22.5">
      <c r="A53" s="8">
        <v>0</v>
      </c>
      <c r="B53" s="8">
        <v>0.33</v>
      </c>
      <c r="C53" s="12">
        <v>6132.49</v>
      </c>
      <c r="D53" s="12">
        <v>8778</v>
      </c>
      <c r="E53" s="12">
        <v>69862</v>
      </c>
      <c r="F53" s="9" t="s">
        <v>50</v>
      </c>
      <c r="G53" s="9" t="s">
        <v>212</v>
      </c>
      <c r="H53" s="9">
        <v>1081868</v>
      </c>
      <c r="I53" s="9" t="s">
        <v>334</v>
      </c>
    </row>
    <row r="54" spans="1:9" ht="22.5">
      <c r="A54" s="8">
        <v>0</v>
      </c>
      <c r="B54" s="8">
        <v>0.23</v>
      </c>
      <c r="C54" s="12">
        <v>4717.95</v>
      </c>
      <c r="D54" s="12">
        <v>6719</v>
      </c>
      <c r="E54" s="12">
        <v>70218</v>
      </c>
      <c r="F54" s="9" t="s">
        <v>50</v>
      </c>
      <c r="G54" s="9" t="s">
        <v>212</v>
      </c>
      <c r="H54" s="9">
        <v>1107663</v>
      </c>
      <c r="I54" s="9" t="s">
        <v>335</v>
      </c>
    </row>
    <row r="55" spans="1:9" ht="22.5">
      <c r="A55" s="8">
        <v>0</v>
      </c>
      <c r="B55" s="8">
        <v>0.06</v>
      </c>
      <c r="C55" s="8">
        <v>610.69000000000005</v>
      </c>
      <c r="D55" s="12">
        <v>5224</v>
      </c>
      <c r="E55" s="12">
        <v>11690</v>
      </c>
      <c r="F55" s="9" t="s">
        <v>50</v>
      </c>
      <c r="G55" s="9" t="s">
        <v>212</v>
      </c>
      <c r="H55" s="9">
        <v>1092345</v>
      </c>
      <c r="I55" s="9" t="s">
        <v>336</v>
      </c>
    </row>
    <row r="56" spans="1:9" ht="22.5">
      <c r="A56" s="8">
        <v>0.01</v>
      </c>
      <c r="B56" s="8">
        <v>0.89</v>
      </c>
      <c r="C56" s="12">
        <v>17134.580000000002</v>
      </c>
      <c r="D56" s="12">
        <v>1923</v>
      </c>
      <c r="E56" s="12">
        <v>891034</v>
      </c>
      <c r="F56" s="9" t="s">
        <v>50</v>
      </c>
      <c r="G56" s="9" t="s">
        <v>212</v>
      </c>
      <c r="H56" s="9">
        <v>1101534</v>
      </c>
      <c r="I56" s="9" t="s">
        <v>337</v>
      </c>
    </row>
    <row r="57" spans="1:9" ht="22.5">
      <c r="A57" s="8">
        <v>0.01</v>
      </c>
      <c r="B57" s="8">
        <v>1.05</v>
      </c>
      <c r="C57" s="12">
        <v>18154.63</v>
      </c>
      <c r="D57" s="12">
        <v>1105</v>
      </c>
      <c r="E57" s="12">
        <v>1642953</v>
      </c>
      <c r="F57" s="9" t="s">
        <v>50</v>
      </c>
      <c r="G57" s="9" t="s">
        <v>212</v>
      </c>
      <c r="H57" s="9">
        <v>1083484</v>
      </c>
      <c r="I57" s="9" t="s">
        <v>338</v>
      </c>
    </row>
    <row r="58" spans="1:9" ht="22.5">
      <c r="A58" s="8">
        <v>0.01</v>
      </c>
      <c r="B58" s="8">
        <v>0.7</v>
      </c>
      <c r="C58" s="12">
        <v>13251.22</v>
      </c>
      <c r="D58" s="8">
        <v>892.1</v>
      </c>
      <c r="E58" s="12">
        <v>1485396</v>
      </c>
      <c r="F58" s="9" t="s">
        <v>50</v>
      </c>
      <c r="G58" s="9" t="s">
        <v>212</v>
      </c>
      <c r="H58" s="9">
        <v>777037</v>
      </c>
      <c r="I58" s="9" t="s">
        <v>339</v>
      </c>
    </row>
    <row r="59" spans="1:9">
      <c r="A59" s="8">
        <v>0</v>
      </c>
      <c r="B59" s="8">
        <v>0.24</v>
      </c>
      <c r="C59" s="12">
        <v>7383.19</v>
      </c>
      <c r="D59" s="12">
        <v>4178</v>
      </c>
      <c r="E59" s="12">
        <v>176716</v>
      </c>
      <c r="F59" s="9" t="s">
        <v>50</v>
      </c>
      <c r="G59" s="9" t="s">
        <v>230</v>
      </c>
      <c r="H59" s="9">
        <v>1095835</v>
      </c>
      <c r="I59" s="9" t="s">
        <v>340</v>
      </c>
    </row>
    <row r="60" spans="1:9">
      <c r="A60" s="8">
        <v>0</v>
      </c>
      <c r="B60" s="8">
        <v>7.0000000000000007E-2</v>
      </c>
      <c r="C60" s="12">
        <v>1213.6400000000001</v>
      </c>
      <c r="D60" s="12">
        <v>11930</v>
      </c>
      <c r="E60" s="12">
        <v>10173</v>
      </c>
      <c r="F60" s="9" t="s">
        <v>50</v>
      </c>
      <c r="G60" s="9" t="s">
        <v>230</v>
      </c>
      <c r="H60" s="9">
        <v>146019</v>
      </c>
      <c r="I60" s="9" t="s">
        <v>341</v>
      </c>
    </row>
    <row r="61" spans="1:9">
      <c r="A61" s="8">
        <v>0.01</v>
      </c>
      <c r="B61" s="8">
        <v>0.44</v>
      </c>
      <c r="C61" s="12">
        <v>10716.47</v>
      </c>
      <c r="D61" s="12">
        <v>122600</v>
      </c>
      <c r="E61" s="12">
        <v>8741</v>
      </c>
      <c r="F61" s="9" t="s">
        <v>50</v>
      </c>
      <c r="G61" s="9" t="s">
        <v>230</v>
      </c>
      <c r="H61" s="9">
        <v>759019</v>
      </c>
      <c r="I61" s="9" t="s">
        <v>342</v>
      </c>
    </row>
    <row r="62" spans="1:9" ht="22.5">
      <c r="A62" s="8">
        <v>0</v>
      </c>
      <c r="B62" s="8">
        <v>0.35</v>
      </c>
      <c r="C62" s="12">
        <v>9375.2999999999993</v>
      </c>
      <c r="D62" s="12">
        <v>10330</v>
      </c>
      <c r="E62" s="12">
        <v>90758</v>
      </c>
      <c r="F62" s="9" t="s">
        <v>50</v>
      </c>
      <c r="G62" s="9" t="s">
        <v>230</v>
      </c>
      <c r="H62" s="9">
        <v>723007</v>
      </c>
      <c r="I62" s="9" t="s">
        <v>343</v>
      </c>
    </row>
    <row r="63" spans="1:9">
      <c r="A63" s="8">
        <v>0.01</v>
      </c>
      <c r="B63" s="8">
        <v>1.48</v>
      </c>
      <c r="C63" s="12">
        <v>12181.72</v>
      </c>
      <c r="D63" s="8">
        <v>995.8</v>
      </c>
      <c r="E63" s="12">
        <v>1223310</v>
      </c>
      <c r="F63" s="9" t="s">
        <v>50</v>
      </c>
      <c r="G63" s="9" t="s">
        <v>230</v>
      </c>
      <c r="H63" s="9">
        <v>1132315</v>
      </c>
      <c r="I63" s="9" t="s">
        <v>344</v>
      </c>
    </row>
    <row r="64" spans="1:9">
      <c r="A64" s="8">
        <v>0.02</v>
      </c>
      <c r="B64" s="8">
        <v>0.91</v>
      </c>
      <c r="C64" s="12">
        <v>32367.57</v>
      </c>
      <c r="D64" s="8">
        <v>881.3</v>
      </c>
      <c r="E64" s="12">
        <v>3672707</v>
      </c>
      <c r="F64" s="9" t="s">
        <v>50</v>
      </c>
      <c r="G64" s="9" t="s">
        <v>230</v>
      </c>
      <c r="H64" s="9">
        <v>1081942</v>
      </c>
      <c r="I64" s="9" t="s">
        <v>345</v>
      </c>
    </row>
    <row r="65" spans="1:9" ht="22.5">
      <c r="A65" s="8">
        <v>0.01</v>
      </c>
      <c r="B65" s="8">
        <v>0.51</v>
      </c>
      <c r="C65" s="12">
        <v>11259.67</v>
      </c>
      <c r="D65" s="8">
        <v>632.9</v>
      </c>
      <c r="E65" s="12">
        <v>1779060</v>
      </c>
      <c r="F65" s="9" t="s">
        <v>50</v>
      </c>
      <c r="G65" s="9" t="s">
        <v>230</v>
      </c>
      <c r="H65" s="9">
        <v>1133875</v>
      </c>
      <c r="I65" s="9" t="s">
        <v>346</v>
      </c>
    </row>
    <row r="66" spans="1:9" ht="22.5">
      <c r="A66" s="8">
        <v>0</v>
      </c>
      <c r="B66" s="8">
        <v>0.47</v>
      </c>
      <c r="C66" s="12">
        <v>3471.73</v>
      </c>
      <c r="D66" s="12">
        <v>1089</v>
      </c>
      <c r="E66" s="12">
        <v>318800</v>
      </c>
      <c r="F66" s="9" t="s">
        <v>50</v>
      </c>
      <c r="G66" s="9" t="s">
        <v>347</v>
      </c>
      <c r="H66" s="9">
        <v>1081843</v>
      </c>
      <c r="I66" s="9" t="s">
        <v>348</v>
      </c>
    </row>
    <row r="67" spans="1:9">
      <c r="A67" s="8">
        <v>0</v>
      </c>
      <c r="B67" s="8">
        <v>0.09</v>
      </c>
      <c r="C67" s="12">
        <v>3893.92</v>
      </c>
      <c r="D67" s="8">
        <v>140</v>
      </c>
      <c r="E67" s="12">
        <v>2781373</v>
      </c>
      <c r="F67" s="9" t="s">
        <v>50</v>
      </c>
      <c r="G67" s="9" t="s">
        <v>310</v>
      </c>
      <c r="H67" s="9">
        <v>2590248</v>
      </c>
      <c r="I67" s="9" t="s">
        <v>349</v>
      </c>
    </row>
    <row r="68" spans="1:9">
      <c r="A68" s="8">
        <v>0</v>
      </c>
      <c r="B68" s="8">
        <v>0.2</v>
      </c>
      <c r="C68" s="12">
        <v>5877.38</v>
      </c>
      <c r="D68" s="12">
        <v>11820</v>
      </c>
      <c r="E68" s="12">
        <v>49724</v>
      </c>
      <c r="F68" s="9" t="s">
        <v>50</v>
      </c>
      <c r="G68" s="9" t="s">
        <v>310</v>
      </c>
      <c r="H68" s="9">
        <v>627034</v>
      </c>
      <c r="I68" s="9" t="s">
        <v>350</v>
      </c>
    </row>
    <row r="69" spans="1:9">
      <c r="A69" s="6">
        <v>0.14000000000000001</v>
      </c>
      <c r="B69" s="6"/>
      <c r="C69" s="13">
        <v>274094.84999999998</v>
      </c>
      <c r="D69" s="6"/>
      <c r="E69" s="13">
        <v>17773225.25</v>
      </c>
      <c r="F69" s="7"/>
      <c r="G69" s="7"/>
      <c r="H69" s="7"/>
      <c r="I69" s="7" t="s">
        <v>351</v>
      </c>
    </row>
    <row r="70" spans="1:9">
      <c r="A70" s="6"/>
      <c r="B70" s="6"/>
      <c r="C70" s="6"/>
      <c r="D70" s="6"/>
      <c r="E70" s="6"/>
      <c r="F70" s="7"/>
      <c r="G70" s="7"/>
      <c r="H70" s="7"/>
      <c r="I70" s="7" t="s">
        <v>352</v>
      </c>
    </row>
    <row r="71" spans="1:9">
      <c r="A71" s="8">
        <v>0</v>
      </c>
      <c r="B71" s="8">
        <v>4.42</v>
      </c>
      <c r="C71" s="12">
        <v>1077.67</v>
      </c>
      <c r="D71" s="8">
        <v>91.9</v>
      </c>
      <c r="E71" s="12">
        <v>1172651</v>
      </c>
      <c r="F71" s="9" t="s">
        <v>50</v>
      </c>
      <c r="G71" s="9" t="s">
        <v>286</v>
      </c>
      <c r="H71" s="9">
        <v>1119593</v>
      </c>
      <c r="I71" s="9" t="s">
        <v>353</v>
      </c>
    </row>
    <row r="72" spans="1:9" ht="22.5">
      <c r="A72" s="8">
        <v>0.01</v>
      </c>
      <c r="B72" s="8">
        <v>3.82</v>
      </c>
      <c r="C72" s="12">
        <v>15045.49</v>
      </c>
      <c r="D72" s="12">
        <v>1820</v>
      </c>
      <c r="E72" s="12">
        <v>826675</v>
      </c>
      <c r="F72" s="9" t="s">
        <v>50</v>
      </c>
      <c r="G72" s="9" t="s">
        <v>212</v>
      </c>
      <c r="H72" s="9">
        <v>5010129</v>
      </c>
      <c r="I72" s="9" t="s">
        <v>354</v>
      </c>
    </row>
    <row r="73" spans="1:9" ht="22.5">
      <c r="A73" s="8">
        <v>0.01</v>
      </c>
      <c r="B73" s="8">
        <v>2.62</v>
      </c>
      <c r="C73" s="12">
        <v>11961.82</v>
      </c>
      <c r="D73" s="12">
        <v>4185</v>
      </c>
      <c r="E73" s="12">
        <v>285826</v>
      </c>
      <c r="F73" s="9" t="s">
        <v>50</v>
      </c>
      <c r="G73" s="9" t="s">
        <v>212</v>
      </c>
      <c r="H73" s="9">
        <v>288019</v>
      </c>
      <c r="I73" s="9" t="s">
        <v>355</v>
      </c>
    </row>
    <row r="74" spans="1:9">
      <c r="A74" s="8">
        <v>0</v>
      </c>
      <c r="B74" s="8">
        <v>0.23</v>
      </c>
      <c r="C74" s="12">
        <v>1805.48</v>
      </c>
      <c r="D74" s="12">
        <v>6335</v>
      </c>
      <c r="E74" s="12">
        <v>28500</v>
      </c>
      <c r="F74" s="9" t="s">
        <v>50</v>
      </c>
      <c r="G74" s="9" t="s">
        <v>230</v>
      </c>
      <c r="H74" s="9">
        <v>1097948</v>
      </c>
      <c r="I74" s="9" t="s">
        <v>356</v>
      </c>
    </row>
    <row r="75" spans="1:9">
      <c r="A75" s="8">
        <v>0</v>
      </c>
      <c r="B75" s="8">
        <v>1.78</v>
      </c>
      <c r="C75" s="8">
        <v>87.36</v>
      </c>
      <c r="D75" s="8">
        <v>12.2</v>
      </c>
      <c r="E75" s="12">
        <v>716106</v>
      </c>
      <c r="F75" s="9" t="s">
        <v>50</v>
      </c>
      <c r="G75" s="9" t="s">
        <v>230</v>
      </c>
      <c r="H75" s="9">
        <v>415018</v>
      </c>
      <c r="I75" s="9" t="s">
        <v>357</v>
      </c>
    </row>
    <row r="76" spans="1:9">
      <c r="A76" s="8">
        <v>0</v>
      </c>
      <c r="B76" s="8">
        <v>2.34</v>
      </c>
      <c r="C76" s="12">
        <v>8340.48</v>
      </c>
      <c r="D76" s="12">
        <v>7015</v>
      </c>
      <c r="E76" s="12">
        <v>118895</v>
      </c>
      <c r="F76" s="9" t="s">
        <v>50</v>
      </c>
      <c r="G76" s="9" t="s">
        <v>310</v>
      </c>
      <c r="H76" s="9">
        <v>632018</v>
      </c>
      <c r="I76" s="9" t="s">
        <v>358</v>
      </c>
    </row>
    <row r="77" spans="1:9">
      <c r="A77" s="6">
        <v>0.02</v>
      </c>
      <c r="B77" s="6"/>
      <c r="C77" s="13">
        <v>38318.29</v>
      </c>
      <c r="D77" s="6"/>
      <c r="E77" s="13">
        <v>3148653</v>
      </c>
      <c r="F77" s="7"/>
      <c r="G77" s="7"/>
      <c r="H77" s="7"/>
      <c r="I77" s="7" t="s">
        <v>359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360</v>
      </c>
    </row>
    <row r="79" spans="1:9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</row>
    <row r="80" spans="1:9">
      <c r="A80" s="6">
        <v>0</v>
      </c>
      <c r="B80" s="6"/>
      <c r="C80" s="6">
        <v>0</v>
      </c>
      <c r="D80" s="6"/>
      <c r="E80" s="6">
        <v>0</v>
      </c>
      <c r="F80" s="7"/>
      <c r="G80" s="7"/>
      <c r="H80" s="7"/>
      <c r="I80" s="7" t="s">
        <v>361</v>
      </c>
    </row>
    <row r="81" spans="1:9">
      <c r="A81" s="6">
        <v>2.34</v>
      </c>
      <c r="B81" s="6"/>
      <c r="C81" s="13">
        <v>4594256.2699999996</v>
      </c>
      <c r="D81" s="6"/>
      <c r="E81" s="13">
        <v>408222586.29000002</v>
      </c>
      <c r="F81" s="7"/>
      <c r="G81" s="7"/>
      <c r="H81" s="7"/>
      <c r="I81" s="7" t="s">
        <v>123</v>
      </c>
    </row>
    <row r="82" spans="1:9">
      <c r="A82" s="6"/>
      <c r="B82" s="6"/>
      <c r="C82" s="6"/>
      <c r="D82" s="6"/>
      <c r="E82" s="6"/>
      <c r="F82" s="7"/>
      <c r="G82" s="7"/>
      <c r="H82" s="7"/>
      <c r="I82" s="7" t="s">
        <v>124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195</v>
      </c>
    </row>
    <row r="84" spans="1:9" ht="22.5">
      <c r="A84" s="8">
        <v>0</v>
      </c>
      <c r="B84" s="8">
        <v>0.15</v>
      </c>
      <c r="C84" s="12">
        <v>1403.26</v>
      </c>
      <c r="D84" s="12">
        <v>1123</v>
      </c>
      <c r="E84" s="12">
        <v>124956.08</v>
      </c>
      <c r="F84" s="9" t="s">
        <v>36</v>
      </c>
      <c r="G84" s="9" t="s">
        <v>286</v>
      </c>
      <c r="H84" s="9" t="s">
        <v>362</v>
      </c>
      <c r="I84" s="9" t="s">
        <v>363</v>
      </c>
    </row>
    <row r="85" spans="1:9">
      <c r="A85" s="8">
        <v>0</v>
      </c>
      <c r="B85" s="8">
        <v>0.32</v>
      </c>
      <c r="C85" s="12">
        <v>4386.7700000000004</v>
      </c>
      <c r="D85" s="8">
        <v>705</v>
      </c>
      <c r="E85" s="12">
        <v>622237.18000000005</v>
      </c>
      <c r="F85" s="9" t="s">
        <v>36</v>
      </c>
      <c r="G85" s="9" t="s">
        <v>286</v>
      </c>
      <c r="H85" s="9" t="s">
        <v>364</v>
      </c>
      <c r="I85" s="9" t="s">
        <v>365</v>
      </c>
    </row>
    <row r="86" spans="1:9" ht="22.5">
      <c r="A86" s="8">
        <v>0.01</v>
      </c>
      <c r="B86" s="8">
        <v>2.42</v>
      </c>
      <c r="C86" s="12">
        <v>28160.46</v>
      </c>
      <c r="D86" s="8">
        <v>879</v>
      </c>
      <c r="E86" s="12">
        <v>3203693.04</v>
      </c>
      <c r="F86" s="9" t="s">
        <v>36</v>
      </c>
      <c r="G86" s="9" t="s">
        <v>366</v>
      </c>
      <c r="H86" s="9" t="s">
        <v>367</v>
      </c>
      <c r="I86" s="9" t="s">
        <v>368</v>
      </c>
    </row>
    <row r="87" spans="1:9" ht="22.5">
      <c r="A87" s="8">
        <v>0</v>
      </c>
      <c r="B87" s="8">
        <v>0.37</v>
      </c>
      <c r="C87" s="12">
        <v>8662.2000000000007</v>
      </c>
      <c r="D87" s="12">
        <v>1023.5</v>
      </c>
      <c r="E87" s="12">
        <v>846331.08</v>
      </c>
      <c r="F87" s="9" t="s">
        <v>36</v>
      </c>
      <c r="G87" s="9" t="s">
        <v>366</v>
      </c>
      <c r="H87" s="9" t="s">
        <v>369</v>
      </c>
      <c r="I87" s="9" t="s">
        <v>370</v>
      </c>
    </row>
    <row r="88" spans="1:9" ht="22.5">
      <c r="A88" s="8">
        <v>0.01</v>
      </c>
      <c r="B88" s="8">
        <v>0.82</v>
      </c>
      <c r="C88" s="12">
        <v>10205.39</v>
      </c>
      <c r="D88" s="12">
        <v>1152</v>
      </c>
      <c r="E88" s="12">
        <v>885884.32</v>
      </c>
      <c r="F88" s="9" t="s">
        <v>36</v>
      </c>
      <c r="G88" s="9" t="s">
        <v>371</v>
      </c>
      <c r="H88" s="9" t="s">
        <v>372</v>
      </c>
      <c r="I88" s="9" t="s">
        <v>373</v>
      </c>
    </row>
    <row r="89" spans="1:9">
      <c r="A89" s="8">
        <v>0.01</v>
      </c>
      <c r="B89" s="8">
        <v>0.67</v>
      </c>
      <c r="C89" s="12">
        <v>15251.25</v>
      </c>
      <c r="D89" s="12">
        <v>1912</v>
      </c>
      <c r="E89" s="12">
        <v>797659.66</v>
      </c>
      <c r="F89" s="9" t="s">
        <v>36</v>
      </c>
      <c r="G89" s="9" t="s">
        <v>302</v>
      </c>
      <c r="H89" s="9" t="s">
        <v>374</v>
      </c>
      <c r="I89" s="9" t="s">
        <v>375</v>
      </c>
    </row>
    <row r="90" spans="1:9">
      <c r="A90" s="8">
        <v>0</v>
      </c>
      <c r="B90" s="8">
        <v>0.33</v>
      </c>
      <c r="C90" s="12">
        <v>3889</v>
      </c>
      <c r="D90" s="12">
        <v>4132</v>
      </c>
      <c r="E90" s="12">
        <v>94119.039999999994</v>
      </c>
      <c r="F90" s="9" t="s">
        <v>36</v>
      </c>
      <c r="G90" s="9" t="s">
        <v>302</v>
      </c>
      <c r="H90" s="9" t="s">
        <v>376</v>
      </c>
      <c r="I90" s="9" t="s">
        <v>377</v>
      </c>
    </row>
    <row r="91" spans="1:9">
      <c r="A91" s="8">
        <v>0.01</v>
      </c>
      <c r="B91" s="8">
        <v>0.11</v>
      </c>
      <c r="C91" s="12">
        <v>26017.27</v>
      </c>
      <c r="D91" s="12">
        <v>1417</v>
      </c>
      <c r="E91" s="12">
        <v>1836081.46</v>
      </c>
      <c r="F91" s="9" t="s">
        <v>36</v>
      </c>
      <c r="G91" s="9" t="s">
        <v>310</v>
      </c>
      <c r="H91" s="9" t="s">
        <v>378</v>
      </c>
      <c r="I91" s="9" t="s">
        <v>379</v>
      </c>
    </row>
    <row r="92" spans="1:9">
      <c r="A92" s="8">
        <v>0</v>
      </c>
      <c r="B92" s="8">
        <v>0.43</v>
      </c>
      <c r="C92" s="12">
        <v>3847.71</v>
      </c>
      <c r="D92" s="8">
        <v>882</v>
      </c>
      <c r="E92" s="12">
        <v>436247.8</v>
      </c>
      <c r="F92" s="9" t="s">
        <v>36</v>
      </c>
      <c r="G92" s="9" t="s">
        <v>310</v>
      </c>
      <c r="H92" s="9" t="s">
        <v>380</v>
      </c>
      <c r="I92" s="9" t="s">
        <v>381</v>
      </c>
    </row>
    <row r="93" spans="1:9">
      <c r="A93" s="8">
        <v>0.05</v>
      </c>
      <c r="B93" s="8">
        <v>0.28000000000000003</v>
      </c>
      <c r="C93" s="12">
        <v>99065.8</v>
      </c>
      <c r="D93" s="8">
        <v>709</v>
      </c>
      <c r="E93" s="12">
        <v>13972609.880000001</v>
      </c>
      <c r="F93" s="9" t="s">
        <v>36</v>
      </c>
      <c r="G93" s="9" t="s">
        <v>310</v>
      </c>
      <c r="H93" s="9" t="s">
        <v>382</v>
      </c>
      <c r="I93" s="9" t="s">
        <v>383</v>
      </c>
    </row>
    <row r="94" spans="1:9">
      <c r="A94" s="6">
        <v>0.1</v>
      </c>
      <c r="B94" s="6"/>
      <c r="C94" s="13">
        <v>200889.11</v>
      </c>
      <c r="D94" s="6"/>
      <c r="E94" s="13">
        <v>22819819.539999999</v>
      </c>
      <c r="F94" s="7"/>
      <c r="G94" s="7"/>
      <c r="H94" s="7"/>
      <c r="I94" s="7" t="s">
        <v>196</v>
      </c>
    </row>
    <row r="95" spans="1:9">
      <c r="A95" s="6"/>
      <c r="B95" s="6"/>
      <c r="C95" s="6"/>
      <c r="D95" s="6"/>
      <c r="E95" s="6"/>
      <c r="F95" s="7"/>
      <c r="G95" s="7"/>
      <c r="H95" s="7"/>
      <c r="I95" s="7" t="s">
        <v>197</v>
      </c>
    </row>
    <row r="96" spans="1:9">
      <c r="A96" s="8">
        <v>0</v>
      </c>
      <c r="B96" s="8">
        <v>0.4</v>
      </c>
      <c r="C96" s="12">
        <v>2637.52</v>
      </c>
      <c r="D96" s="8">
        <v>178</v>
      </c>
      <c r="E96" s="12">
        <v>1481754</v>
      </c>
      <c r="F96" s="9" t="s">
        <v>36</v>
      </c>
      <c r="G96" s="9" t="s">
        <v>286</v>
      </c>
      <c r="H96" s="9" t="s">
        <v>384</v>
      </c>
      <c r="I96" s="9" t="s">
        <v>385</v>
      </c>
    </row>
    <row r="97" spans="1:10" ht="22.5">
      <c r="A97" s="8">
        <v>0</v>
      </c>
      <c r="B97" s="8">
        <v>0.25</v>
      </c>
      <c r="C97" s="12">
        <v>3812.34</v>
      </c>
      <c r="D97" s="8">
        <v>820</v>
      </c>
      <c r="E97" s="12">
        <v>464919.72</v>
      </c>
      <c r="F97" s="9" t="s">
        <v>36</v>
      </c>
      <c r="G97" s="9" t="s">
        <v>302</v>
      </c>
      <c r="H97" s="9" t="s">
        <v>386</v>
      </c>
      <c r="I97" s="9" t="s">
        <v>387</v>
      </c>
    </row>
    <row r="98" spans="1:10" ht="22.5">
      <c r="A98" s="8">
        <v>0.05</v>
      </c>
      <c r="B98" s="8">
        <v>1.22</v>
      </c>
      <c r="C98" s="12">
        <v>89743.27</v>
      </c>
      <c r="D98" s="12">
        <v>3802</v>
      </c>
      <c r="E98" s="12">
        <v>2360422.58</v>
      </c>
      <c r="F98" s="9" t="s">
        <v>36</v>
      </c>
      <c r="G98" s="9" t="s">
        <v>310</v>
      </c>
      <c r="H98" s="9" t="s">
        <v>388</v>
      </c>
      <c r="I98" s="9" t="s">
        <v>389</v>
      </c>
    </row>
    <row r="99" spans="1:10">
      <c r="A99" s="8">
        <v>0</v>
      </c>
      <c r="B99" s="8">
        <v>0.01</v>
      </c>
      <c r="C99" s="12">
        <v>8605.75</v>
      </c>
      <c r="D99" s="12">
        <v>16555</v>
      </c>
      <c r="E99" s="12">
        <v>51982.78</v>
      </c>
      <c r="F99" s="9" t="s">
        <v>36</v>
      </c>
      <c r="G99" s="9" t="s">
        <v>310</v>
      </c>
      <c r="H99" s="9" t="s">
        <v>390</v>
      </c>
      <c r="I99" s="9" t="s">
        <v>391</v>
      </c>
    </row>
    <row r="100" spans="1:10">
      <c r="A100" s="6">
        <v>0.05</v>
      </c>
      <c r="B100" s="6"/>
      <c r="C100" s="13">
        <v>104798.88</v>
      </c>
      <c r="D100" s="6"/>
      <c r="E100" s="13">
        <v>4359079.08</v>
      </c>
      <c r="F100" s="7"/>
      <c r="G100" s="7"/>
      <c r="H100" s="7"/>
      <c r="I100" s="7" t="s">
        <v>198</v>
      </c>
    </row>
    <row r="101" spans="1:10">
      <c r="A101" s="6">
        <v>0.16</v>
      </c>
      <c r="B101" s="6"/>
      <c r="C101" s="13">
        <v>305687.99</v>
      </c>
      <c r="D101" s="6"/>
      <c r="E101" s="13">
        <v>27178898.620000001</v>
      </c>
      <c r="F101" s="7"/>
      <c r="G101" s="7"/>
      <c r="H101" s="7"/>
      <c r="I101" s="7" t="s">
        <v>129</v>
      </c>
    </row>
    <row r="102" spans="1:10">
      <c r="A102" s="4">
        <v>2.4900000000000002</v>
      </c>
      <c r="B102" s="4"/>
      <c r="C102" s="11">
        <v>4899944.2699999996</v>
      </c>
      <c r="D102" s="4"/>
      <c r="E102" s="11">
        <v>435401484.91000003</v>
      </c>
      <c r="F102" s="5"/>
      <c r="G102" s="5"/>
      <c r="H102" s="5"/>
      <c r="I102" s="5" t="s">
        <v>392</v>
      </c>
    </row>
    <row r="103" spans="1:10" ht="154.15" customHeight="1"/>
    <row r="104" spans="1:10" ht="36" customHeight="1">
      <c r="A104" s="33" t="s">
        <v>32</v>
      </c>
      <c r="B104" s="31"/>
      <c r="C104" s="31"/>
      <c r="D104" s="31"/>
      <c r="E104" s="31"/>
      <c r="F104" s="31"/>
      <c r="G104" s="31"/>
      <c r="H104" s="31"/>
      <c r="I104" s="31"/>
      <c r="J104" s="31"/>
    </row>
  </sheetData>
  <mergeCells count="3">
    <mergeCell ref="A2:J2"/>
    <mergeCell ref="A4:J4"/>
    <mergeCell ref="A104:J10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0" t="s">
        <v>393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.6" customHeight="1"/>
    <row r="4" spans="1:10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394</v>
      </c>
    </row>
    <row r="10" spans="1:10">
      <c r="A10" s="8">
        <v>0.01</v>
      </c>
      <c r="B10" s="8">
        <v>1.97</v>
      </c>
      <c r="C10" s="12">
        <v>27302.69</v>
      </c>
      <c r="D10" s="12">
        <v>1624</v>
      </c>
      <c r="E10" s="12">
        <v>1681200</v>
      </c>
      <c r="F10" s="9" t="s">
        <v>50</v>
      </c>
      <c r="G10" s="9">
        <v>1113703</v>
      </c>
      <c r="H10" s="9" t="s">
        <v>395</v>
      </c>
    </row>
    <row r="11" spans="1:10">
      <c r="A11" s="8">
        <v>0.05</v>
      </c>
      <c r="B11" s="8">
        <v>5.13</v>
      </c>
      <c r="C11" s="12">
        <v>108051.02</v>
      </c>
      <c r="D11" s="8">
        <v>842.6</v>
      </c>
      <c r="E11" s="12">
        <v>12823525</v>
      </c>
      <c r="F11" s="9" t="s">
        <v>50</v>
      </c>
      <c r="G11" s="9">
        <v>1113745</v>
      </c>
      <c r="H11" s="9" t="s">
        <v>396</v>
      </c>
    </row>
    <row r="12" spans="1:10" ht="22.5">
      <c r="A12" s="8">
        <v>0.11</v>
      </c>
      <c r="B12" s="8">
        <v>7.12</v>
      </c>
      <c r="C12" s="12">
        <v>207771.39</v>
      </c>
      <c r="D12" s="12">
        <v>1414</v>
      </c>
      <c r="E12" s="12">
        <v>14693875</v>
      </c>
      <c r="F12" s="9" t="s">
        <v>50</v>
      </c>
      <c r="G12" s="9">
        <v>1113232</v>
      </c>
      <c r="H12" s="9" t="s">
        <v>397</v>
      </c>
    </row>
    <row r="13" spans="1:10" ht="22.5">
      <c r="A13" s="8">
        <v>0.04</v>
      </c>
      <c r="B13" s="8">
        <v>9.2799999999999994</v>
      </c>
      <c r="C13" s="12">
        <v>81351.570000000007</v>
      </c>
      <c r="D13" s="8">
        <v>840.2</v>
      </c>
      <c r="E13" s="12">
        <v>9682405</v>
      </c>
      <c r="F13" s="9" t="s">
        <v>50</v>
      </c>
      <c r="G13" s="9">
        <v>1113307</v>
      </c>
      <c r="H13" s="9" t="s">
        <v>398</v>
      </c>
    </row>
    <row r="14" spans="1:10" ht="22.5">
      <c r="A14" s="8">
        <v>0.04</v>
      </c>
      <c r="B14" s="8">
        <v>3.89</v>
      </c>
      <c r="C14" s="12">
        <v>80313.5</v>
      </c>
      <c r="D14" s="12">
        <v>1415</v>
      </c>
      <c r="E14" s="12">
        <v>5675866</v>
      </c>
      <c r="F14" s="9" t="s">
        <v>50</v>
      </c>
      <c r="G14" s="9">
        <v>1096593</v>
      </c>
      <c r="H14" s="9" t="s">
        <v>399</v>
      </c>
    </row>
    <row r="15" spans="1:10" ht="22.5">
      <c r="A15" s="8">
        <v>0.12</v>
      </c>
      <c r="B15" s="8">
        <v>3.59</v>
      </c>
      <c r="C15" s="12">
        <v>233678.21</v>
      </c>
      <c r="D15" s="8">
        <v>822.4</v>
      </c>
      <c r="E15" s="12">
        <v>28414179</v>
      </c>
      <c r="F15" s="9" t="s">
        <v>50</v>
      </c>
      <c r="G15" s="9">
        <v>1096486</v>
      </c>
      <c r="H15" s="9" t="s">
        <v>400</v>
      </c>
    </row>
    <row r="16" spans="1:10" ht="22.5">
      <c r="A16" s="8">
        <v>0.15</v>
      </c>
      <c r="B16" s="8">
        <v>8.39</v>
      </c>
      <c r="C16" s="12">
        <v>302249.25</v>
      </c>
      <c r="D16" s="12">
        <v>1412</v>
      </c>
      <c r="E16" s="12">
        <v>21405754</v>
      </c>
      <c r="F16" s="9" t="s">
        <v>50</v>
      </c>
      <c r="G16" s="9">
        <v>1125327</v>
      </c>
      <c r="H16" s="9" t="s">
        <v>401</v>
      </c>
    </row>
    <row r="17" spans="1:8" ht="22.5">
      <c r="A17" s="8">
        <v>0.01</v>
      </c>
      <c r="B17" s="8">
        <v>0.34</v>
      </c>
      <c r="C17" s="12">
        <v>26284.49</v>
      </c>
      <c r="D17" s="12">
        <v>1625</v>
      </c>
      <c r="E17" s="12">
        <v>1617507</v>
      </c>
      <c r="F17" s="9" t="s">
        <v>50</v>
      </c>
      <c r="G17" s="9">
        <v>1084656</v>
      </c>
      <c r="H17" s="9" t="s">
        <v>402</v>
      </c>
    </row>
    <row r="18" spans="1:8" ht="22.5">
      <c r="A18" s="8">
        <v>0.02</v>
      </c>
      <c r="B18" s="8">
        <v>0.92</v>
      </c>
      <c r="C18" s="12">
        <v>47794.13</v>
      </c>
      <c r="D18" s="12">
        <v>1622</v>
      </c>
      <c r="E18" s="12">
        <v>2946617</v>
      </c>
      <c r="F18" s="9" t="s">
        <v>50</v>
      </c>
      <c r="G18" s="9">
        <v>1125319</v>
      </c>
      <c r="H18" s="9" t="s">
        <v>403</v>
      </c>
    </row>
    <row r="19" spans="1:8" ht="22.5">
      <c r="A19" s="8">
        <v>0.12</v>
      </c>
      <c r="B19" s="8">
        <v>3.77</v>
      </c>
      <c r="C19" s="12">
        <v>244911.59</v>
      </c>
      <c r="D19" s="12">
        <v>8113</v>
      </c>
      <c r="E19" s="12">
        <v>3018755</v>
      </c>
      <c r="F19" s="9" t="s">
        <v>50</v>
      </c>
      <c r="G19" s="9">
        <v>1117241</v>
      </c>
      <c r="H19" s="9" t="s">
        <v>404</v>
      </c>
    </row>
    <row r="20" spans="1:8" ht="22.5">
      <c r="A20" s="8">
        <v>0.01</v>
      </c>
      <c r="B20" s="8">
        <v>0.32</v>
      </c>
      <c r="C20" s="12">
        <v>14463.67</v>
      </c>
      <c r="D20" s="12">
        <v>16240</v>
      </c>
      <c r="E20" s="12">
        <v>89062</v>
      </c>
      <c r="F20" s="9" t="s">
        <v>50</v>
      </c>
      <c r="G20" s="9">
        <v>1116979</v>
      </c>
      <c r="H20" s="9" t="s">
        <v>405</v>
      </c>
    </row>
    <row r="21" spans="1:8" ht="22.5">
      <c r="A21" s="8">
        <v>0.21</v>
      </c>
      <c r="B21" s="8">
        <v>2.82</v>
      </c>
      <c r="C21" s="12">
        <v>409282.67</v>
      </c>
      <c r="D21" s="12">
        <v>14150</v>
      </c>
      <c r="E21" s="12">
        <v>2892457</v>
      </c>
      <c r="F21" s="9" t="s">
        <v>50</v>
      </c>
      <c r="G21" s="9">
        <v>1117266</v>
      </c>
      <c r="H21" s="9" t="s">
        <v>406</v>
      </c>
    </row>
    <row r="22" spans="1:8">
      <c r="A22" s="8">
        <v>0.14000000000000001</v>
      </c>
      <c r="B22" s="8">
        <v>3.26</v>
      </c>
      <c r="C22" s="12">
        <v>267899.13</v>
      </c>
      <c r="D22" s="8">
        <v>840.6</v>
      </c>
      <c r="E22" s="12">
        <v>31869989</v>
      </c>
      <c r="F22" s="9" t="s">
        <v>50</v>
      </c>
      <c r="G22" s="9">
        <v>1105386</v>
      </c>
      <c r="H22" s="9" t="s">
        <v>407</v>
      </c>
    </row>
    <row r="23" spans="1:8" ht="22.5">
      <c r="A23" s="8">
        <v>0.02</v>
      </c>
      <c r="B23" s="8">
        <v>1.29</v>
      </c>
      <c r="C23" s="12">
        <v>41899.480000000003</v>
      </c>
      <c r="D23" s="12">
        <v>1626</v>
      </c>
      <c r="E23" s="12">
        <v>2576844</v>
      </c>
      <c r="F23" s="9" t="s">
        <v>50</v>
      </c>
      <c r="G23" s="9">
        <v>1091826</v>
      </c>
      <c r="H23" s="9" t="s">
        <v>408</v>
      </c>
    </row>
    <row r="24" spans="1:8" ht="22.5">
      <c r="A24" s="8">
        <v>0.21</v>
      </c>
      <c r="B24" s="8">
        <v>7.15</v>
      </c>
      <c r="C24" s="12">
        <v>418876.87</v>
      </c>
      <c r="D24" s="12">
        <v>14160</v>
      </c>
      <c r="E24" s="12">
        <v>2958170</v>
      </c>
      <c r="F24" s="9" t="s">
        <v>50</v>
      </c>
      <c r="G24" s="9">
        <v>1091818</v>
      </c>
      <c r="H24" s="9" t="s">
        <v>409</v>
      </c>
    </row>
    <row r="25" spans="1:8">
      <c r="A25" s="6">
        <v>1.28</v>
      </c>
      <c r="B25" s="6"/>
      <c r="C25" s="13">
        <v>2512129.65</v>
      </c>
      <c r="D25" s="6"/>
      <c r="E25" s="13">
        <v>142346205</v>
      </c>
      <c r="F25" s="7"/>
      <c r="G25" s="7"/>
      <c r="H25" s="7" t="s">
        <v>410</v>
      </c>
    </row>
    <row r="26" spans="1:8">
      <c r="A26" s="6"/>
      <c r="B26" s="6"/>
      <c r="C26" s="6"/>
      <c r="D26" s="6"/>
      <c r="E26" s="6"/>
      <c r="F26" s="7"/>
      <c r="G26" s="7"/>
      <c r="H26" s="7" t="s">
        <v>411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412</v>
      </c>
    </row>
    <row r="29" spans="1:8">
      <c r="A29" s="6"/>
      <c r="B29" s="6"/>
      <c r="C29" s="6"/>
      <c r="D29" s="6"/>
      <c r="E29" s="6"/>
      <c r="F29" s="7"/>
      <c r="G29" s="7"/>
      <c r="H29" s="7" t="s">
        <v>413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414</v>
      </c>
    </row>
    <row r="32" spans="1:8">
      <c r="A32" s="6"/>
      <c r="B32" s="6"/>
      <c r="C32" s="6"/>
      <c r="D32" s="6"/>
      <c r="E32" s="6"/>
      <c r="F32" s="7"/>
      <c r="G32" s="7"/>
      <c r="H32" s="7" t="s">
        <v>215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415</v>
      </c>
    </row>
    <row r="35" spans="1:8">
      <c r="A35" s="6"/>
      <c r="B35" s="6"/>
      <c r="C35" s="6"/>
      <c r="D35" s="6"/>
      <c r="E35" s="6"/>
      <c r="F35" s="7"/>
      <c r="G35" s="7"/>
      <c r="H35" s="7" t="s">
        <v>416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417</v>
      </c>
    </row>
    <row r="38" spans="1:8">
      <c r="A38" s="6"/>
      <c r="B38" s="6"/>
      <c r="C38" s="6"/>
      <c r="D38" s="6"/>
      <c r="E38" s="6"/>
      <c r="F38" s="7"/>
      <c r="G38" s="7"/>
      <c r="H38" s="7" t="s">
        <v>418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419</v>
      </c>
    </row>
    <row r="41" spans="1:8">
      <c r="A41" s="6">
        <v>1.28</v>
      </c>
      <c r="B41" s="6"/>
      <c r="C41" s="13">
        <v>2512129.65</v>
      </c>
      <c r="D41" s="6"/>
      <c r="E41" s="13">
        <v>142346205</v>
      </c>
      <c r="F41" s="7"/>
      <c r="G41" s="7"/>
      <c r="H41" s="7" t="s">
        <v>123</v>
      </c>
    </row>
    <row r="42" spans="1:8">
      <c r="A42" s="6"/>
      <c r="B42" s="6"/>
      <c r="C42" s="6"/>
      <c r="D42" s="6"/>
      <c r="E42" s="6"/>
      <c r="F42" s="7"/>
      <c r="G42" s="7"/>
      <c r="H42" s="7" t="s">
        <v>124</v>
      </c>
    </row>
    <row r="43" spans="1:8">
      <c r="A43" s="6"/>
      <c r="B43" s="6"/>
      <c r="C43" s="6"/>
      <c r="D43" s="6"/>
      <c r="E43" s="6"/>
      <c r="F43" s="7"/>
      <c r="G43" s="7"/>
      <c r="H43" s="7" t="s">
        <v>420</v>
      </c>
    </row>
    <row r="44" spans="1:8" ht="22.5">
      <c r="A44" s="8">
        <v>0.02</v>
      </c>
      <c r="B44" s="8">
        <v>1.41</v>
      </c>
      <c r="C44" s="12">
        <v>31281.65</v>
      </c>
      <c r="D44" s="8">
        <v>396.7</v>
      </c>
      <c r="E44" s="12">
        <v>7885466.54</v>
      </c>
      <c r="F44" s="9" t="s">
        <v>36</v>
      </c>
      <c r="G44" s="9" t="s">
        <v>421</v>
      </c>
      <c r="H44" s="9" t="s">
        <v>422</v>
      </c>
    </row>
    <row r="45" spans="1:8" ht="22.5">
      <c r="A45" s="8">
        <v>0.11</v>
      </c>
      <c r="B45" s="8">
        <v>21.13</v>
      </c>
      <c r="C45" s="12">
        <v>214433.72</v>
      </c>
      <c r="D45" s="12">
        <v>13806.83</v>
      </c>
      <c r="E45" s="12">
        <v>1553098.42</v>
      </c>
      <c r="F45" s="9" t="s">
        <v>38</v>
      </c>
      <c r="G45" s="9" t="s">
        <v>423</v>
      </c>
      <c r="H45" s="9" t="s">
        <v>424</v>
      </c>
    </row>
    <row r="46" spans="1:8" ht="22.5">
      <c r="A46" s="8">
        <v>0.06</v>
      </c>
      <c r="B46" s="8">
        <v>9.65</v>
      </c>
      <c r="C46" s="12">
        <v>124532.47</v>
      </c>
      <c r="D46" s="12">
        <v>1446719.57</v>
      </c>
      <c r="E46" s="12">
        <v>8607.92</v>
      </c>
      <c r="F46" s="9" t="s">
        <v>39</v>
      </c>
      <c r="G46" s="9" t="s">
        <v>425</v>
      </c>
      <c r="H46" s="9" t="s">
        <v>426</v>
      </c>
    </row>
    <row r="47" spans="1:8" ht="22.5">
      <c r="A47" s="8">
        <v>0.34</v>
      </c>
      <c r="B47" s="8">
        <v>20.85</v>
      </c>
      <c r="C47" s="12">
        <v>661883.11</v>
      </c>
      <c r="D47" s="12">
        <v>4635.6000000000004</v>
      </c>
      <c r="E47" s="12">
        <v>14278261.939999999</v>
      </c>
      <c r="F47" s="9" t="s">
        <v>36</v>
      </c>
      <c r="G47" s="9" t="s">
        <v>427</v>
      </c>
      <c r="H47" s="9" t="s">
        <v>428</v>
      </c>
    </row>
    <row r="48" spans="1:8" ht="22.5">
      <c r="A48" s="8">
        <v>0.34</v>
      </c>
      <c r="B48" s="8">
        <v>16.09</v>
      </c>
      <c r="C48" s="12">
        <v>673705.86</v>
      </c>
      <c r="D48" s="12">
        <v>5255.9</v>
      </c>
      <c r="E48" s="12">
        <v>12818087.5</v>
      </c>
      <c r="F48" s="9" t="s">
        <v>36</v>
      </c>
      <c r="G48" s="9" t="s">
        <v>429</v>
      </c>
      <c r="H48" s="9" t="s">
        <v>430</v>
      </c>
    </row>
    <row r="49" spans="1:8" ht="22.5">
      <c r="A49" s="8">
        <v>0.28000000000000003</v>
      </c>
      <c r="B49" s="8">
        <v>5.31</v>
      </c>
      <c r="C49" s="12">
        <v>552918.35</v>
      </c>
      <c r="D49" s="12">
        <v>5406.25</v>
      </c>
      <c r="E49" s="12">
        <v>10227391.48</v>
      </c>
      <c r="F49" s="9" t="s">
        <v>37</v>
      </c>
      <c r="G49" s="9" t="s">
        <v>431</v>
      </c>
      <c r="H49" s="9" t="s">
        <v>432</v>
      </c>
    </row>
    <row r="50" spans="1:8" ht="22.5">
      <c r="A50" s="8">
        <v>0.11</v>
      </c>
      <c r="B50" s="8">
        <v>4.72</v>
      </c>
      <c r="C50" s="12">
        <v>210324.91</v>
      </c>
      <c r="D50" s="12">
        <v>4965.6000000000004</v>
      </c>
      <c r="E50" s="12">
        <v>4235639.38</v>
      </c>
      <c r="F50" s="9" t="s">
        <v>36</v>
      </c>
      <c r="G50" s="9" t="s">
        <v>433</v>
      </c>
      <c r="H50" s="9" t="s">
        <v>434</v>
      </c>
    </row>
    <row r="51" spans="1:8" ht="22.5">
      <c r="A51" s="8">
        <v>7.0000000000000007E-2</v>
      </c>
      <c r="B51" s="8">
        <v>1.63</v>
      </c>
      <c r="C51" s="12">
        <v>144386.10999999999</v>
      </c>
      <c r="D51" s="12">
        <v>3861</v>
      </c>
      <c r="E51" s="12">
        <v>3739604.02</v>
      </c>
      <c r="F51" s="9" t="s">
        <v>36</v>
      </c>
      <c r="G51" s="9" t="s">
        <v>435</v>
      </c>
      <c r="H51" s="9" t="s">
        <v>436</v>
      </c>
    </row>
    <row r="52" spans="1:8">
      <c r="A52" s="8">
        <v>0.03</v>
      </c>
      <c r="B52" s="8">
        <v>5.33</v>
      </c>
      <c r="C52" s="12">
        <v>66956.03</v>
      </c>
      <c r="D52" s="12">
        <v>13777.7</v>
      </c>
      <c r="E52" s="12">
        <v>485973.92</v>
      </c>
      <c r="F52" s="9" t="s">
        <v>36</v>
      </c>
      <c r="G52" s="9" t="s">
        <v>437</v>
      </c>
      <c r="H52" s="9" t="s">
        <v>438</v>
      </c>
    </row>
    <row r="53" spans="1:8" ht="22.5">
      <c r="A53" s="8">
        <v>0.09</v>
      </c>
      <c r="B53" s="8">
        <v>7.31</v>
      </c>
      <c r="C53" s="12">
        <v>181154.02</v>
      </c>
      <c r="D53" s="12">
        <v>5143.2</v>
      </c>
      <c r="E53" s="12">
        <v>3522204.48</v>
      </c>
      <c r="F53" s="9" t="s">
        <v>36</v>
      </c>
      <c r="G53" s="9" t="s">
        <v>439</v>
      </c>
      <c r="H53" s="9" t="s">
        <v>440</v>
      </c>
    </row>
    <row r="54" spans="1:8" ht="22.5">
      <c r="A54" s="8">
        <v>0</v>
      </c>
      <c r="B54" s="8">
        <v>0</v>
      </c>
      <c r="C54" s="12">
        <v>3859.41</v>
      </c>
      <c r="D54" s="12">
        <v>4013</v>
      </c>
      <c r="E54" s="12">
        <v>96172.72</v>
      </c>
      <c r="F54" s="9" t="s">
        <v>36</v>
      </c>
      <c r="G54" s="9" t="s">
        <v>441</v>
      </c>
      <c r="H54" s="9" t="s">
        <v>442</v>
      </c>
    </row>
    <row r="55" spans="1:8">
      <c r="A55" s="8">
        <v>0.06</v>
      </c>
      <c r="B55" s="8">
        <v>0.17</v>
      </c>
      <c r="C55" s="12">
        <v>118991.58</v>
      </c>
      <c r="D55" s="12">
        <v>1253</v>
      </c>
      <c r="E55" s="12">
        <v>9496534.7200000007</v>
      </c>
      <c r="F55" s="9" t="s">
        <v>36</v>
      </c>
      <c r="G55" s="9" t="s">
        <v>443</v>
      </c>
      <c r="H55" s="9" t="s">
        <v>444</v>
      </c>
    </row>
    <row r="56" spans="1:8" ht="22.5">
      <c r="A56" s="8">
        <v>0.18</v>
      </c>
      <c r="B56" s="8">
        <v>2.5499999999999998</v>
      </c>
      <c r="C56" s="12">
        <v>358928.79</v>
      </c>
      <c r="D56" s="12">
        <v>4230.8999999999996</v>
      </c>
      <c r="E56" s="12">
        <v>8483509.3000000007</v>
      </c>
      <c r="F56" s="9" t="s">
        <v>36</v>
      </c>
      <c r="G56" s="9" t="s">
        <v>445</v>
      </c>
      <c r="H56" s="9" t="s">
        <v>446</v>
      </c>
    </row>
    <row r="57" spans="1:8">
      <c r="A57" s="8">
        <v>0.05</v>
      </c>
      <c r="B57" s="8">
        <v>1.23</v>
      </c>
      <c r="C57" s="12">
        <v>107790.67</v>
      </c>
      <c r="D57" s="12">
        <v>2827</v>
      </c>
      <c r="E57" s="12">
        <v>3812899.7</v>
      </c>
      <c r="F57" s="9" t="s">
        <v>36</v>
      </c>
      <c r="G57" s="9" t="s">
        <v>447</v>
      </c>
      <c r="H57" s="9" t="s">
        <v>448</v>
      </c>
    </row>
    <row r="58" spans="1:8" ht="22.5">
      <c r="A58" s="8">
        <v>0.16</v>
      </c>
      <c r="B58" s="8">
        <v>0.35</v>
      </c>
      <c r="C58" s="12">
        <v>318836.90999999997</v>
      </c>
      <c r="D58" s="12">
        <v>1974051.99</v>
      </c>
      <c r="E58" s="12">
        <v>16151.39</v>
      </c>
      <c r="F58" s="9" t="s">
        <v>39</v>
      </c>
      <c r="G58" s="9" t="s">
        <v>449</v>
      </c>
      <c r="H58" s="9" t="s">
        <v>450</v>
      </c>
    </row>
    <row r="59" spans="1:8">
      <c r="A59" s="8">
        <v>0.13</v>
      </c>
      <c r="B59" s="8">
        <v>0.16</v>
      </c>
      <c r="C59" s="12">
        <v>246302.64</v>
      </c>
      <c r="D59" s="12">
        <v>10560</v>
      </c>
      <c r="E59" s="12">
        <v>2332411.34</v>
      </c>
      <c r="F59" s="9" t="s">
        <v>36</v>
      </c>
      <c r="G59" s="9" t="s">
        <v>451</v>
      </c>
      <c r="H59" s="9" t="s">
        <v>452</v>
      </c>
    </row>
    <row r="60" spans="1:8" ht="22.5">
      <c r="A60" s="8">
        <v>0.19</v>
      </c>
      <c r="B60" s="8">
        <v>17.100000000000001</v>
      </c>
      <c r="C60" s="12">
        <v>369993.06</v>
      </c>
      <c r="D60" s="12">
        <v>4539.9399999999996</v>
      </c>
      <c r="E60" s="12">
        <v>8149734.5599999996</v>
      </c>
      <c r="F60" s="9" t="s">
        <v>36</v>
      </c>
      <c r="G60" s="9" t="s">
        <v>453</v>
      </c>
      <c r="H60" s="9" t="s">
        <v>454</v>
      </c>
    </row>
    <row r="61" spans="1:8" ht="22.5">
      <c r="A61" s="8">
        <v>0.22</v>
      </c>
      <c r="B61" s="8">
        <v>19.760000000000002</v>
      </c>
      <c r="C61" s="12">
        <v>427602.94</v>
      </c>
      <c r="D61" s="12">
        <v>20377.45</v>
      </c>
      <c r="E61" s="12">
        <v>2098412.4300000002</v>
      </c>
      <c r="F61" s="9" t="s">
        <v>37</v>
      </c>
      <c r="G61" s="9" t="s">
        <v>455</v>
      </c>
      <c r="H61" s="9" t="s">
        <v>456</v>
      </c>
    </row>
    <row r="62" spans="1:8" ht="22.5">
      <c r="A62" s="8">
        <v>0.19</v>
      </c>
      <c r="B62" s="8">
        <v>6.25</v>
      </c>
      <c r="C62" s="12">
        <v>369290.03</v>
      </c>
      <c r="D62" s="12">
        <v>34700.14</v>
      </c>
      <c r="E62" s="12">
        <v>1064232.1000000001</v>
      </c>
      <c r="F62" s="9" t="s">
        <v>36</v>
      </c>
      <c r="G62" s="9" t="s">
        <v>457</v>
      </c>
      <c r="H62" s="9" t="s">
        <v>458</v>
      </c>
    </row>
    <row r="63" spans="1:8">
      <c r="A63" s="8">
        <v>0.08</v>
      </c>
      <c r="B63" s="8">
        <v>0.23</v>
      </c>
      <c r="C63" s="12">
        <v>161684.38</v>
      </c>
      <c r="D63" s="12">
        <v>2411</v>
      </c>
      <c r="E63" s="12">
        <v>6706112.9400000004</v>
      </c>
      <c r="F63" s="9" t="s">
        <v>36</v>
      </c>
      <c r="G63" s="9" t="s">
        <v>459</v>
      </c>
      <c r="H63" s="9" t="s">
        <v>460</v>
      </c>
    </row>
    <row r="64" spans="1:8">
      <c r="A64" s="8">
        <v>0.28999999999999998</v>
      </c>
      <c r="B64" s="8">
        <v>0.08</v>
      </c>
      <c r="C64" s="12">
        <v>578778.28</v>
      </c>
      <c r="D64" s="12">
        <v>20643</v>
      </c>
      <c r="E64" s="12">
        <v>2803750.8</v>
      </c>
      <c r="F64" s="9" t="s">
        <v>36</v>
      </c>
      <c r="G64" s="9" t="s">
        <v>461</v>
      </c>
      <c r="H64" s="9" t="s">
        <v>462</v>
      </c>
    </row>
    <row r="65" spans="1:10">
      <c r="A65" s="8">
        <v>0.1</v>
      </c>
      <c r="B65" s="8">
        <v>3.65</v>
      </c>
      <c r="C65" s="12">
        <v>206123.69</v>
      </c>
      <c r="D65" s="12">
        <v>10104</v>
      </c>
      <c r="E65" s="12">
        <v>2040020.64</v>
      </c>
      <c r="F65" s="9" t="s">
        <v>36</v>
      </c>
      <c r="G65" s="9" t="s">
        <v>463</v>
      </c>
      <c r="H65" s="9" t="s">
        <v>464</v>
      </c>
    </row>
    <row r="66" spans="1:10">
      <c r="A66" s="8">
        <v>0.69</v>
      </c>
      <c r="B66" s="8">
        <v>0</v>
      </c>
      <c r="C66" s="12">
        <v>1351429.84</v>
      </c>
      <c r="D66" s="12">
        <v>8431</v>
      </c>
      <c r="E66" s="12">
        <v>16029294.779999999</v>
      </c>
      <c r="F66" s="9" t="s">
        <v>36</v>
      </c>
      <c r="G66" s="9" t="s">
        <v>465</v>
      </c>
      <c r="H66" s="9" t="s">
        <v>466</v>
      </c>
    </row>
    <row r="67" spans="1:10">
      <c r="A67" s="6">
        <v>3.81</v>
      </c>
      <c r="B67" s="6"/>
      <c r="C67" s="13">
        <v>7481188.46</v>
      </c>
      <c r="D67" s="6"/>
      <c r="E67" s="13">
        <v>121883573.02</v>
      </c>
      <c r="F67" s="7"/>
      <c r="G67" s="7"/>
      <c r="H67" s="7" t="s">
        <v>467</v>
      </c>
    </row>
    <row r="68" spans="1:10">
      <c r="A68" s="6"/>
      <c r="B68" s="6"/>
      <c r="C68" s="6"/>
      <c r="D68" s="6"/>
      <c r="E68" s="6"/>
      <c r="F68" s="7"/>
      <c r="G68" s="7"/>
      <c r="H68" s="7" t="s">
        <v>468</v>
      </c>
    </row>
    <row r="69" spans="1:10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9">
        <v>0</v>
      </c>
      <c r="G69" s="9">
        <v>0</v>
      </c>
      <c r="H69" s="9">
        <v>0</v>
      </c>
    </row>
    <row r="70" spans="1:10">
      <c r="A70" s="6">
        <v>0</v>
      </c>
      <c r="B70" s="6"/>
      <c r="C70" s="6">
        <v>0</v>
      </c>
      <c r="D70" s="6"/>
      <c r="E70" s="6">
        <v>0</v>
      </c>
      <c r="F70" s="7"/>
      <c r="G70" s="7"/>
      <c r="H70" s="7" t="s">
        <v>469</v>
      </c>
    </row>
    <row r="71" spans="1:10">
      <c r="A71" s="6"/>
      <c r="B71" s="6"/>
      <c r="C71" s="6"/>
      <c r="D71" s="6"/>
      <c r="E71" s="6"/>
      <c r="F71" s="7"/>
      <c r="G71" s="7"/>
      <c r="H71" s="7" t="s">
        <v>215</v>
      </c>
    </row>
    <row r="72" spans="1:10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9">
        <v>0</v>
      </c>
      <c r="G72" s="9">
        <v>0</v>
      </c>
      <c r="H72" s="9">
        <v>0</v>
      </c>
    </row>
    <row r="73" spans="1:10">
      <c r="A73" s="6">
        <v>0</v>
      </c>
      <c r="B73" s="6"/>
      <c r="C73" s="6">
        <v>0</v>
      </c>
      <c r="D73" s="6"/>
      <c r="E73" s="6">
        <v>0</v>
      </c>
      <c r="F73" s="7"/>
      <c r="G73" s="7"/>
      <c r="H73" s="7" t="s">
        <v>415</v>
      </c>
    </row>
    <row r="74" spans="1:10">
      <c r="A74" s="6"/>
      <c r="B74" s="6"/>
      <c r="C74" s="6"/>
      <c r="D74" s="6"/>
      <c r="E74" s="6"/>
      <c r="F74" s="7"/>
      <c r="G74" s="7"/>
      <c r="H74" s="7" t="s">
        <v>416</v>
      </c>
    </row>
    <row r="75" spans="1:10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9">
        <v>0</v>
      </c>
      <c r="H75" s="9">
        <v>0</v>
      </c>
    </row>
    <row r="76" spans="1:10">
      <c r="A76" s="6">
        <v>0</v>
      </c>
      <c r="B76" s="6"/>
      <c r="C76" s="6">
        <v>0</v>
      </c>
      <c r="D76" s="6"/>
      <c r="E76" s="6">
        <v>0</v>
      </c>
      <c r="F76" s="7"/>
      <c r="G76" s="7"/>
      <c r="H76" s="7" t="s">
        <v>417</v>
      </c>
    </row>
    <row r="77" spans="1:10">
      <c r="A77" s="6">
        <v>3.81</v>
      </c>
      <c r="B77" s="6"/>
      <c r="C77" s="13">
        <v>7481188.46</v>
      </c>
      <c r="D77" s="6"/>
      <c r="E77" s="13">
        <v>121883573.02</v>
      </c>
      <c r="F77" s="7"/>
      <c r="G77" s="7"/>
      <c r="H77" s="7" t="s">
        <v>129</v>
      </c>
    </row>
    <row r="78" spans="1:10">
      <c r="A78" s="4">
        <v>5.09</v>
      </c>
      <c r="B78" s="4"/>
      <c r="C78" s="11">
        <v>9993318.1099999994</v>
      </c>
      <c r="D78" s="4"/>
      <c r="E78" s="11">
        <v>264229778.02000001</v>
      </c>
      <c r="F78" s="5"/>
      <c r="G78" s="5"/>
      <c r="H78" s="5" t="s">
        <v>470</v>
      </c>
    </row>
    <row r="79" spans="1:10" ht="154.15" customHeight="1"/>
    <row r="80" spans="1:10" ht="36" customHeight="1">
      <c r="A80" s="33" t="s">
        <v>32</v>
      </c>
      <c r="B80" s="31"/>
      <c r="C80" s="31"/>
      <c r="D80" s="31"/>
      <c r="E80" s="31"/>
      <c r="F80" s="31"/>
      <c r="G80" s="31"/>
      <c r="H80" s="31"/>
      <c r="I80" s="31"/>
      <c r="J80" s="31"/>
    </row>
  </sheetData>
  <mergeCells count="3">
    <mergeCell ref="A2:J2"/>
    <mergeCell ref="A4:J4"/>
    <mergeCell ref="A80:J8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0" t="s">
        <v>471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6" customHeight="1"/>
    <row r="4" spans="1:13" ht="48.95" customHeight="1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35</v>
      </c>
      <c r="G7" s="1" t="s">
        <v>44</v>
      </c>
      <c r="H7" s="1" t="s">
        <v>45</v>
      </c>
      <c r="I7" s="1" t="s">
        <v>190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472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473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474</v>
      </c>
    </row>
    <row r="12" spans="1:13">
      <c r="A12" s="8">
        <v>0.26</v>
      </c>
      <c r="B12" s="8">
        <v>0</v>
      </c>
      <c r="C12" s="12">
        <v>507985.03</v>
      </c>
      <c r="D12" s="8">
        <v>308.48</v>
      </c>
      <c r="E12" s="12">
        <v>164673570.74000001</v>
      </c>
      <c r="F12" s="9" t="s">
        <v>38</v>
      </c>
      <c r="G12" s="9" t="s">
        <v>268</v>
      </c>
      <c r="H12" s="9" t="s">
        <v>223</v>
      </c>
      <c r="I12" s="9" t="s">
        <v>475</v>
      </c>
      <c r="J12" s="9" t="s">
        <v>476</v>
      </c>
      <c r="K12" s="9" t="s">
        <v>477</v>
      </c>
    </row>
    <row r="13" spans="1:13" ht="22.5">
      <c r="A13" s="8">
        <v>0.28000000000000003</v>
      </c>
      <c r="B13" s="8">
        <v>0</v>
      </c>
      <c r="C13" s="12">
        <v>559468.76</v>
      </c>
      <c r="D13" s="12">
        <v>13112</v>
      </c>
      <c r="E13" s="12">
        <v>4266845.37</v>
      </c>
      <c r="F13" s="9" t="s">
        <v>36</v>
      </c>
      <c r="G13" s="9" t="s">
        <v>268</v>
      </c>
      <c r="H13" s="9" t="s">
        <v>229</v>
      </c>
      <c r="I13" s="9" t="s">
        <v>475</v>
      </c>
      <c r="J13" s="9" t="s">
        <v>478</v>
      </c>
      <c r="K13" s="9" t="s">
        <v>479</v>
      </c>
    </row>
    <row r="14" spans="1:13" ht="22.5">
      <c r="A14" s="8">
        <v>0.13</v>
      </c>
      <c r="B14" s="8">
        <v>0</v>
      </c>
      <c r="C14" s="12">
        <v>253442.86</v>
      </c>
      <c r="D14" s="12">
        <v>6807.32</v>
      </c>
      <c r="E14" s="12">
        <v>3723093.15</v>
      </c>
      <c r="F14" s="9" t="s">
        <v>36</v>
      </c>
      <c r="G14" s="9" t="s">
        <v>51</v>
      </c>
      <c r="H14" s="9">
        <v>0</v>
      </c>
      <c r="I14" s="9" t="s">
        <v>475</v>
      </c>
      <c r="J14" s="9" t="s">
        <v>480</v>
      </c>
      <c r="K14" s="9" t="s">
        <v>481</v>
      </c>
    </row>
    <row r="15" spans="1:13" ht="22.5">
      <c r="A15" s="8">
        <v>0.09</v>
      </c>
      <c r="B15" s="8">
        <v>0</v>
      </c>
      <c r="C15" s="12">
        <v>168899.62</v>
      </c>
      <c r="D15" s="12">
        <v>10233215.189999999</v>
      </c>
      <c r="E15" s="12">
        <v>1650.5</v>
      </c>
      <c r="F15" s="9" t="s">
        <v>39</v>
      </c>
      <c r="G15" s="9" t="s">
        <v>51</v>
      </c>
      <c r="H15" s="9">
        <v>0</v>
      </c>
      <c r="I15" s="9" t="s">
        <v>475</v>
      </c>
      <c r="J15" s="9" t="s">
        <v>482</v>
      </c>
      <c r="K15" s="9" t="s">
        <v>483</v>
      </c>
    </row>
    <row r="16" spans="1:13" ht="22.5">
      <c r="A16" s="8">
        <v>0.08</v>
      </c>
      <c r="B16" s="8">
        <v>0</v>
      </c>
      <c r="C16" s="12">
        <v>147646.43</v>
      </c>
      <c r="D16" s="12">
        <v>16222</v>
      </c>
      <c r="E16" s="12">
        <v>910161.68</v>
      </c>
      <c r="F16" s="9" t="s">
        <v>36</v>
      </c>
      <c r="G16" s="9" t="s">
        <v>51</v>
      </c>
      <c r="H16" s="9">
        <v>0</v>
      </c>
      <c r="I16" s="9" t="s">
        <v>475</v>
      </c>
      <c r="J16" s="9" t="s">
        <v>484</v>
      </c>
      <c r="K16" s="9" t="s">
        <v>485</v>
      </c>
    </row>
    <row r="17" spans="1:11" ht="22.5">
      <c r="A17" s="8">
        <v>0.3</v>
      </c>
      <c r="B17" s="8">
        <v>0</v>
      </c>
      <c r="C17" s="12">
        <v>594035.47</v>
      </c>
      <c r="D17" s="12">
        <v>22824</v>
      </c>
      <c r="E17" s="12">
        <v>2602679.06</v>
      </c>
      <c r="F17" s="9" t="s">
        <v>37</v>
      </c>
      <c r="G17" s="9" t="s">
        <v>51</v>
      </c>
      <c r="H17" s="9">
        <v>0</v>
      </c>
      <c r="I17" s="9" t="s">
        <v>475</v>
      </c>
      <c r="J17" s="9" t="s">
        <v>486</v>
      </c>
      <c r="K17" s="9" t="s">
        <v>487</v>
      </c>
    </row>
    <row r="18" spans="1:11" ht="22.5">
      <c r="A18" s="8">
        <v>0.14000000000000001</v>
      </c>
      <c r="B18" s="8">
        <v>0</v>
      </c>
      <c r="C18" s="12">
        <v>279355.09000000003</v>
      </c>
      <c r="D18" s="12">
        <v>219526</v>
      </c>
      <c r="E18" s="12">
        <v>127253.75999999999</v>
      </c>
      <c r="F18" s="9" t="s">
        <v>37</v>
      </c>
      <c r="G18" s="9" t="s">
        <v>51</v>
      </c>
      <c r="H18" s="9">
        <v>0</v>
      </c>
      <c r="I18" s="9" t="s">
        <v>475</v>
      </c>
      <c r="J18" s="9" t="s">
        <v>488</v>
      </c>
      <c r="K18" s="9" t="s">
        <v>489</v>
      </c>
    </row>
    <row r="19" spans="1:11" ht="22.5">
      <c r="A19" s="8">
        <v>0.3</v>
      </c>
      <c r="B19" s="8">
        <v>0</v>
      </c>
      <c r="C19" s="12">
        <v>592773.06000000006</v>
      </c>
      <c r="D19" s="12">
        <v>33047</v>
      </c>
      <c r="E19" s="12">
        <v>1793727.31</v>
      </c>
      <c r="F19" s="9" t="s">
        <v>37</v>
      </c>
      <c r="G19" s="9" t="s">
        <v>51</v>
      </c>
      <c r="H19" s="9">
        <v>0</v>
      </c>
      <c r="I19" s="9" t="s">
        <v>475</v>
      </c>
      <c r="J19" s="9" t="s">
        <v>490</v>
      </c>
      <c r="K19" s="9" t="s">
        <v>491</v>
      </c>
    </row>
    <row r="20" spans="1:11" ht="22.5">
      <c r="A20" s="8">
        <v>0.28000000000000003</v>
      </c>
      <c r="B20" s="8">
        <v>0</v>
      </c>
      <c r="C20" s="12">
        <v>550164.51</v>
      </c>
      <c r="D20" s="12">
        <v>25580</v>
      </c>
      <c r="E20" s="12">
        <v>2150760.4</v>
      </c>
      <c r="F20" s="9" t="s">
        <v>36</v>
      </c>
      <c r="G20" s="9" t="s">
        <v>51</v>
      </c>
      <c r="H20" s="9">
        <v>0</v>
      </c>
      <c r="I20" s="9" t="s">
        <v>475</v>
      </c>
      <c r="J20" s="9" t="s">
        <v>492</v>
      </c>
      <c r="K20" s="9" t="s">
        <v>493</v>
      </c>
    </row>
    <row r="21" spans="1:11" ht="22.5">
      <c r="A21" s="8">
        <v>0.06</v>
      </c>
      <c r="B21" s="8">
        <v>0</v>
      </c>
      <c r="C21" s="12">
        <v>121491.74</v>
      </c>
      <c r="D21" s="12">
        <v>11243</v>
      </c>
      <c r="E21" s="12">
        <v>1080598.96</v>
      </c>
      <c r="F21" s="9" t="s">
        <v>37</v>
      </c>
      <c r="G21" s="9" t="s">
        <v>51</v>
      </c>
      <c r="H21" s="9">
        <v>0</v>
      </c>
      <c r="I21" s="9" t="s">
        <v>475</v>
      </c>
      <c r="J21" s="9" t="s">
        <v>494</v>
      </c>
      <c r="K21" s="9" t="s">
        <v>495</v>
      </c>
    </row>
    <row r="22" spans="1:11" ht="22.5">
      <c r="A22" s="8">
        <v>0.3</v>
      </c>
      <c r="B22" s="8">
        <v>0</v>
      </c>
      <c r="C22" s="12">
        <v>583165.27</v>
      </c>
      <c r="D22" s="12">
        <v>12175</v>
      </c>
      <c r="E22" s="12">
        <v>4789858.46</v>
      </c>
      <c r="F22" s="9" t="s">
        <v>37</v>
      </c>
      <c r="G22" s="9" t="s">
        <v>51</v>
      </c>
      <c r="H22" s="9">
        <v>0</v>
      </c>
      <c r="I22" s="9" t="s">
        <v>475</v>
      </c>
      <c r="J22" s="9" t="s">
        <v>496</v>
      </c>
      <c r="K22" s="9" t="s">
        <v>497</v>
      </c>
    </row>
    <row r="23" spans="1:11" ht="22.5">
      <c r="A23" s="8">
        <v>0.13</v>
      </c>
      <c r="B23" s="8">
        <v>0</v>
      </c>
      <c r="C23" s="12">
        <v>262249.52</v>
      </c>
      <c r="D23" s="12">
        <v>1961</v>
      </c>
      <c r="E23" s="12">
        <v>13373254.68</v>
      </c>
      <c r="F23" s="9" t="s">
        <v>36</v>
      </c>
      <c r="G23" s="9" t="s">
        <v>51</v>
      </c>
      <c r="H23" s="9">
        <v>0</v>
      </c>
      <c r="I23" s="9" t="s">
        <v>475</v>
      </c>
      <c r="J23" s="9" t="s">
        <v>498</v>
      </c>
      <c r="K23" s="9" t="s">
        <v>499</v>
      </c>
    </row>
    <row r="24" spans="1:11">
      <c r="A24" s="8">
        <v>0.27</v>
      </c>
      <c r="B24" s="8">
        <v>0</v>
      </c>
      <c r="C24" s="12">
        <v>530590.61</v>
      </c>
      <c r="D24" s="8">
        <v>330.3</v>
      </c>
      <c r="E24" s="12">
        <v>160638997.41</v>
      </c>
      <c r="F24" s="9" t="s">
        <v>38</v>
      </c>
      <c r="G24" s="9" t="s">
        <v>51</v>
      </c>
      <c r="H24" s="9">
        <v>0</v>
      </c>
      <c r="I24" s="9" t="s">
        <v>475</v>
      </c>
      <c r="J24" s="9" t="s">
        <v>500</v>
      </c>
      <c r="K24" s="9" t="s">
        <v>501</v>
      </c>
    </row>
    <row r="25" spans="1:11" ht="22.5">
      <c r="A25" s="8">
        <v>0.12</v>
      </c>
      <c r="B25" s="8">
        <v>0</v>
      </c>
      <c r="C25" s="12">
        <v>236040.12</v>
      </c>
      <c r="D25" s="12">
        <v>145640.4</v>
      </c>
      <c r="E25" s="12">
        <v>162070.5</v>
      </c>
      <c r="F25" s="9" t="s">
        <v>36</v>
      </c>
      <c r="G25" s="9" t="s">
        <v>51</v>
      </c>
      <c r="H25" s="9">
        <v>0</v>
      </c>
      <c r="I25" s="9" t="s">
        <v>475</v>
      </c>
      <c r="J25" s="9" t="s">
        <v>502</v>
      </c>
      <c r="K25" s="9" t="s">
        <v>503</v>
      </c>
    </row>
    <row r="26" spans="1:11" ht="22.5">
      <c r="A26" s="8">
        <v>0.11</v>
      </c>
      <c r="B26" s="8">
        <v>41.25</v>
      </c>
      <c r="C26" s="12">
        <v>207701.33</v>
      </c>
      <c r="D26" s="12">
        <v>11311</v>
      </c>
      <c r="E26" s="12">
        <v>1836277.32</v>
      </c>
      <c r="F26" s="9" t="s">
        <v>36</v>
      </c>
      <c r="G26" s="9" t="s">
        <v>51</v>
      </c>
      <c r="H26" s="9">
        <v>0</v>
      </c>
      <c r="I26" s="9" t="s">
        <v>475</v>
      </c>
      <c r="J26" s="9" t="s">
        <v>504</v>
      </c>
      <c r="K26" s="9" t="s">
        <v>505</v>
      </c>
    </row>
    <row r="27" spans="1:11" ht="22.5">
      <c r="A27" s="8">
        <v>0.25</v>
      </c>
      <c r="B27" s="8">
        <v>0</v>
      </c>
      <c r="C27" s="12">
        <v>486823.04</v>
      </c>
      <c r="D27" s="12">
        <v>11775.21</v>
      </c>
      <c r="E27" s="12">
        <v>4134304.56</v>
      </c>
      <c r="F27" s="9" t="s">
        <v>36</v>
      </c>
      <c r="G27" s="9" t="s">
        <v>51</v>
      </c>
      <c r="H27" s="9">
        <v>0</v>
      </c>
      <c r="I27" s="9" t="s">
        <v>475</v>
      </c>
      <c r="J27" s="9" t="s">
        <v>506</v>
      </c>
      <c r="K27" s="9" t="s">
        <v>507</v>
      </c>
    </row>
    <row r="28" spans="1:11" ht="22.5">
      <c r="A28" s="8">
        <v>0.18</v>
      </c>
      <c r="B28" s="8">
        <v>0</v>
      </c>
      <c r="C28" s="12">
        <v>358774.9</v>
      </c>
      <c r="D28" s="12">
        <v>9833.4</v>
      </c>
      <c r="E28" s="12">
        <v>3648533.58</v>
      </c>
      <c r="F28" s="9" t="s">
        <v>36</v>
      </c>
      <c r="G28" s="9" t="s">
        <v>51</v>
      </c>
      <c r="H28" s="9">
        <v>0</v>
      </c>
      <c r="I28" s="9" t="s">
        <v>475</v>
      </c>
      <c r="J28" s="9" t="s">
        <v>508</v>
      </c>
      <c r="K28" s="9" t="s">
        <v>509</v>
      </c>
    </row>
    <row r="29" spans="1:11" ht="22.5">
      <c r="A29" s="8">
        <v>0.34</v>
      </c>
      <c r="B29" s="8">
        <v>0</v>
      </c>
      <c r="C29" s="12">
        <v>660581.67000000004</v>
      </c>
      <c r="D29" s="12">
        <v>24872</v>
      </c>
      <c r="E29" s="12">
        <v>2655925</v>
      </c>
      <c r="F29" s="9" t="s">
        <v>36</v>
      </c>
      <c r="G29" s="9" t="s">
        <v>51</v>
      </c>
      <c r="H29" s="9">
        <v>0</v>
      </c>
      <c r="I29" s="9" t="s">
        <v>475</v>
      </c>
      <c r="J29" s="9" t="s">
        <v>510</v>
      </c>
      <c r="K29" s="9" t="s">
        <v>511</v>
      </c>
    </row>
    <row r="30" spans="1:11" ht="22.5">
      <c r="A30" s="8">
        <v>0.21</v>
      </c>
      <c r="B30" s="8">
        <v>0</v>
      </c>
      <c r="C30" s="12">
        <v>417118.31</v>
      </c>
      <c r="D30" s="12">
        <v>981867.62</v>
      </c>
      <c r="E30" s="12">
        <v>42482.13</v>
      </c>
      <c r="F30" s="9" t="s">
        <v>39</v>
      </c>
      <c r="G30" s="9" t="s">
        <v>51</v>
      </c>
      <c r="H30" s="9">
        <v>0</v>
      </c>
      <c r="I30" s="9" t="s">
        <v>475</v>
      </c>
      <c r="J30" s="9" t="s">
        <v>512</v>
      </c>
      <c r="K30" s="9" t="s">
        <v>513</v>
      </c>
    </row>
    <row r="31" spans="1:11" ht="22.5">
      <c r="A31" s="8">
        <v>0.05</v>
      </c>
      <c r="B31" s="8">
        <v>0</v>
      </c>
      <c r="C31" s="12">
        <v>94593.13</v>
      </c>
      <c r="D31" s="12">
        <v>38104</v>
      </c>
      <c r="E31" s="12">
        <v>248249.87</v>
      </c>
      <c r="F31" s="9" t="s">
        <v>36</v>
      </c>
      <c r="G31" s="9" t="s">
        <v>51</v>
      </c>
      <c r="H31" s="9">
        <v>0</v>
      </c>
      <c r="I31" s="9" t="s">
        <v>475</v>
      </c>
      <c r="J31" s="9" t="s">
        <v>514</v>
      </c>
      <c r="K31" s="9" t="s">
        <v>515</v>
      </c>
    </row>
    <row r="32" spans="1:11">
      <c r="A32" s="8">
        <v>0.26</v>
      </c>
      <c r="B32" s="8">
        <v>0</v>
      </c>
      <c r="C32" s="12">
        <v>512964.66</v>
      </c>
      <c r="D32" s="12">
        <v>1270</v>
      </c>
      <c r="E32" s="12">
        <v>40390917.960000001</v>
      </c>
      <c r="F32" s="9" t="s">
        <v>36</v>
      </c>
      <c r="G32" s="9" t="s">
        <v>51</v>
      </c>
      <c r="H32" s="9">
        <v>0</v>
      </c>
      <c r="I32" s="9" t="s">
        <v>475</v>
      </c>
      <c r="J32" s="9" t="s">
        <v>516</v>
      </c>
      <c r="K32" s="9" t="s">
        <v>517</v>
      </c>
    </row>
    <row r="33" spans="1:13">
      <c r="A33" s="8">
        <v>0.24</v>
      </c>
      <c r="B33" s="8">
        <v>0</v>
      </c>
      <c r="C33" s="12">
        <v>469109.26</v>
      </c>
      <c r="D33" s="12">
        <v>16505</v>
      </c>
      <c r="E33" s="12">
        <v>2842225.14</v>
      </c>
      <c r="F33" s="9" t="s">
        <v>36</v>
      </c>
      <c r="G33" s="9" t="s">
        <v>51</v>
      </c>
      <c r="H33" s="9">
        <v>0</v>
      </c>
      <c r="I33" s="9" t="s">
        <v>475</v>
      </c>
      <c r="J33" s="9" t="s">
        <v>518</v>
      </c>
      <c r="K33" s="9" t="s">
        <v>519</v>
      </c>
    </row>
    <row r="34" spans="1:13" ht="22.5">
      <c r="A34" s="8">
        <v>0.36</v>
      </c>
      <c r="B34" s="8">
        <v>42.51</v>
      </c>
      <c r="C34" s="12">
        <v>697920.35</v>
      </c>
      <c r="D34" s="12">
        <v>1444</v>
      </c>
      <c r="E34" s="12">
        <v>48332434.049999997</v>
      </c>
      <c r="F34" s="9" t="s">
        <v>36</v>
      </c>
      <c r="G34" s="9" t="s">
        <v>51</v>
      </c>
      <c r="H34" s="9">
        <v>0</v>
      </c>
      <c r="I34" s="9" t="s">
        <v>475</v>
      </c>
      <c r="J34" s="9" t="s">
        <v>520</v>
      </c>
      <c r="K34" s="9" t="s">
        <v>521</v>
      </c>
    </row>
    <row r="35" spans="1:13">
      <c r="A35" s="8">
        <v>0.09</v>
      </c>
      <c r="B35" s="8">
        <v>0</v>
      </c>
      <c r="C35" s="12">
        <v>174895.2</v>
      </c>
      <c r="D35" s="12">
        <v>23605.94</v>
      </c>
      <c r="E35" s="12">
        <v>740894.99</v>
      </c>
      <c r="F35" s="9" t="s">
        <v>36</v>
      </c>
      <c r="G35" s="9" t="s">
        <v>51</v>
      </c>
      <c r="H35" s="9">
        <v>0</v>
      </c>
      <c r="I35" s="9" t="s">
        <v>475</v>
      </c>
      <c r="J35" s="9" t="s">
        <v>522</v>
      </c>
      <c r="K35" s="9" t="s">
        <v>523</v>
      </c>
    </row>
    <row r="36" spans="1:13" ht="22.5">
      <c r="A36" s="8">
        <v>0.09</v>
      </c>
      <c r="B36" s="8">
        <v>0</v>
      </c>
      <c r="C36" s="12">
        <v>176956.08</v>
      </c>
      <c r="D36" s="12">
        <v>273829</v>
      </c>
      <c r="E36" s="12">
        <v>64622.84</v>
      </c>
      <c r="F36" s="9" t="s">
        <v>37</v>
      </c>
      <c r="G36" s="9" t="s">
        <v>51</v>
      </c>
      <c r="H36" s="9">
        <v>0</v>
      </c>
      <c r="I36" s="9" t="s">
        <v>475</v>
      </c>
      <c r="J36" s="9" t="s">
        <v>524</v>
      </c>
      <c r="K36" s="9" t="s">
        <v>525</v>
      </c>
    </row>
    <row r="37" spans="1:13" ht="22.5">
      <c r="A37" s="8">
        <v>0.09</v>
      </c>
      <c r="B37" s="8">
        <v>0</v>
      </c>
      <c r="C37" s="12">
        <v>180806.17</v>
      </c>
      <c r="D37" s="8">
        <v>357.17</v>
      </c>
      <c r="E37" s="12">
        <v>50621881.600000001</v>
      </c>
      <c r="F37" s="9" t="s">
        <v>37</v>
      </c>
      <c r="G37" s="9" t="s">
        <v>51</v>
      </c>
      <c r="H37" s="9">
        <v>0</v>
      </c>
      <c r="I37" s="9" t="s">
        <v>475</v>
      </c>
      <c r="J37" s="9" t="s">
        <v>526</v>
      </c>
      <c r="K37" s="9" t="s">
        <v>527</v>
      </c>
    </row>
    <row r="38" spans="1:13" ht="22.5">
      <c r="A38" s="8">
        <v>0.2</v>
      </c>
      <c r="B38" s="8">
        <v>0</v>
      </c>
      <c r="C38" s="12">
        <v>387550.59</v>
      </c>
      <c r="D38" s="12">
        <v>15147.96</v>
      </c>
      <c r="E38" s="12">
        <v>2558434.19</v>
      </c>
      <c r="F38" s="9" t="s">
        <v>36</v>
      </c>
      <c r="G38" s="9" t="s">
        <v>51</v>
      </c>
      <c r="H38" s="9">
        <v>0</v>
      </c>
      <c r="I38" s="9" t="s">
        <v>475</v>
      </c>
      <c r="J38" s="9" t="s">
        <v>528</v>
      </c>
      <c r="K38" s="9" t="s">
        <v>529</v>
      </c>
    </row>
    <row r="39" spans="1:13" ht="22.5">
      <c r="A39" s="6">
        <v>5.2</v>
      </c>
      <c r="B39" s="6"/>
      <c r="C39" s="13">
        <v>10213102.789999999</v>
      </c>
      <c r="D39" s="6"/>
      <c r="E39" s="13">
        <v>518411705.22000003</v>
      </c>
      <c r="F39" s="7"/>
      <c r="G39" s="7"/>
      <c r="H39" s="7"/>
      <c r="I39" s="7"/>
      <c r="J39" s="7"/>
      <c r="K39" s="7" t="s">
        <v>530</v>
      </c>
    </row>
    <row r="40" spans="1:13">
      <c r="A40" s="4">
        <v>5.2</v>
      </c>
      <c r="B40" s="4"/>
      <c r="C40" s="11">
        <v>10213102.789999999</v>
      </c>
      <c r="D40" s="4"/>
      <c r="E40" s="11">
        <v>518411705.22000003</v>
      </c>
      <c r="F40" s="5"/>
      <c r="G40" s="5"/>
      <c r="H40" s="5"/>
      <c r="I40" s="5"/>
      <c r="J40" s="5"/>
      <c r="K40" s="5" t="s">
        <v>531</v>
      </c>
    </row>
    <row r="41" spans="1:13" ht="154.15" customHeight="1"/>
    <row r="42" spans="1:13" ht="36" customHeight="1">
      <c r="A42" s="33" t="s">
        <v>32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</sheetData>
  <mergeCells count="3">
    <mergeCell ref="A2:M2"/>
    <mergeCell ref="A4:M4"/>
    <mergeCell ref="A42:M4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2015-05-06T07:41:07Z</dcterms:created>
  <dcterms:modified xsi:type="dcterms:W3CDTF">2015-05-31T05:14:12Z</dcterms:modified>
</cp:coreProperties>
</file>